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ire E17\Documents\"/>
    </mc:Choice>
  </mc:AlternateContent>
  <xr:revisionPtr revIDLastSave="0" documentId="13_ncr:1_{169A9F76-927A-4ED0-9B16-67473E15C68D}" xr6:coauthVersionLast="45" xr6:coauthVersionMax="45" xr10:uidLastSave="{00000000-0000-0000-0000-000000000000}"/>
  <bookViews>
    <workbookView xWindow="-120" yWindow="-120" windowWidth="24240" windowHeight="13140" xr2:uid="{800FE620-FB6B-40A2-BA8E-EAEF335CCA38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</calcChain>
</file>

<file path=xl/sharedStrings.xml><?xml version="1.0" encoding="utf-8"?>
<sst xmlns="http://schemas.openxmlformats.org/spreadsheetml/2006/main" count="151" uniqueCount="47">
  <si>
    <t>Match nr</t>
  </si>
  <si>
    <t>Kl</t>
  </si>
  <si>
    <t>Grupp</t>
  </si>
  <si>
    <t>Hemmalag</t>
  </si>
  <si>
    <t>Bortalag</t>
  </si>
  <si>
    <t>Resultat</t>
  </si>
  <si>
    <t>Grupp A</t>
  </si>
  <si>
    <t>Grupp B</t>
  </si>
  <si>
    <t>Grupp C</t>
  </si>
  <si>
    <t>A</t>
  </si>
  <si>
    <t>-</t>
  </si>
  <si>
    <t>IK Frisco</t>
  </si>
  <si>
    <t>Kinna IF 1</t>
  </si>
  <si>
    <t>Borås AIK</t>
  </si>
  <si>
    <t>IFK Örby 2</t>
  </si>
  <si>
    <t>TFK/HIS</t>
  </si>
  <si>
    <t>B</t>
  </si>
  <si>
    <t>Vedums AIS</t>
  </si>
  <si>
    <t>Kinna IF 2</t>
  </si>
  <si>
    <t>Alingsås KIK</t>
  </si>
  <si>
    <t>IFK Örby 1</t>
  </si>
  <si>
    <t>C</t>
  </si>
  <si>
    <t>Kronängs IF</t>
  </si>
  <si>
    <t>1/4</t>
  </si>
  <si>
    <t>1:an gr A</t>
  </si>
  <si>
    <t>2:an gr C</t>
  </si>
  <si>
    <t>1:an gr B</t>
  </si>
  <si>
    <t>Bästa 3:an</t>
  </si>
  <si>
    <t>2:an gr A</t>
  </si>
  <si>
    <t>2:an gr B</t>
  </si>
  <si>
    <t>1:an gr C</t>
  </si>
  <si>
    <t>Näst bästa 3:a</t>
  </si>
  <si>
    <t>Semi</t>
  </si>
  <si>
    <t>Segr m 31</t>
  </si>
  <si>
    <t>Segr m 32</t>
  </si>
  <si>
    <t>Segr m 33</t>
  </si>
  <si>
    <t>Segr m 34</t>
  </si>
  <si>
    <t>Final</t>
  </si>
  <si>
    <t>Segr m 35</t>
  </si>
  <si>
    <t>Segr m 36</t>
  </si>
  <si>
    <t>Emtunga/Tråvad/Larv</t>
  </si>
  <si>
    <t>Vänersborgs FK 2</t>
  </si>
  <si>
    <t>Levene/Skogl/Järpås</t>
  </si>
  <si>
    <t>Arentorp/Helås Fk</t>
  </si>
  <si>
    <t>Vänersborgs FK 1</t>
  </si>
  <si>
    <t xml:space="preserve"> </t>
  </si>
  <si>
    <t>Lottning F 16 Tjej-cupen 23 Feb i Vedums hallen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</si>
</sst>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Continuous"/>
    </xf>
    <xf numFmtId="0" fontId="0" fillId="0" borderId="1" xfId="0" applyBorder="1"/>
    <xf numFmtId="20" fontId="0" fillId="0" borderId="1" xfId="0" applyNumberFormat="1" applyBorder="1" applyAlignment="1" applyProtection="1">
      <alignment horizontal="center"/>
      <protection locked="0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Protection="1">
      <protection locked="0"/>
    </xf>
    <xf numFmtId="49" fontId="0" fillId="0" borderId="1" xfId="0" applyNumberFormat="1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CBD3-E41C-4EB5-9E33-2F7D01138259}">
  <dimension ref="A1:H49"/>
  <sheetViews>
    <sheetView tabSelected="1" topLeftCell="A12" workbookViewId="0">
      <selection activeCell="B42" sqref="B42"/>
    </sheetView>
  </sheetViews>
  <sheetFormatPr defaultRowHeight="15" x14ac:dyDescent="0.25"/>
  <cols>
    <col min="1" max="1" width="4.7109375" customWidth="1"/>
    <col min="2" max="3" width="7.28515625" customWidth="1"/>
    <col min="4" max="4" width="19.7109375" customWidth="1"/>
    <col min="5" max="5" width="3.7109375" customWidth="1"/>
    <col min="6" max="6" width="20.28515625" customWidth="1"/>
    <col min="7" max="7" width="7.42578125" customWidth="1"/>
    <col min="8" max="8" width="16" customWidth="1"/>
    <col min="9" max="9" width="18.28515625" customWidth="1"/>
    <col min="10" max="10" width="17.85546875" customWidth="1"/>
    <col min="11" max="11" width="17.28515625" customWidth="1"/>
  </cols>
  <sheetData>
    <row r="1" spans="1:7" ht="18.75" x14ac:dyDescent="0.3">
      <c r="A1" s="12"/>
      <c r="B1" s="12"/>
      <c r="C1" s="12"/>
      <c r="D1" s="12"/>
      <c r="E1" s="11" t="s">
        <v>46</v>
      </c>
      <c r="F1" s="12"/>
      <c r="G1" s="12"/>
    </row>
    <row r="3" spans="1:7" x14ac:dyDescent="0.25">
      <c r="A3" s="2" t="s">
        <v>0</v>
      </c>
      <c r="B3" s="2" t="s">
        <v>1</v>
      </c>
      <c r="C3" s="2" t="s">
        <v>2</v>
      </c>
      <c r="D3" s="1" t="s">
        <v>3</v>
      </c>
      <c r="E3" s="2"/>
      <c r="F3" s="1" t="s">
        <v>4</v>
      </c>
      <c r="G3" s="3" t="s">
        <v>5</v>
      </c>
    </row>
    <row r="4" spans="1:7" x14ac:dyDescent="0.25">
      <c r="A4" s="7">
        <v>1</v>
      </c>
      <c r="B4" s="5">
        <v>0.375</v>
      </c>
      <c r="C4" s="6" t="s">
        <v>9</v>
      </c>
      <c r="D4" s="4" t="str">
        <f>D45</f>
        <v>IK Frisco</v>
      </c>
      <c r="E4" s="7" t="s">
        <v>10</v>
      </c>
      <c r="F4" s="4" t="str">
        <f>D46</f>
        <v>Emtunga/Tråvad/Larv</v>
      </c>
      <c r="G4" s="7" t="s">
        <v>10</v>
      </c>
    </row>
    <row r="5" spans="1:7" x14ac:dyDescent="0.25">
      <c r="A5" s="7">
        <v>2</v>
      </c>
      <c r="B5" s="5">
        <v>0.38541666666666669</v>
      </c>
      <c r="C5" s="6" t="s">
        <v>9</v>
      </c>
      <c r="D5" s="4" t="str">
        <f>D47</f>
        <v>Vedums AIS</v>
      </c>
      <c r="E5" s="7" t="s">
        <v>10</v>
      </c>
      <c r="F5" s="4" t="str">
        <f>D48</f>
        <v>Alingsås KIK</v>
      </c>
      <c r="G5" s="7" t="s">
        <v>10</v>
      </c>
    </row>
    <row r="6" spans="1:7" x14ac:dyDescent="0.25">
      <c r="A6" s="7">
        <v>3</v>
      </c>
      <c r="B6" s="5">
        <v>0.39583333333333331</v>
      </c>
      <c r="C6" s="6" t="s">
        <v>16</v>
      </c>
      <c r="D6" s="4" t="str">
        <f>F45</f>
        <v>Kinna IF 1</v>
      </c>
      <c r="E6" s="7" t="s">
        <v>10</v>
      </c>
      <c r="F6" s="4" t="str">
        <f>F46</f>
        <v>IFK Örby 2</v>
      </c>
      <c r="G6" s="7" t="s">
        <v>10</v>
      </c>
    </row>
    <row r="7" spans="1:7" x14ac:dyDescent="0.25">
      <c r="A7" s="7">
        <v>4</v>
      </c>
      <c r="B7" s="5">
        <v>0.40625</v>
      </c>
      <c r="C7" s="6" t="s">
        <v>16</v>
      </c>
      <c r="D7" s="4" t="str">
        <f>F47</f>
        <v>Vänersborgs FK 2</v>
      </c>
      <c r="E7" s="7" t="s">
        <v>10</v>
      </c>
      <c r="F7" s="4" t="str">
        <f>F48</f>
        <v>Levene/Skogl/Järpås</v>
      </c>
      <c r="G7" s="7" t="s">
        <v>10</v>
      </c>
    </row>
    <row r="8" spans="1:7" x14ac:dyDescent="0.25">
      <c r="A8" s="7">
        <v>5</v>
      </c>
      <c r="B8" s="5">
        <v>0.41666666666666669</v>
      </c>
      <c r="C8" s="7" t="s">
        <v>21</v>
      </c>
      <c r="D8" s="4" t="str">
        <f>H45</f>
        <v>Borås AIK</v>
      </c>
      <c r="E8" s="7" t="s">
        <v>10</v>
      </c>
      <c r="F8" s="4" t="str">
        <f>H46</f>
        <v>TFK/HIS</v>
      </c>
      <c r="G8" s="7" t="s">
        <v>10</v>
      </c>
    </row>
    <row r="9" spans="1:7" x14ac:dyDescent="0.25">
      <c r="A9" s="7">
        <v>6</v>
      </c>
      <c r="B9" s="5">
        <v>0.42708333333333331</v>
      </c>
      <c r="C9" s="7" t="s">
        <v>21</v>
      </c>
      <c r="D9" s="4" t="str">
        <f>H47</f>
        <v>Kinna IF 2</v>
      </c>
      <c r="E9" s="7" t="s">
        <v>10</v>
      </c>
      <c r="F9" s="4" t="str">
        <f>H48</f>
        <v>IFK Örby 1</v>
      </c>
      <c r="G9" s="7" t="s">
        <v>10</v>
      </c>
    </row>
    <row r="10" spans="1:7" x14ac:dyDescent="0.25">
      <c r="A10" s="7">
        <v>7</v>
      </c>
      <c r="B10" s="5">
        <v>0.4375</v>
      </c>
      <c r="C10" s="6" t="s">
        <v>9</v>
      </c>
      <c r="D10" s="4" t="str">
        <f>D49</f>
        <v>Kronängs IF</v>
      </c>
      <c r="E10" s="7" t="s">
        <v>10</v>
      </c>
      <c r="F10" s="4" t="str">
        <f>D45</f>
        <v>IK Frisco</v>
      </c>
      <c r="G10" s="7" t="s">
        <v>10</v>
      </c>
    </row>
    <row r="11" spans="1:7" x14ac:dyDescent="0.25">
      <c r="A11" s="7">
        <v>8</v>
      </c>
      <c r="B11" s="5">
        <v>0.44791666666666669</v>
      </c>
      <c r="C11" s="6" t="s">
        <v>9</v>
      </c>
      <c r="D11" s="4" t="str">
        <f>D46</f>
        <v>Emtunga/Tråvad/Larv</v>
      </c>
      <c r="E11" s="7" t="s">
        <v>10</v>
      </c>
      <c r="F11" s="4" t="str">
        <f>D47</f>
        <v>Vedums AIS</v>
      </c>
      <c r="G11" s="7" t="s">
        <v>10</v>
      </c>
    </row>
    <row r="12" spans="1:7" x14ac:dyDescent="0.25">
      <c r="A12" s="7">
        <v>9</v>
      </c>
      <c r="B12" s="5">
        <v>0.45833333333333331</v>
      </c>
      <c r="C12" s="6" t="s">
        <v>16</v>
      </c>
      <c r="D12" s="4" t="str">
        <f>F49</f>
        <v>Arentorp/Helås Fk</v>
      </c>
      <c r="E12" s="7" t="s">
        <v>10</v>
      </c>
      <c r="F12" s="4" t="str">
        <f>F45</f>
        <v>Kinna IF 1</v>
      </c>
      <c r="G12" s="7" t="s">
        <v>10</v>
      </c>
    </row>
    <row r="13" spans="1:7" x14ac:dyDescent="0.25">
      <c r="A13" s="7">
        <v>10</v>
      </c>
      <c r="B13" s="5">
        <v>0.46875</v>
      </c>
      <c r="C13" s="6" t="s">
        <v>16</v>
      </c>
      <c r="D13" s="4" t="str">
        <f>F46</f>
        <v>IFK Örby 2</v>
      </c>
      <c r="E13" s="7" t="s">
        <v>10</v>
      </c>
      <c r="F13" s="4" t="str">
        <f>F47</f>
        <v>Vänersborgs FK 2</v>
      </c>
      <c r="G13" s="7" t="s">
        <v>10</v>
      </c>
    </row>
    <row r="14" spans="1:7" x14ac:dyDescent="0.25">
      <c r="A14" s="7">
        <v>11</v>
      </c>
      <c r="B14" s="5">
        <v>0.47916666666666669</v>
      </c>
      <c r="C14" s="7" t="s">
        <v>21</v>
      </c>
      <c r="D14" s="4" t="str">
        <f>H49</f>
        <v>Vänersborgs FK 1</v>
      </c>
      <c r="E14" s="7" t="s">
        <v>10</v>
      </c>
      <c r="F14" s="4" t="str">
        <f>H45</f>
        <v>Borås AIK</v>
      </c>
      <c r="G14" s="7" t="s">
        <v>10</v>
      </c>
    </row>
    <row r="15" spans="1:7" x14ac:dyDescent="0.25">
      <c r="A15" s="7">
        <v>12</v>
      </c>
      <c r="B15" s="5">
        <v>0.48958333333333331</v>
      </c>
      <c r="C15" s="7" t="s">
        <v>21</v>
      </c>
      <c r="D15" s="4" t="str">
        <f>H46</f>
        <v>TFK/HIS</v>
      </c>
      <c r="E15" s="7" t="s">
        <v>10</v>
      </c>
      <c r="F15" s="4" t="str">
        <f>H47</f>
        <v>Kinna IF 2</v>
      </c>
      <c r="G15" s="7" t="s">
        <v>10</v>
      </c>
    </row>
    <row r="16" spans="1:7" x14ac:dyDescent="0.25">
      <c r="A16" s="7">
        <v>13</v>
      </c>
      <c r="B16" s="5">
        <v>0.5</v>
      </c>
      <c r="C16" s="6" t="s">
        <v>9</v>
      </c>
      <c r="D16" s="4" t="str">
        <f>D48</f>
        <v>Alingsås KIK</v>
      </c>
      <c r="E16" s="7" t="s">
        <v>10</v>
      </c>
      <c r="F16" s="4" t="str">
        <f>D49</f>
        <v>Kronängs IF</v>
      </c>
      <c r="G16" s="7" t="s">
        <v>10</v>
      </c>
    </row>
    <row r="17" spans="1:7" x14ac:dyDescent="0.25">
      <c r="A17" s="7">
        <v>14</v>
      </c>
      <c r="B17" s="5">
        <v>0.51041666666666663</v>
      </c>
      <c r="C17" s="6" t="s">
        <v>9</v>
      </c>
      <c r="D17" s="4" t="str">
        <f>D45</f>
        <v>IK Frisco</v>
      </c>
      <c r="E17" s="7" t="s">
        <v>10</v>
      </c>
      <c r="F17" s="4" t="str">
        <f>D47</f>
        <v>Vedums AIS</v>
      </c>
      <c r="G17" s="7" t="s">
        <v>10</v>
      </c>
    </row>
    <row r="18" spans="1:7" x14ac:dyDescent="0.25">
      <c r="A18" s="7">
        <v>15</v>
      </c>
      <c r="B18" s="5">
        <v>0.52083333333333337</v>
      </c>
      <c r="C18" s="6" t="s">
        <v>16</v>
      </c>
      <c r="D18" s="4" t="str">
        <f>F48</f>
        <v>Levene/Skogl/Järpås</v>
      </c>
      <c r="E18" s="7" t="s">
        <v>10</v>
      </c>
      <c r="F18" s="4" t="str">
        <f>F49</f>
        <v>Arentorp/Helås Fk</v>
      </c>
      <c r="G18" s="7" t="s">
        <v>10</v>
      </c>
    </row>
    <row r="19" spans="1:7" x14ac:dyDescent="0.25">
      <c r="A19" s="7">
        <v>16</v>
      </c>
      <c r="B19" s="5">
        <v>0.53125</v>
      </c>
      <c r="C19" s="6" t="s">
        <v>16</v>
      </c>
      <c r="D19" s="4" t="str">
        <f>F45</f>
        <v>Kinna IF 1</v>
      </c>
      <c r="E19" s="7" t="s">
        <v>10</v>
      </c>
      <c r="F19" s="4" t="str">
        <f>F47</f>
        <v>Vänersborgs FK 2</v>
      </c>
      <c r="G19" s="7" t="s">
        <v>10</v>
      </c>
    </row>
    <row r="20" spans="1:7" x14ac:dyDescent="0.25">
      <c r="A20" s="7">
        <v>17</v>
      </c>
      <c r="B20" s="5">
        <v>0.54166666666666663</v>
      </c>
      <c r="C20" s="7" t="s">
        <v>21</v>
      </c>
      <c r="D20" s="4" t="str">
        <f>H48</f>
        <v>IFK Örby 1</v>
      </c>
      <c r="E20" s="7" t="s">
        <v>10</v>
      </c>
      <c r="F20" s="4" t="str">
        <f>H49</f>
        <v>Vänersborgs FK 1</v>
      </c>
      <c r="G20" s="7" t="s">
        <v>10</v>
      </c>
    </row>
    <row r="21" spans="1:7" x14ac:dyDescent="0.25">
      <c r="A21" s="7">
        <v>18</v>
      </c>
      <c r="B21" s="5">
        <v>0.55208333333333337</v>
      </c>
      <c r="C21" s="7" t="s">
        <v>21</v>
      </c>
      <c r="D21" s="4" t="str">
        <f>H45</f>
        <v>Borås AIK</v>
      </c>
      <c r="E21" s="7" t="s">
        <v>10</v>
      </c>
      <c r="F21" s="4" t="str">
        <f>H47</f>
        <v>Kinna IF 2</v>
      </c>
      <c r="G21" s="7" t="s">
        <v>10</v>
      </c>
    </row>
    <row r="22" spans="1:7" x14ac:dyDescent="0.25">
      <c r="A22" s="7">
        <v>19</v>
      </c>
      <c r="B22" s="5">
        <v>0.5625</v>
      </c>
      <c r="C22" s="6" t="s">
        <v>9</v>
      </c>
      <c r="D22" s="4" t="str">
        <f>D48</f>
        <v>Alingsås KIK</v>
      </c>
      <c r="E22" s="7" t="s">
        <v>10</v>
      </c>
      <c r="F22" s="4" t="str">
        <f>D45</f>
        <v>IK Frisco</v>
      </c>
      <c r="G22" s="7" t="s">
        <v>10</v>
      </c>
    </row>
    <row r="23" spans="1:7" x14ac:dyDescent="0.25">
      <c r="A23" s="7">
        <v>20</v>
      </c>
      <c r="B23" s="5">
        <v>0.57291666666666663</v>
      </c>
      <c r="C23" s="6" t="s">
        <v>9</v>
      </c>
      <c r="D23" s="4" t="str">
        <f>D49</f>
        <v>Kronängs IF</v>
      </c>
      <c r="E23" s="7" t="s">
        <v>10</v>
      </c>
      <c r="F23" s="4" t="str">
        <f>D46</f>
        <v>Emtunga/Tråvad/Larv</v>
      </c>
      <c r="G23" s="7" t="s">
        <v>10</v>
      </c>
    </row>
    <row r="24" spans="1:7" x14ac:dyDescent="0.25">
      <c r="A24" s="7">
        <v>21</v>
      </c>
      <c r="B24" s="5">
        <v>0.58333333333333337</v>
      </c>
      <c r="C24" s="6" t="s">
        <v>16</v>
      </c>
      <c r="D24" s="4" t="str">
        <f>F48</f>
        <v>Levene/Skogl/Järpås</v>
      </c>
      <c r="E24" s="7" t="s">
        <v>10</v>
      </c>
      <c r="F24" s="4" t="str">
        <f>F45</f>
        <v>Kinna IF 1</v>
      </c>
      <c r="G24" s="7" t="s">
        <v>10</v>
      </c>
    </row>
    <row r="25" spans="1:7" x14ac:dyDescent="0.25">
      <c r="A25" s="7">
        <v>22</v>
      </c>
      <c r="B25" s="5">
        <v>0.59375</v>
      </c>
      <c r="C25" s="6" t="s">
        <v>16</v>
      </c>
      <c r="D25" s="4" t="str">
        <f>F49</f>
        <v>Arentorp/Helås Fk</v>
      </c>
      <c r="E25" s="7" t="s">
        <v>10</v>
      </c>
      <c r="F25" s="4" t="str">
        <f>F46</f>
        <v>IFK Örby 2</v>
      </c>
      <c r="G25" s="7" t="s">
        <v>10</v>
      </c>
    </row>
    <row r="26" spans="1:7" x14ac:dyDescent="0.25">
      <c r="A26" s="7">
        <v>23</v>
      </c>
      <c r="B26" s="5">
        <v>0.60416666666666663</v>
      </c>
      <c r="C26" s="7" t="s">
        <v>21</v>
      </c>
      <c r="D26" s="4" t="str">
        <f>H48</f>
        <v>IFK Örby 1</v>
      </c>
      <c r="E26" s="7" t="s">
        <v>10</v>
      </c>
      <c r="F26" s="4" t="str">
        <f>H45</f>
        <v>Borås AIK</v>
      </c>
      <c r="G26" s="7" t="s">
        <v>10</v>
      </c>
    </row>
    <row r="27" spans="1:7" x14ac:dyDescent="0.25">
      <c r="A27" s="7">
        <v>24</v>
      </c>
      <c r="B27" s="5">
        <v>0.61458333333333337</v>
      </c>
      <c r="C27" s="7" t="s">
        <v>21</v>
      </c>
      <c r="D27" s="4" t="str">
        <f>H49</f>
        <v>Vänersborgs FK 1</v>
      </c>
      <c r="E27" s="7" t="s">
        <v>10</v>
      </c>
      <c r="F27" s="4" t="str">
        <f>H46</f>
        <v>TFK/HIS</v>
      </c>
      <c r="G27" s="7" t="s">
        <v>10</v>
      </c>
    </row>
    <row r="28" spans="1:7" x14ac:dyDescent="0.25">
      <c r="A28" s="7">
        <v>25</v>
      </c>
      <c r="B28" s="5">
        <v>0.625</v>
      </c>
      <c r="C28" s="6" t="s">
        <v>9</v>
      </c>
      <c r="D28" s="4" t="str">
        <f>D46</f>
        <v>Emtunga/Tråvad/Larv</v>
      </c>
      <c r="E28" s="7" t="s">
        <v>10</v>
      </c>
      <c r="F28" s="4" t="str">
        <f>D48</f>
        <v>Alingsås KIK</v>
      </c>
      <c r="G28" s="7" t="s">
        <v>10</v>
      </c>
    </row>
    <row r="29" spans="1:7" x14ac:dyDescent="0.25">
      <c r="A29" s="7">
        <v>26</v>
      </c>
      <c r="B29" s="5">
        <v>0.63541666666666663</v>
      </c>
      <c r="C29" s="6" t="s">
        <v>9</v>
      </c>
      <c r="D29" s="4" t="str">
        <f>D47</f>
        <v>Vedums AIS</v>
      </c>
      <c r="E29" s="7" t="s">
        <v>10</v>
      </c>
      <c r="F29" s="4" t="str">
        <f>D49</f>
        <v>Kronängs IF</v>
      </c>
      <c r="G29" s="7" t="s">
        <v>10</v>
      </c>
    </row>
    <row r="30" spans="1:7" x14ac:dyDescent="0.25">
      <c r="A30" s="7">
        <v>27</v>
      </c>
      <c r="B30" s="5">
        <v>0.64583333333333337</v>
      </c>
      <c r="C30" s="6" t="s">
        <v>16</v>
      </c>
      <c r="D30" s="4" t="str">
        <f>F46</f>
        <v>IFK Örby 2</v>
      </c>
      <c r="E30" s="7" t="s">
        <v>10</v>
      </c>
      <c r="F30" s="4" t="str">
        <f>F48</f>
        <v>Levene/Skogl/Järpås</v>
      </c>
      <c r="G30" s="7" t="s">
        <v>10</v>
      </c>
    </row>
    <row r="31" spans="1:7" x14ac:dyDescent="0.25">
      <c r="A31" s="7">
        <v>28</v>
      </c>
      <c r="B31" s="5">
        <v>0.65625</v>
      </c>
      <c r="C31" s="6" t="s">
        <v>16</v>
      </c>
      <c r="D31" s="4" t="str">
        <f>F47</f>
        <v>Vänersborgs FK 2</v>
      </c>
      <c r="E31" s="7" t="s">
        <v>10</v>
      </c>
      <c r="F31" s="4" t="str">
        <f>F49</f>
        <v>Arentorp/Helås Fk</v>
      </c>
      <c r="G31" s="7" t="s">
        <v>10</v>
      </c>
    </row>
    <row r="32" spans="1:7" x14ac:dyDescent="0.25">
      <c r="A32" s="7">
        <v>29</v>
      </c>
      <c r="B32" s="5">
        <v>0.66666666666666663</v>
      </c>
      <c r="C32" s="7" t="s">
        <v>21</v>
      </c>
      <c r="D32" s="4" t="str">
        <f>H46</f>
        <v>TFK/HIS</v>
      </c>
      <c r="E32" s="7" t="s">
        <v>10</v>
      </c>
      <c r="F32" s="4" t="str">
        <f>H48</f>
        <v>IFK Örby 1</v>
      </c>
      <c r="G32" s="7" t="s">
        <v>10</v>
      </c>
    </row>
    <row r="33" spans="1:8" x14ac:dyDescent="0.25">
      <c r="A33" s="7">
        <v>30</v>
      </c>
      <c r="B33" s="5">
        <v>0.67708333333333337</v>
      </c>
      <c r="C33" s="7" t="s">
        <v>21</v>
      </c>
      <c r="D33" s="4" t="str">
        <f>H47</f>
        <v>Kinna IF 2</v>
      </c>
      <c r="E33" s="7" t="s">
        <v>10</v>
      </c>
      <c r="F33" s="4" t="str">
        <f>H49</f>
        <v>Vänersborgs FK 1</v>
      </c>
      <c r="G33" s="7" t="s">
        <v>10</v>
      </c>
    </row>
    <row r="34" spans="1:8" x14ac:dyDescent="0.25">
      <c r="A34" s="7">
        <v>31</v>
      </c>
      <c r="B34" s="5">
        <v>0.6875</v>
      </c>
      <c r="C34" s="9" t="s">
        <v>23</v>
      </c>
      <c r="D34" s="4" t="s">
        <v>24</v>
      </c>
      <c r="E34" s="7" t="s">
        <v>10</v>
      </c>
      <c r="F34" s="4" t="s">
        <v>29</v>
      </c>
      <c r="G34" s="7" t="s">
        <v>10</v>
      </c>
    </row>
    <row r="35" spans="1:8" x14ac:dyDescent="0.25">
      <c r="A35" s="7">
        <v>32</v>
      </c>
      <c r="B35" s="5">
        <v>0.69791666666666663</v>
      </c>
      <c r="C35" s="9" t="s">
        <v>23</v>
      </c>
      <c r="D35" s="4" t="s">
        <v>26</v>
      </c>
      <c r="E35" s="7" t="s">
        <v>10</v>
      </c>
      <c r="F35" s="4" t="s">
        <v>27</v>
      </c>
      <c r="G35" s="7" t="s">
        <v>10</v>
      </c>
    </row>
    <row r="36" spans="1:8" x14ac:dyDescent="0.25">
      <c r="A36" s="7">
        <v>33</v>
      </c>
      <c r="B36" s="5">
        <v>0.70833333333333337</v>
      </c>
      <c r="C36" s="9" t="s">
        <v>23</v>
      </c>
      <c r="D36" s="4" t="s">
        <v>28</v>
      </c>
      <c r="E36" s="7" t="s">
        <v>10</v>
      </c>
      <c r="F36" s="4" t="s">
        <v>25</v>
      </c>
      <c r="G36" s="7" t="s">
        <v>10</v>
      </c>
    </row>
    <row r="37" spans="1:8" x14ac:dyDescent="0.25">
      <c r="A37" s="7">
        <v>34</v>
      </c>
      <c r="B37" s="5">
        <v>0.71875</v>
      </c>
      <c r="C37" s="9" t="s">
        <v>23</v>
      </c>
      <c r="D37" s="4" t="s">
        <v>30</v>
      </c>
      <c r="E37" s="7" t="s">
        <v>10</v>
      </c>
      <c r="F37" s="10" t="s">
        <v>31</v>
      </c>
      <c r="G37" s="7" t="s">
        <v>10</v>
      </c>
    </row>
    <row r="38" spans="1:8" x14ac:dyDescent="0.25">
      <c r="A38" s="7">
        <v>35</v>
      </c>
      <c r="B38" s="5">
        <v>0.72916666666666663</v>
      </c>
      <c r="C38" s="6" t="s">
        <v>32</v>
      </c>
      <c r="D38" s="4" t="s">
        <v>33</v>
      </c>
      <c r="E38" s="7" t="s">
        <v>10</v>
      </c>
      <c r="F38" s="4" t="s">
        <v>34</v>
      </c>
      <c r="G38" s="7" t="s">
        <v>10</v>
      </c>
    </row>
    <row r="39" spans="1:8" x14ac:dyDescent="0.25">
      <c r="A39" s="7">
        <v>36</v>
      </c>
      <c r="B39" s="5">
        <v>0.73958333333333337</v>
      </c>
      <c r="C39" s="6" t="s">
        <v>32</v>
      </c>
      <c r="D39" s="4" t="s">
        <v>35</v>
      </c>
      <c r="E39" s="7" t="s">
        <v>10</v>
      </c>
      <c r="F39" s="4" t="s">
        <v>36</v>
      </c>
      <c r="G39" s="7" t="s">
        <v>10</v>
      </c>
    </row>
    <row r="40" spans="1:8" x14ac:dyDescent="0.25">
      <c r="A40" s="7" t="s">
        <v>45</v>
      </c>
      <c r="B40" s="5">
        <v>0.75</v>
      </c>
      <c r="C40" s="6"/>
      <c r="D40" s="4"/>
      <c r="E40" s="7"/>
      <c r="F40" s="4"/>
      <c r="G40" s="7"/>
    </row>
    <row r="41" spans="1:8" x14ac:dyDescent="0.25">
      <c r="A41" s="7">
        <v>37</v>
      </c>
      <c r="B41" s="5">
        <v>0.76041666666666663</v>
      </c>
      <c r="C41" s="6" t="s">
        <v>37</v>
      </c>
      <c r="D41" s="4" t="s">
        <v>38</v>
      </c>
      <c r="E41" s="7" t="s">
        <v>10</v>
      </c>
      <c r="F41" s="4" t="s">
        <v>39</v>
      </c>
      <c r="G41" s="7" t="s">
        <v>10</v>
      </c>
    </row>
    <row r="44" spans="1:8" x14ac:dyDescent="0.25">
      <c r="D44" s="1" t="s">
        <v>6</v>
      </c>
      <c r="F44" s="1" t="s">
        <v>7</v>
      </c>
      <c r="H44" s="1" t="s">
        <v>8</v>
      </c>
    </row>
    <row r="45" spans="1:8" x14ac:dyDescent="0.25">
      <c r="D45" s="8" t="s">
        <v>11</v>
      </c>
      <c r="F45" s="8" t="s">
        <v>12</v>
      </c>
      <c r="H45" s="8" t="s">
        <v>13</v>
      </c>
    </row>
    <row r="46" spans="1:8" x14ac:dyDescent="0.25">
      <c r="D46" s="8" t="s">
        <v>40</v>
      </c>
      <c r="F46" s="8" t="s">
        <v>14</v>
      </c>
      <c r="H46" s="8" t="s">
        <v>15</v>
      </c>
    </row>
    <row r="47" spans="1:8" x14ac:dyDescent="0.25">
      <c r="D47" s="8" t="s">
        <v>17</v>
      </c>
      <c r="F47" s="8" t="s">
        <v>41</v>
      </c>
      <c r="H47" s="8" t="s">
        <v>18</v>
      </c>
    </row>
    <row r="48" spans="1:8" x14ac:dyDescent="0.25">
      <c r="D48" s="8" t="s">
        <v>19</v>
      </c>
      <c r="F48" s="8" t="s">
        <v>42</v>
      </c>
      <c r="H48" s="8" t="s">
        <v>20</v>
      </c>
    </row>
    <row r="49" spans="4:8" x14ac:dyDescent="0.25">
      <c r="D49" s="8" t="s">
        <v>22</v>
      </c>
      <c r="F49" s="8" t="s">
        <v>43</v>
      </c>
      <c r="H49" s="8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E17</dc:creator>
  <cp:lastModifiedBy>Aspire E17</cp:lastModifiedBy>
  <cp:lastPrinted>2020-02-13T18:01:45Z</cp:lastPrinted>
  <dcterms:created xsi:type="dcterms:W3CDTF">2020-02-13T17:34:18Z</dcterms:created>
  <dcterms:modified xsi:type="dcterms:W3CDTF">2020-02-13T18:18:32Z</dcterms:modified>
</cp:coreProperties>
</file>