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sj03\Downloads\"/>
    </mc:Choice>
  </mc:AlternateContent>
  <bookViews>
    <workbookView xWindow="0" yWindow="0" windowWidth="18570" windowHeight="15375"/>
  </bookViews>
  <sheets>
    <sheet name="Resultat" sheetId="1" r:id="rId1"/>
  </sheets>
  <definedNames>
    <definedName name="_xlnm._FilterDatabase" localSheetId="0" hidden="1">Resultat!$A$1:$Y$73</definedName>
  </definedNames>
  <calcPr calcId="162913"/>
</workbook>
</file>

<file path=xl/calcChain.xml><?xml version="1.0" encoding="utf-8"?>
<calcChain xmlns="http://schemas.openxmlformats.org/spreadsheetml/2006/main">
  <c r="X73" i="1" l="1"/>
  <c r="W73" i="1"/>
  <c r="P73" i="1"/>
  <c r="D73" i="1"/>
  <c r="X72" i="1"/>
  <c r="W72" i="1"/>
  <c r="P72" i="1"/>
  <c r="D72" i="1"/>
  <c r="X71" i="1"/>
  <c r="W71" i="1"/>
  <c r="P71" i="1"/>
  <c r="D71" i="1"/>
  <c r="X70" i="1"/>
  <c r="W70" i="1"/>
  <c r="P70" i="1"/>
  <c r="D70" i="1"/>
  <c r="X69" i="1"/>
  <c r="W69" i="1"/>
  <c r="P69" i="1"/>
  <c r="D69" i="1"/>
  <c r="X68" i="1"/>
  <c r="W68" i="1"/>
  <c r="P68" i="1"/>
  <c r="D68" i="1"/>
  <c r="X67" i="1"/>
  <c r="W67" i="1"/>
  <c r="P67" i="1"/>
  <c r="D67" i="1"/>
  <c r="X66" i="1"/>
  <c r="W66" i="1"/>
  <c r="P66" i="1"/>
  <c r="D66" i="1"/>
  <c r="X65" i="1"/>
  <c r="W65" i="1"/>
  <c r="P65" i="1"/>
  <c r="D65" i="1"/>
  <c r="X64" i="1"/>
  <c r="W64" i="1"/>
  <c r="P64" i="1"/>
  <c r="D64" i="1"/>
  <c r="X63" i="1"/>
  <c r="W63" i="1"/>
  <c r="P63" i="1"/>
  <c r="D63" i="1"/>
  <c r="X62" i="1"/>
  <c r="W62" i="1"/>
  <c r="P62" i="1"/>
  <c r="D62" i="1"/>
  <c r="X61" i="1"/>
  <c r="W61" i="1"/>
  <c r="P61" i="1"/>
  <c r="D61" i="1"/>
  <c r="X60" i="1"/>
  <c r="W60" i="1"/>
  <c r="P60" i="1"/>
  <c r="D60" i="1"/>
  <c r="X59" i="1"/>
  <c r="W59" i="1"/>
  <c r="P59" i="1"/>
  <c r="D59" i="1"/>
  <c r="X58" i="1"/>
  <c r="W58" i="1"/>
  <c r="P58" i="1"/>
  <c r="D58" i="1"/>
  <c r="X57" i="1"/>
  <c r="W57" i="1"/>
  <c r="P57" i="1"/>
  <c r="D57" i="1"/>
  <c r="X56" i="1"/>
  <c r="W56" i="1"/>
  <c r="P56" i="1"/>
  <c r="D56" i="1"/>
  <c r="X55" i="1"/>
  <c r="W55" i="1"/>
  <c r="P55" i="1"/>
  <c r="D55" i="1"/>
  <c r="X54" i="1"/>
  <c r="W54" i="1"/>
  <c r="P54" i="1"/>
  <c r="D54" i="1"/>
  <c r="X53" i="1"/>
  <c r="W53" i="1"/>
  <c r="P53" i="1"/>
  <c r="D53" i="1"/>
  <c r="X52" i="1"/>
  <c r="W52" i="1"/>
  <c r="P52" i="1"/>
  <c r="D52" i="1"/>
  <c r="X51" i="1"/>
  <c r="W51" i="1"/>
  <c r="P51" i="1"/>
  <c r="D51" i="1"/>
  <c r="X50" i="1"/>
  <c r="W50" i="1"/>
  <c r="P50" i="1"/>
  <c r="D50" i="1"/>
  <c r="X49" i="1"/>
  <c r="W49" i="1"/>
  <c r="P49" i="1"/>
  <c r="D49" i="1"/>
  <c r="X48" i="1"/>
  <c r="W48" i="1"/>
  <c r="P48" i="1"/>
  <c r="D48" i="1"/>
  <c r="X47" i="1"/>
  <c r="W47" i="1"/>
  <c r="P47" i="1"/>
  <c r="D47" i="1"/>
  <c r="X46" i="1"/>
  <c r="W46" i="1"/>
  <c r="P46" i="1"/>
  <c r="D46" i="1"/>
  <c r="X45" i="1"/>
  <c r="W45" i="1"/>
  <c r="P45" i="1"/>
  <c r="D45" i="1"/>
  <c r="X44" i="1"/>
  <c r="W44" i="1"/>
  <c r="P44" i="1"/>
  <c r="D44" i="1"/>
  <c r="X43" i="1"/>
  <c r="W43" i="1"/>
  <c r="P43" i="1"/>
  <c r="D43" i="1"/>
  <c r="X42" i="1"/>
  <c r="W42" i="1"/>
  <c r="P42" i="1"/>
  <c r="D42" i="1"/>
  <c r="X41" i="1"/>
  <c r="W41" i="1"/>
  <c r="P41" i="1"/>
  <c r="D41" i="1"/>
  <c r="X40" i="1"/>
  <c r="W40" i="1"/>
  <c r="P40" i="1"/>
  <c r="D40" i="1"/>
  <c r="X39" i="1"/>
  <c r="W39" i="1"/>
  <c r="P39" i="1"/>
  <c r="D39" i="1"/>
  <c r="X38" i="1"/>
  <c r="W38" i="1"/>
  <c r="P38" i="1"/>
  <c r="D38" i="1"/>
  <c r="X37" i="1"/>
  <c r="W37" i="1"/>
  <c r="P37" i="1"/>
  <c r="D37" i="1"/>
  <c r="X36" i="1"/>
  <c r="W36" i="1"/>
  <c r="P36" i="1"/>
  <c r="D36" i="1"/>
  <c r="X35" i="1"/>
  <c r="W35" i="1"/>
  <c r="P35" i="1"/>
  <c r="D35" i="1"/>
  <c r="X34" i="1"/>
  <c r="W34" i="1"/>
  <c r="P34" i="1"/>
  <c r="D34" i="1"/>
  <c r="X33" i="1"/>
  <c r="W33" i="1"/>
  <c r="P33" i="1"/>
  <c r="D33" i="1"/>
  <c r="X32" i="1"/>
  <c r="W32" i="1"/>
  <c r="P32" i="1"/>
  <c r="D32" i="1"/>
  <c r="X31" i="1"/>
  <c r="W31" i="1"/>
  <c r="P31" i="1"/>
  <c r="D31" i="1"/>
  <c r="X30" i="1"/>
  <c r="W30" i="1"/>
  <c r="P30" i="1"/>
  <c r="D30" i="1"/>
  <c r="X29" i="1"/>
  <c r="W29" i="1"/>
  <c r="P29" i="1"/>
  <c r="D29" i="1"/>
  <c r="X28" i="1"/>
  <c r="W28" i="1"/>
  <c r="P28" i="1"/>
  <c r="D28" i="1"/>
  <c r="X27" i="1"/>
  <c r="W27" i="1"/>
  <c r="P27" i="1"/>
  <c r="D27" i="1"/>
  <c r="X26" i="1"/>
  <c r="W26" i="1"/>
  <c r="P26" i="1"/>
  <c r="D26" i="1"/>
  <c r="X25" i="1"/>
  <c r="W25" i="1"/>
  <c r="P25" i="1"/>
  <c r="D25" i="1"/>
  <c r="X24" i="1"/>
  <c r="W24" i="1"/>
  <c r="P24" i="1"/>
  <c r="D24" i="1"/>
  <c r="X23" i="1"/>
  <c r="W23" i="1"/>
  <c r="P23" i="1"/>
  <c r="D23" i="1"/>
  <c r="X22" i="1"/>
  <c r="W22" i="1"/>
  <c r="P22" i="1"/>
  <c r="D22" i="1"/>
  <c r="X21" i="1"/>
  <c r="W21" i="1"/>
  <c r="P21" i="1"/>
  <c r="D21" i="1"/>
  <c r="X20" i="1"/>
  <c r="W20" i="1"/>
  <c r="P20" i="1"/>
  <c r="D20" i="1"/>
  <c r="X19" i="1"/>
  <c r="W19" i="1"/>
  <c r="P19" i="1"/>
  <c r="D19" i="1"/>
  <c r="X18" i="1"/>
  <c r="W18" i="1"/>
  <c r="P18" i="1"/>
  <c r="D18" i="1"/>
  <c r="X17" i="1"/>
  <c r="W17" i="1"/>
  <c r="P17" i="1"/>
  <c r="D17" i="1"/>
  <c r="X16" i="1"/>
  <c r="W16" i="1"/>
  <c r="P16" i="1"/>
  <c r="D16" i="1"/>
  <c r="X15" i="1"/>
  <c r="W15" i="1"/>
  <c r="P15" i="1"/>
  <c r="D15" i="1"/>
  <c r="X14" i="1"/>
  <c r="W14" i="1"/>
  <c r="P14" i="1"/>
  <c r="D14" i="1"/>
  <c r="X13" i="1"/>
  <c r="W13" i="1"/>
  <c r="P13" i="1"/>
  <c r="D13" i="1"/>
  <c r="X12" i="1"/>
  <c r="W12" i="1"/>
  <c r="P12" i="1"/>
  <c r="D12" i="1"/>
  <c r="X11" i="1"/>
  <c r="W11" i="1"/>
  <c r="P11" i="1"/>
  <c r="D11" i="1"/>
  <c r="X10" i="1"/>
  <c r="W10" i="1"/>
  <c r="P10" i="1"/>
  <c r="D10" i="1"/>
  <c r="X9" i="1"/>
  <c r="W9" i="1"/>
  <c r="P9" i="1"/>
  <c r="D9" i="1"/>
  <c r="X8" i="1"/>
  <c r="W8" i="1"/>
  <c r="P8" i="1"/>
  <c r="D8" i="1"/>
  <c r="X7" i="1"/>
  <c r="W7" i="1"/>
  <c r="P7" i="1"/>
  <c r="D7" i="1"/>
  <c r="X6" i="1"/>
  <c r="W6" i="1"/>
  <c r="P6" i="1"/>
  <c r="D6" i="1"/>
  <c r="X5" i="1"/>
  <c r="W5" i="1"/>
  <c r="P5" i="1"/>
  <c r="D5" i="1"/>
  <c r="X4" i="1"/>
  <c r="W4" i="1"/>
  <c r="P4" i="1"/>
  <c r="D4" i="1"/>
  <c r="X3" i="1"/>
  <c r="W3" i="1"/>
  <c r="P3" i="1"/>
  <c r="D3" i="1"/>
  <c r="X2" i="1"/>
  <c r="W2" i="1"/>
  <c r="P2" i="1"/>
  <c r="D2" i="1"/>
</calcChain>
</file>

<file path=xl/sharedStrings.xml><?xml version="1.0" encoding="utf-8"?>
<sst xmlns="http://schemas.openxmlformats.org/spreadsheetml/2006/main" count="478" uniqueCount="110">
  <si>
    <t>Klass</t>
  </si>
  <si>
    <t>Slutplacering</t>
  </si>
  <si>
    <t>Namn</t>
  </si>
  <si>
    <t>Totalpoäng</t>
  </si>
  <si>
    <t>Placering Puttning</t>
  </si>
  <si>
    <t>Puttning (m)</t>
  </si>
  <si>
    <t>Poäng Puttning</t>
  </si>
  <si>
    <t>5m</t>
  </si>
  <si>
    <t>7m</t>
  </si>
  <si>
    <t>10m</t>
  </si>
  <si>
    <t>12m</t>
  </si>
  <si>
    <t>14m</t>
  </si>
  <si>
    <t>Placering Distans</t>
  </si>
  <si>
    <t>Distans (m)</t>
  </si>
  <si>
    <t>Poäng Distans</t>
  </si>
  <si>
    <t>Putt+Längd (m)</t>
  </si>
  <si>
    <t>Placering HH</t>
  </si>
  <si>
    <t>Antal Kast HH</t>
  </si>
  <si>
    <t>Poäng HH</t>
  </si>
  <si>
    <t>Placering BB</t>
  </si>
  <si>
    <t>Antal kast BB</t>
  </si>
  <si>
    <t>Poäng BB</t>
  </si>
  <si>
    <t>Placeringssumma</t>
  </si>
  <si>
    <t>Totalt antal kast</t>
  </si>
  <si>
    <t>,</t>
  </si>
  <si>
    <t>MPO</t>
  </si>
  <si>
    <t>Elvis Eriksson Sveiven</t>
  </si>
  <si>
    <t>o</t>
  </si>
  <si>
    <t>xxo</t>
  </si>
  <si>
    <t>Simon Sundvall Krüger</t>
  </si>
  <si>
    <t>xxx</t>
  </si>
  <si>
    <t xml:space="preserve"> </t>
  </si>
  <si>
    <t>Rulle Eriksson</t>
  </si>
  <si>
    <t>xo</t>
  </si>
  <si>
    <t>Elias Landfors</t>
  </si>
  <si>
    <t>Elis Söderlund</t>
  </si>
  <si>
    <t>Niklas Gredemyr</t>
  </si>
  <si>
    <t>Martin Eriksson</t>
  </si>
  <si>
    <t>Benjamin Peltokangas</t>
  </si>
  <si>
    <t>Henrik Gustavsson</t>
  </si>
  <si>
    <t>Gustav Holgersson</t>
  </si>
  <si>
    <t>Adam Benkö</t>
  </si>
  <si>
    <t>Hannes Eliasson</t>
  </si>
  <si>
    <t>Patric Holländare</t>
  </si>
  <si>
    <t>Johan Petersson</t>
  </si>
  <si>
    <t>Andreas Wilnerzon</t>
  </si>
  <si>
    <t>Daniel Eklund</t>
  </si>
  <si>
    <t>Tobias Dywén</t>
  </si>
  <si>
    <t>Tim Strömberg</t>
  </si>
  <si>
    <t>William Klarén</t>
  </si>
  <si>
    <t>MP40</t>
  </si>
  <si>
    <t>Per Sjögren</t>
  </si>
  <si>
    <t>*Särspel</t>
  </si>
  <si>
    <t>Viktor Cvitkovic</t>
  </si>
  <si>
    <t>Peter Magnholt</t>
  </si>
  <si>
    <t>Jonas Pärtma</t>
  </si>
  <si>
    <t>David Bergkvist</t>
  </si>
  <si>
    <t>Kent Karlsson</t>
  </si>
  <si>
    <t>Håkan Åström</t>
  </si>
  <si>
    <t>Daniel Storm</t>
  </si>
  <si>
    <t>Steve Sandén</t>
  </si>
  <si>
    <t>Fredrik Silverdahl</t>
  </si>
  <si>
    <t>Fälle SdL001</t>
  </si>
  <si>
    <t>Christian Neider</t>
  </si>
  <si>
    <t>Tomas Persson</t>
  </si>
  <si>
    <t>Mattias Starkenberg</t>
  </si>
  <si>
    <t>Tobias Hammarberg</t>
  </si>
  <si>
    <t>Jan Liljegren</t>
  </si>
  <si>
    <t>Mats Rönnvall</t>
  </si>
  <si>
    <t>Morgan Elvinsson</t>
  </si>
  <si>
    <t>MJ18</t>
  </si>
  <si>
    <t>Elis Zetterdahl</t>
  </si>
  <si>
    <t>Erik Kylborn</t>
  </si>
  <si>
    <t>Simon Korslid</t>
  </si>
  <si>
    <t>Noah Fransson</t>
  </si>
  <si>
    <t>MA3</t>
  </si>
  <si>
    <t>Johannes Uhr</t>
  </si>
  <si>
    <t>Tore Holgersson</t>
  </si>
  <si>
    <t>Emil Ivansson</t>
  </si>
  <si>
    <t>Felix Andersson</t>
  </si>
  <si>
    <t>Greger Korslid</t>
  </si>
  <si>
    <t>Christoffer Becker</t>
  </si>
  <si>
    <t>Robin Blom</t>
  </si>
  <si>
    <t>Jörgen Falk</t>
  </si>
  <si>
    <t>Oscar Niklasson</t>
  </si>
  <si>
    <t>Dennis Book</t>
  </si>
  <si>
    <t>Jakob Scott</t>
  </si>
  <si>
    <t>Rasmus Perskan Persson</t>
  </si>
  <si>
    <t>Simon Lagsten</t>
  </si>
  <si>
    <t>Gustav Didron</t>
  </si>
  <si>
    <t>Alex Stenberg</t>
  </si>
  <si>
    <t>Elias Klingvall</t>
  </si>
  <si>
    <t>Oliver Fossan Svärd</t>
  </si>
  <si>
    <t>Erik Granstedt</t>
  </si>
  <si>
    <t>Hugo Engström</t>
  </si>
  <si>
    <t>Magnus Fredriksson</t>
  </si>
  <si>
    <t>Pelle Pirnes</t>
  </si>
  <si>
    <t>Philip Starkenberg</t>
  </si>
  <si>
    <t>Henrik Ljungquist</t>
  </si>
  <si>
    <t>FPO</t>
  </si>
  <si>
    <t>Elina Wilnerzon</t>
  </si>
  <si>
    <t>Marion Mattsson</t>
  </si>
  <si>
    <t>Charlotta Gredenborn</t>
  </si>
  <si>
    <t>FP40</t>
  </si>
  <si>
    <t>Lotta Korslid</t>
  </si>
  <si>
    <t>Pernilla Granqvist</t>
  </si>
  <si>
    <t>FA3</t>
  </si>
  <si>
    <t>Julia Carlsén</t>
  </si>
  <si>
    <t>Jennifer Dywén</t>
  </si>
  <si>
    <t>Emma Helsing Gustafsson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</si>
</sst>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b/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0"/>
      <color theme="1"/>
      <name val="Arial"/>
      <scheme val="minor"/>
    </font>
    <font>
      <sz val="12"/>
      <color rgb="FF000000"/>
      <name val="Calibri"/>
    </font>
    <font>
      <sz val="10"/>
      <color rgb="FF00000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/>
    <xf numFmtId="1" fontId="1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3" borderId="0" xfId="0" applyFont="1" applyFill="1" applyAlignment="1"/>
    <xf numFmtId="0" fontId="3" fillId="3" borderId="0" xfId="0" applyFont="1" applyFill="1" applyAlignment="1">
      <alignment horizontal="right"/>
    </xf>
    <xf numFmtId="0" fontId="5" fillId="3" borderId="0" xfId="0" applyFont="1" applyFill="1" applyAlignment="1"/>
    <xf numFmtId="1" fontId="2" fillId="3" borderId="0" xfId="0" applyNumberFormat="1" applyFont="1" applyFill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1" fontId="3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6" fillId="3" borderId="0" xfId="0" applyFont="1" applyFill="1"/>
    <xf numFmtId="0" fontId="4" fillId="4" borderId="0" xfId="0" applyFont="1" applyFill="1" applyAlignment="1"/>
    <xf numFmtId="0" fontId="3" fillId="4" borderId="0" xfId="0" applyFont="1" applyFill="1" applyAlignment="1">
      <alignment horizontal="right"/>
    </xf>
    <xf numFmtId="0" fontId="5" fillId="4" borderId="0" xfId="0" applyFont="1" applyFill="1" applyAlignment="1"/>
    <xf numFmtId="1" fontId="2" fillId="4" borderId="0" xfId="0" applyNumberFormat="1" applyFont="1" applyFill="1"/>
    <xf numFmtId="0" fontId="4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1" fontId="3" fillId="4" borderId="0" xfId="0" applyNumberFormat="1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 applyAlignment="1">
      <alignment horizontal="right"/>
    </xf>
    <xf numFmtId="0" fontId="6" fillId="4" borderId="0" xfId="0" applyFont="1" applyFill="1"/>
    <xf numFmtId="0" fontId="5" fillId="3" borderId="0" xfId="0" applyFont="1" applyFill="1" applyAlignment="1"/>
    <xf numFmtId="0" fontId="5" fillId="4" borderId="0" xfId="0" applyFont="1" applyFill="1" applyAlignment="1"/>
    <xf numFmtId="0" fontId="5" fillId="3" borderId="0" xfId="0" applyFont="1" applyFill="1" applyAlignment="1"/>
    <xf numFmtId="0" fontId="7" fillId="4" borderId="0" xfId="0" applyFont="1" applyFill="1" applyAlignment="1">
      <alignment horizontal="left"/>
    </xf>
    <xf numFmtId="0" fontId="2" fillId="4" borderId="0" xfId="0" applyFont="1" applyFill="1" applyAlignment="1"/>
    <xf numFmtId="0" fontId="6" fillId="4" borderId="0" xfId="0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6" fillId="4" borderId="0" xfId="0" applyFont="1" applyFill="1" applyAlignment="1"/>
    <xf numFmtId="1" fontId="2" fillId="4" borderId="0" xfId="0" applyNumberFormat="1" applyFont="1" applyFill="1" applyAlignment="1"/>
    <xf numFmtId="0" fontId="6" fillId="4" borderId="0" xfId="0" applyFont="1" applyFill="1" applyAlignment="1">
      <alignment horizontal="right"/>
    </xf>
    <xf numFmtId="1" fontId="2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2" fillId="3" borderId="0" xfId="0" applyFont="1" applyFill="1" applyAlignme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6" fillId="3" borderId="0" xfId="0" applyFont="1" applyFill="1" applyAlignment="1"/>
    <xf numFmtId="1" fontId="2" fillId="3" borderId="0" xfId="0" applyNumberFormat="1" applyFont="1" applyFill="1" applyAlignment="1"/>
    <xf numFmtId="0" fontId="6" fillId="3" borderId="0" xfId="0" applyFont="1" applyFill="1" applyAlignment="1">
      <alignment horizontal="right"/>
    </xf>
    <xf numFmtId="1" fontId="2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1" fontId="1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0" fillId="5" borderId="0" xfId="0" applyFont="1" applyFill="1" applyBorder="1" applyAlignment="1"/>
  </cellXfs>
  <cellStyles count="1">
    <cellStyle name="Normal" xfId="0" builtinId="0"/>
  </cellStyles>
  <dxfs count="48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73"/>
  <sheetViews>
    <sheetView tabSelected="1" zoomScale="220" zoomScaleNormal="22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26" sqref="L26"/>
    </sheetView>
  </sheetViews>
  <sheetFormatPr defaultColWidth="12.5703125" defaultRowHeight="15.75" customHeight="1" x14ac:dyDescent="0.2"/>
  <cols>
    <col min="1" max="1" width="7.42578125" customWidth="1"/>
    <col min="2" max="2" width="13.42578125" customWidth="1"/>
    <col min="3" max="3" width="20.140625" customWidth="1"/>
    <col min="4" max="4" width="11.85546875" customWidth="1"/>
    <col min="5" max="5" width="17.42578125" customWidth="1"/>
    <col min="6" max="6" width="13" customWidth="1"/>
    <col min="7" max="7" width="15" customWidth="1"/>
    <col min="8" max="9" width="5.85546875" customWidth="1"/>
    <col min="10" max="12" width="6.85546875" customWidth="1"/>
    <col min="13" max="13" width="16.42578125" customWidth="1"/>
    <col min="14" max="14" width="12.140625" customWidth="1"/>
    <col min="15" max="15" width="14.140625" customWidth="1"/>
    <col min="16" max="16" width="15.140625" customWidth="1"/>
    <col min="17" max="17" width="13.28515625" customWidth="1"/>
    <col min="18" max="18" width="13.85546875" customWidth="1"/>
    <col min="19" max="19" width="10.85546875" customWidth="1"/>
    <col min="20" max="20" width="13.85546875" customWidth="1"/>
    <col min="21" max="21" width="13.42578125" customWidth="1"/>
    <col min="22" max="22" width="11.42578125" customWidth="1"/>
    <col min="23" max="23" width="17.7109375" customWidth="1"/>
    <col min="24" max="25" width="15.5703125" customWidth="1"/>
  </cols>
  <sheetData>
    <row r="1" spans="1:25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" t="s">
        <v>12</v>
      </c>
      <c r="N1" s="1" t="s">
        <v>13</v>
      </c>
      <c r="O1" s="5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1" t="s">
        <v>19</v>
      </c>
      <c r="U1" s="6" t="s">
        <v>20</v>
      </c>
      <c r="V1" s="3" t="s">
        <v>21</v>
      </c>
      <c r="W1" s="2" t="s">
        <v>22</v>
      </c>
      <c r="X1" s="2" t="s">
        <v>23</v>
      </c>
      <c r="Y1" s="2" t="s">
        <v>24</v>
      </c>
    </row>
    <row r="2" spans="1:25" ht="15.75" customHeight="1" x14ac:dyDescent="0.25">
      <c r="A2" s="7" t="s">
        <v>25</v>
      </c>
      <c r="B2" s="8">
        <v>1</v>
      </c>
      <c r="C2" s="9" t="s">
        <v>26</v>
      </c>
      <c r="D2" s="10">
        <f t="shared" ref="D2:D73" si="0">G2+S2+O2+V2</f>
        <v>284.21052631578948</v>
      </c>
      <c r="E2" s="11">
        <v>1</v>
      </c>
      <c r="F2" s="12">
        <v>14</v>
      </c>
      <c r="G2" s="13">
        <v>50</v>
      </c>
      <c r="H2" s="9" t="s">
        <v>27</v>
      </c>
      <c r="I2" s="9" t="s">
        <v>27</v>
      </c>
      <c r="J2" s="9" t="s">
        <v>27</v>
      </c>
      <c r="K2" s="9" t="s">
        <v>27</v>
      </c>
      <c r="L2" s="9" t="s">
        <v>28</v>
      </c>
      <c r="M2" s="11">
        <v>5</v>
      </c>
      <c r="N2" s="12">
        <v>147</v>
      </c>
      <c r="O2" s="13">
        <v>39.473684210526315</v>
      </c>
      <c r="P2" s="14">
        <f t="shared" ref="P2:P73" si="1">F2+N2</f>
        <v>161</v>
      </c>
      <c r="Q2" s="12">
        <v>1</v>
      </c>
      <c r="R2" s="12">
        <v>46</v>
      </c>
      <c r="S2" s="13">
        <v>100</v>
      </c>
      <c r="T2" s="12">
        <v>2</v>
      </c>
      <c r="U2" s="12">
        <v>56</v>
      </c>
      <c r="V2" s="13">
        <v>94.73684210526315</v>
      </c>
      <c r="W2" s="14">
        <f t="shared" ref="W2:W73" si="2">E2+Q2+M2+T2</f>
        <v>9</v>
      </c>
      <c r="X2" s="14">
        <f t="shared" ref="X2:X73" si="3">R2+U2</f>
        <v>102</v>
      </c>
      <c r="Y2" s="15"/>
    </row>
    <row r="3" spans="1:25" ht="15.75" customHeight="1" x14ac:dyDescent="0.25">
      <c r="A3" s="16" t="s">
        <v>25</v>
      </c>
      <c r="B3" s="17">
        <v>2</v>
      </c>
      <c r="C3" s="18" t="s">
        <v>29</v>
      </c>
      <c r="D3" s="19">
        <f t="shared" si="0"/>
        <v>263.15789473684208</v>
      </c>
      <c r="E3" s="20">
        <v>5</v>
      </c>
      <c r="F3" s="21">
        <v>10</v>
      </c>
      <c r="G3" s="22">
        <v>39.473684210526315</v>
      </c>
      <c r="H3" s="18" t="s">
        <v>28</v>
      </c>
      <c r="I3" s="18" t="s">
        <v>27</v>
      </c>
      <c r="J3" s="18" t="s">
        <v>27</v>
      </c>
      <c r="K3" s="18" t="s">
        <v>30</v>
      </c>
      <c r="L3" s="23" t="s">
        <v>31</v>
      </c>
      <c r="M3" s="20">
        <v>7</v>
      </c>
      <c r="N3" s="21">
        <v>136</v>
      </c>
      <c r="O3" s="22">
        <v>34.210526315789473</v>
      </c>
      <c r="P3" s="24">
        <f t="shared" si="1"/>
        <v>146</v>
      </c>
      <c r="Q3" s="21">
        <v>3</v>
      </c>
      <c r="R3" s="21">
        <v>53</v>
      </c>
      <c r="S3" s="22">
        <v>89.473684210526315</v>
      </c>
      <c r="T3" s="21">
        <v>1</v>
      </c>
      <c r="U3" s="21">
        <v>55</v>
      </c>
      <c r="V3" s="22">
        <v>100</v>
      </c>
      <c r="W3" s="24">
        <f t="shared" si="2"/>
        <v>16</v>
      </c>
      <c r="X3" s="24">
        <f t="shared" si="3"/>
        <v>108</v>
      </c>
      <c r="Y3" s="25"/>
    </row>
    <row r="4" spans="1:25" ht="15.75" customHeight="1" x14ac:dyDescent="0.25">
      <c r="A4" s="7" t="s">
        <v>25</v>
      </c>
      <c r="B4" s="8">
        <v>3</v>
      </c>
      <c r="C4" s="9" t="s">
        <v>32</v>
      </c>
      <c r="D4" s="10">
        <f t="shared" si="0"/>
        <v>260.52631578947364</v>
      </c>
      <c r="E4" s="11">
        <v>4</v>
      </c>
      <c r="F4" s="12">
        <v>10</v>
      </c>
      <c r="G4" s="13">
        <v>42.10526315789474</v>
      </c>
      <c r="H4" s="9" t="s">
        <v>33</v>
      </c>
      <c r="I4" s="9" t="s">
        <v>27</v>
      </c>
      <c r="J4" s="9" t="s">
        <v>27</v>
      </c>
      <c r="K4" s="9" t="s">
        <v>30</v>
      </c>
      <c r="L4" s="26" t="s">
        <v>31</v>
      </c>
      <c r="M4" s="11">
        <v>3</v>
      </c>
      <c r="N4" s="12">
        <v>150</v>
      </c>
      <c r="O4" s="13">
        <v>44.736842105263158</v>
      </c>
      <c r="P4" s="14">
        <f t="shared" si="1"/>
        <v>160</v>
      </c>
      <c r="Q4" s="12">
        <v>3</v>
      </c>
      <c r="R4" s="12">
        <v>53</v>
      </c>
      <c r="S4" s="13">
        <v>89.473684210526315</v>
      </c>
      <c r="T4" s="12">
        <v>4</v>
      </c>
      <c r="U4" s="12">
        <v>58</v>
      </c>
      <c r="V4" s="13">
        <v>84.21052631578948</v>
      </c>
      <c r="W4" s="14">
        <f t="shared" si="2"/>
        <v>14</v>
      </c>
      <c r="X4" s="14">
        <f t="shared" si="3"/>
        <v>111</v>
      </c>
      <c r="Y4" s="15"/>
    </row>
    <row r="5" spans="1:25" ht="15.75" customHeight="1" x14ac:dyDescent="0.25">
      <c r="A5" s="16" t="s">
        <v>25</v>
      </c>
      <c r="B5" s="17">
        <v>4</v>
      </c>
      <c r="C5" s="18" t="s">
        <v>34</v>
      </c>
      <c r="D5" s="19">
        <f t="shared" si="0"/>
        <v>244.68421052631578</v>
      </c>
      <c r="E5" s="20">
        <v>12</v>
      </c>
      <c r="F5" s="21">
        <v>7</v>
      </c>
      <c r="G5" s="22">
        <v>21</v>
      </c>
      <c r="H5" s="18" t="s">
        <v>33</v>
      </c>
      <c r="I5" s="18" t="s">
        <v>27</v>
      </c>
      <c r="J5" s="18" t="s">
        <v>30</v>
      </c>
      <c r="K5" s="23" t="s">
        <v>31</v>
      </c>
      <c r="L5" s="23" t="s">
        <v>31</v>
      </c>
      <c r="M5" s="20">
        <v>1</v>
      </c>
      <c r="N5" s="21">
        <v>158</v>
      </c>
      <c r="O5" s="22">
        <v>50</v>
      </c>
      <c r="P5" s="24">
        <f t="shared" si="1"/>
        <v>165</v>
      </c>
      <c r="Q5" s="21">
        <v>2</v>
      </c>
      <c r="R5" s="21">
        <v>52</v>
      </c>
      <c r="S5" s="22">
        <v>94.73684210526315</v>
      </c>
      <c r="T5" s="21">
        <v>5</v>
      </c>
      <c r="U5" s="21">
        <v>59</v>
      </c>
      <c r="V5" s="22">
        <v>78.94736842105263</v>
      </c>
      <c r="W5" s="24">
        <f t="shared" si="2"/>
        <v>20</v>
      </c>
      <c r="X5" s="24">
        <f t="shared" si="3"/>
        <v>111</v>
      </c>
      <c r="Y5" s="25"/>
    </row>
    <row r="6" spans="1:25" ht="15.75" customHeight="1" x14ac:dyDescent="0.25">
      <c r="A6" s="7" t="s">
        <v>25</v>
      </c>
      <c r="B6" s="8">
        <v>5</v>
      </c>
      <c r="C6" s="9" t="s">
        <v>35</v>
      </c>
      <c r="D6" s="10">
        <f t="shared" si="0"/>
        <v>202.63157894736838</v>
      </c>
      <c r="E6" s="11">
        <v>2</v>
      </c>
      <c r="F6" s="12">
        <v>12</v>
      </c>
      <c r="G6" s="13">
        <v>47.368421052631575</v>
      </c>
      <c r="H6" s="9" t="s">
        <v>33</v>
      </c>
      <c r="I6" s="9" t="s">
        <v>28</v>
      </c>
      <c r="J6" s="9" t="s">
        <v>27</v>
      </c>
      <c r="K6" s="9" t="s">
        <v>28</v>
      </c>
      <c r="L6" s="9" t="s">
        <v>30</v>
      </c>
      <c r="M6" s="11">
        <v>3</v>
      </c>
      <c r="N6" s="12">
        <v>150</v>
      </c>
      <c r="O6" s="13">
        <v>44.736842105263158</v>
      </c>
      <c r="P6" s="14">
        <f t="shared" si="1"/>
        <v>162</v>
      </c>
      <c r="Q6" s="12">
        <v>8</v>
      </c>
      <c r="R6" s="12">
        <v>56</v>
      </c>
      <c r="S6" s="13">
        <v>63.157894736842103</v>
      </c>
      <c r="T6" s="12">
        <v>11</v>
      </c>
      <c r="U6" s="12">
        <v>65</v>
      </c>
      <c r="V6" s="13">
        <v>47.368421052631575</v>
      </c>
      <c r="W6" s="14">
        <f t="shared" si="2"/>
        <v>24</v>
      </c>
      <c r="X6" s="14">
        <f t="shared" si="3"/>
        <v>121</v>
      </c>
      <c r="Y6" s="15"/>
    </row>
    <row r="7" spans="1:25" ht="15.75" customHeight="1" x14ac:dyDescent="0.25">
      <c r="A7" s="16" t="s">
        <v>25</v>
      </c>
      <c r="B7" s="17">
        <v>6</v>
      </c>
      <c r="C7" s="18" t="s">
        <v>36</v>
      </c>
      <c r="D7" s="19">
        <f t="shared" si="0"/>
        <v>199.99999999999997</v>
      </c>
      <c r="E7" s="20">
        <v>18</v>
      </c>
      <c r="F7" s="21">
        <v>5</v>
      </c>
      <c r="G7" s="22">
        <v>5.2631578947368354</v>
      </c>
      <c r="H7" s="18" t="s">
        <v>33</v>
      </c>
      <c r="I7" s="18" t="s">
        <v>30</v>
      </c>
      <c r="J7" s="23" t="s">
        <v>31</v>
      </c>
      <c r="K7" s="23" t="s">
        <v>31</v>
      </c>
      <c r="L7" s="23" t="s">
        <v>31</v>
      </c>
      <c r="M7" s="20">
        <v>2</v>
      </c>
      <c r="N7" s="21">
        <v>154</v>
      </c>
      <c r="O7" s="22">
        <v>47.368421052631575</v>
      </c>
      <c r="P7" s="24">
        <f t="shared" si="1"/>
        <v>159</v>
      </c>
      <c r="Q7" s="21">
        <v>10</v>
      </c>
      <c r="R7" s="21">
        <v>57</v>
      </c>
      <c r="S7" s="22">
        <v>52.631578947368418</v>
      </c>
      <c r="T7" s="21">
        <v>2</v>
      </c>
      <c r="U7" s="21">
        <v>56</v>
      </c>
      <c r="V7" s="22">
        <v>94.73684210526315</v>
      </c>
      <c r="W7" s="24">
        <f t="shared" si="2"/>
        <v>32</v>
      </c>
      <c r="X7" s="24">
        <f t="shared" si="3"/>
        <v>113</v>
      </c>
      <c r="Y7" s="25"/>
    </row>
    <row r="8" spans="1:25" ht="15.75" customHeight="1" x14ac:dyDescent="0.25">
      <c r="A8" s="7" t="s">
        <v>25</v>
      </c>
      <c r="B8" s="8">
        <v>7</v>
      </c>
      <c r="C8" s="9" t="s">
        <v>37</v>
      </c>
      <c r="D8" s="10">
        <f t="shared" si="0"/>
        <v>184.21052631578948</v>
      </c>
      <c r="E8" s="11">
        <v>15</v>
      </c>
      <c r="F8" s="12">
        <v>5</v>
      </c>
      <c r="G8" s="13">
        <v>13.157894736842103</v>
      </c>
      <c r="H8" s="9" t="s">
        <v>27</v>
      </c>
      <c r="I8" s="9" t="s">
        <v>30</v>
      </c>
      <c r="J8" s="26" t="s">
        <v>31</v>
      </c>
      <c r="K8" s="26" t="s">
        <v>31</v>
      </c>
      <c r="L8" s="26" t="s">
        <v>31</v>
      </c>
      <c r="M8" s="11">
        <v>7</v>
      </c>
      <c r="N8" s="12">
        <v>136</v>
      </c>
      <c r="O8" s="13">
        <v>34.210526315789473</v>
      </c>
      <c r="P8" s="14">
        <f t="shared" si="1"/>
        <v>141</v>
      </c>
      <c r="Q8" s="12">
        <v>5</v>
      </c>
      <c r="R8" s="12">
        <v>55</v>
      </c>
      <c r="S8" s="13">
        <v>78.94736842105263</v>
      </c>
      <c r="T8" s="12">
        <v>9</v>
      </c>
      <c r="U8" s="12">
        <v>63</v>
      </c>
      <c r="V8" s="13">
        <v>57.89473684210526</v>
      </c>
      <c r="W8" s="14">
        <f t="shared" si="2"/>
        <v>36</v>
      </c>
      <c r="X8" s="14">
        <f t="shared" si="3"/>
        <v>118</v>
      </c>
      <c r="Y8" s="15"/>
    </row>
    <row r="9" spans="1:25" ht="15.75" customHeight="1" x14ac:dyDescent="0.25">
      <c r="A9" s="16" t="s">
        <v>25</v>
      </c>
      <c r="B9" s="17">
        <v>8</v>
      </c>
      <c r="C9" s="18" t="s">
        <v>38</v>
      </c>
      <c r="D9" s="19">
        <f t="shared" si="0"/>
        <v>181.63157894736841</v>
      </c>
      <c r="E9" s="20">
        <v>9</v>
      </c>
      <c r="F9" s="21">
        <v>7</v>
      </c>
      <c r="G9" s="22">
        <v>29</v>
      </c>
      <c r="H9" s="18" t="s">
        <v>27</v>
      </c>
      <c r="I9" s="18" t="s">
        <v>27</v>
      </c>
      <c r="J9" s="18" t="s">
        <v>30</v>
      </c>
      <c r="K9" s="23" t="s">
        <v>31</v>
      </c>
      <c r="L9" s="27"/>
      <c r="M9" s="20">
        <v>14</v>
      </c>
      <c r="N9" s="21">
        <v>105</v>
      </c>
      <c r="O9" s="22">
        <v>15.78947368421052</v>
      </c>
      <c r="P9" s="24">
        <f t="shared" si="1"/>
        <v>112</v>
      </c>
      <c r="Q9" s="21">
        <v>5</v>
      </c>
      <c r="R9" s="21">
        <v>55</v>
      </c>
      <c r="S9" s="22">
        <v>78.94736842105263</v>
      </c>
      <c r="T9" s="21">
        <v>9</v>
      </c>
      <c r="U9" s="21">
        <v>63</v>
      </c>
      <c r="V9" s="22">
        <v>57.89473684210526</v>
      </c>
      <c r="W9" s="24">
        <f t="shared" si="2"/>
        <v>37</v>
      </c>
      <c r="X9" s="24">
        <f t="shared" si="3"/>
        <v>118</v>
      </c>
      <c r="Y9" s="25"/>
    </row>
    <row r="10" spans="1:25" ht="15.75" customHeight="1" x14ac:dyDescent="0.25">
      <c r="A10" s="7" t="s">
        <v>25</v>
      </c>
      <c r="B10" s="8">
        <v>8</v>
      </c>
      <c r="C10" s="9" t="s">
        <v>39</v>
      </c>
      <c r="D10" s="10">
        <f t="shared" si="0"/>
        <v>181.57894736842104</v>
      </c>
      <c r="E10" s="11">
        <v>3</v>
      </c>
      <c r="F10" s="12">
        <v>10</v>
      </c>
      <c r="G10" s="13">
        <v>44.736842105263158</v>
      </c>
      <c r="H10" s="9" t="s">
        <v>27</v>
      </c>
      <c r="I10" s="9" t="s">
        <v>27</v>
      </c>
      <c r="J10" s="9" t="s">
        <v>27</v>
      </c>
      <c r="K10" s="28" t="s">
        <v>30</v>
      </c>
      <c r="L10" s="28"/>
      <c r="M10" s="11">
        <v>14</v>
      </c>
      <c r="N10" s="12">
        <v>105</v>
      </c>
      <c r="O10" s="13">
        <v>15.78947368421052</v>
      </c>
      <c r="P10" s="14">
        <f t="shared" si="1"/>
        <v>115</v>
      </c>
      <c r="Q10" s="12">
        <v>10</v>
      </c>
      <c r="R10" s="12">
        <v>57</v>
      </c>
      <c r="S10" s="13">
        <v>52.631578947368418</v>
      </c>
      <c r="T10" s="12">
        <v>7</v>
      </c>
      <c r="U10" s="12">
        <v>62</v>
      </c>
      <c r="V10" s="13">
        <v>68.421052631578945</v>
      </c>
      <c r="W10" s="14">
        <f t="shared" si="2"/>
        <v>34</v>
      </c>
      <c r="X10" s="14">
        <f t="shared" si="3"/>
        <v>119</v>
      </c>
      <c r="Y10" s="15"/>
    </row>
    <row r="11" spans="1:25" ht="15.75" customHeight="1" x14ac:dyDescent="0.25">
      <c r="A11" s="16" t="s">
        <v>25</v>
      </c>
      <c r="B11" s="17">
        <v>10</v>
      </c>
      <c r="C11" s="18" t="s">
        <v>40</v>
      </c>
      <c r="D11" s="19">
        <f t="shared" si="0"/>
        <v>168.36842105263156</v>
      </c>
      <c r="E11" s="20">
        <v>12</v>
      </c>
      <c r="F11" s="21">
        <v>7</v>
      </c>
      <c r="G11" s="22">
        <v>21</v>
      </c>
      <c r="H11" s="18" t="s">
        <v>33</v>
      </c>
      <c r="I11" s="18" t="s">
        <v>27</v>
      </c>
      <c r="J11" s="18" t="s">
        <v>30</v>
      </c>
      <c r="K11" s="23" t="s">
        <v>31</v>
      </c>
      <c r="L11" s="23" t="s">
        <v>31</v>
      </c>
      <c r="M11" s="20">
        <v>12</v>
      </c>
      <c r="N11" s="21">
        <v>109</v>
      </c>
      <c r="O11" s="22">
        <v>21.052631578947366</v>
      </c>
      <c r="P11" s="24">
        <f t="shared" si="1"/>
        <v>116</v>
      </c>
      <c r="Q11" s="21">
        <v>10</v>
      </c>
      <c r="R11" s="21">
        <v>57</v>
      </c>
      <c r="S11" s="22">
        <v>52.631578947368418</v>
      </c>
      <c r="T11" s="21">
        <v>6</v>
      </c>
      <c r="U11" s="21">
        <v>61</v>
      </c>
      <c r="V11" s="22">
        <v>73.68421052631578</v>
      </c>
      <c r="W11" s="24">
        <f t="shared" si="2"/>
        <v>40</v>
      </c>
      <c r="X11" s="24">
        <f t="shared" si="3"/>
        <v>118</v>
      </c>
      <c r="Y11" s="25"/>
    </row>
    <row r="12" spans="1:25" ht="15.75" customHeight="1" x14ac:dyDescent="0.25">
      <c r="A12" s="7" t="s">
        <v>25</v>
      </c>
      <c r="B12" s="8">
        <v>11</v>
      </c>
      <c r="C12" s="9" t="s">
        <v>41</v>
      </c>
      <c r="D12" s="10">
        <f t="shared" si="0"/>
        <v>147.36842105263156</v>
      </c>
      <c r="E12" s="11">
        <v>15</v>
      </c>
      <c r="F12" s="12">
        <v>5</v>
      </c>
      <c r="G12" s="13">
        <v>13.157894736842103</v>
      </c>
      <c r="H12" s="9" t="s">
        <v>27</v>
      </c>
      <c r="I12" s="9" t="s">
        <v>30</v>
      </c>
      <c r="J12" s="28"/>
      <c r="K12" s="28"/>
      <c r="L12" s="28"/>
      <c r="M12" s="11">
        <v>7</v>
      </c>
      <c r="N12" s="12">
        <v>136</v>
      </c>
      <c r="O12" s="13">
        <v>34.210526315789473</v>
      </c>
      <c r="P12" s="14">
        <f t="shared" si="1"/>
        <v>141</v>
      </c>
      <c r="Q12" s="12">
        <v>10</v>
      </c>
      <c r="R12" s="12">
        <v>57</v>
      </c>
      <c r="S12" s="13">
        <v>52.631578947368418</v>
      </c>
      <c r="T12" s="12">
        <v>11</v>
      </c>
      <c r="U12" s="12">
        <v>65</v>
      </c>
      <c r="V12" s="13">
        <v>47.368421052631575</v>
      </c>
      <c r="W12" s="14">
        <f t="shared" si="2"/>
        <v>43</v>
      </c>
      <c r="X12" s="14">
        <f t="shared" si="3"/>
        <v>122</v>
      </c>
      <c r="Y12" s="15"/>
    </row>
    <row r="13" spans="1:25" ht="15.75" customHeight="1" x14ac:dyDescent="0.25">
      <c r="A13" s="16" t="s">
        <v>25</v>
      </c>
      <c r="B13" s="17">
        <v>12</v>
      </c>
      <c r="C13" s="18" t="s">
        <v>42</v>
      </c>
      <c r="D13" s="19">
        <f t="shared" si="0"/>
        <v>144.73684210526315</v>
      </c>
      <c r="E13" s="20">
        <v>9</v>
      </c>
      <c r="F13" s="21">
        <v>7</v>
      </c>
      <c r="G13" s="22">
        <v>28.94736842105263</v>
      </c>
      <c r="H13" s="18" t="s">
        <v>27</v>
      </c>
      <c r="I13" s="18" t="s">
        <v>27</v>
      </c>
      <c r="J13" s="18" t="s">
        <v>30</v>
      </c>
      <c r="K13" s="23" t="s">
        <v>31</v>
      </c>
      <c r="L13" s="23" t="s">
        <v>31</v>
      </c>
      <c r="M13" s="20">
        <v>10</v>
      </c>
      <c r="N13" s="21">
        <v>130</v>
      </c>
      <c r="O13" s="22">
        <v>26.315789473684209</v>
      </c>
      <c r="P13" s="24">
        <f t="shared" si="1"/>
        <v>137</v>
      </c>
      <c r="Q13" s="21">
        <v>16</v>
      </c>
      <c r="R13" s="21">
        <v>60</v>
      </c>
      <c r="S13" s="22">
        <v>21.05263157894737</v>
      </c>
      <c r="T13" s="21">
        <v>7</v>
      </c>
      <c r="U13" s="21">
        <v>62</v>
      </c>
      <c r="V13" s="22">
        <v>68.421052631578945</v>
      </c>
      <c r="W13" s="24">
        <f t="shared" si="2"/>
        <v>42</v>
      </c>
      <c r="X13" s="24">
        <f t="shared" si="3"/>
        <v>122</v>
      </c>
      <c r="Y13" s="25"/>
    </row>
    <row r="14" spans="1:25" ht="15.75" customHeight="1" x14ac:dyDescent="0.25">
      <c r="A14" s="7" t="s">
        <v>25</v>
      </c>
      <c r="B14" s="8">
        <v>13</v>
      </c>
      <c r="C14" s="9" t="s">
        <v>43</v>
      </c>
      <c r="D14" s="10">
        <f t="shared" si="0"/>
        <v>142.10526315789474</v>
      </c>
      <c r="E14" s="11">
        <v>6</v>
      </c>
      <c r="F14" s="12">
        <v>10</v>
      </c>
      <c r="G14" s="13">
        <v>36.84210526315789</v>
      </c>
      <c r="H14" s="9" t="s">
        <v>27</v>
      </c>
      <c r="I14" s="9" t="s">
        <v>33</v>
      </c>
      <c r="J14" s="9" t="s">
        <v>27</v>
      </c>
      <c r="K14" s="9" t="s">
        <v>30</v>
      </c>
      <c r="L14" s="28"/>
      <c r="M14" s="11">
        <v>18</v>
      </c>
      <c r="N14" s="12">
        <v>94</v>
      </c>
      <c r="O14" s="13">
        <v>5.2631578947368354</v>
      </c>
      <c r="P14" s="14">
        <f t="shared" si="1"/>
        <v>104</v>
      </c>
      <c r="Q14" s="12">
        <v>8</v>
      </c>
      <c r="R14" s="12">
        <v>56</v>
      </c>
      <c r="S14" s="13">
        <v>63.157894736842103</v>
      </c>
      <c r="T14" s="12">
        <v>13</v>
      </c>
      <c r="U14" s="12">
        <v>67</v>
      </c>
      <c r="V14" s="13">
        <v>36.84210526315789</v>
      </c>
      <c r="W14" s="14">
        <f t="shared" si="2"/>
        <v>45</v>
      </c>
      <c r="X14" s="14">
        <f t="shared" si="3"/>
        <v>123</v>
      </c>
      <c r="Y14" s="15"/>
    </row>
    <row r="15" spans="1:25" ht="15.75" customHeight="1" x14ac:dyDescent="0.25">
      <c r="A15" s="16" t="s">
        <v>25</v>
      </c>
      <c r="B15" s="17">
        <v>14</v>
      </c>
      <c r="C15" s="18" t="s">
        <v>44</v>
      </c>
      <c r="D15" s="19">
        <f t="shared" si="0"/>
        <v>118.42105263157895</v>
      </c>
      <c r="E15" s="20">
        <v>15</v>
      </c>
      <c r="F15" s="21">
        <v>5</v>
      </c>
      <c r="G15" s="22">
        <v>13.157894736842103</v>
      </c>
      <c r="H15" s="18" t="s">
        <v>27</v>
      </c>
      <c r="I15" s="18" t="s">
        <v>30</v>
      </c>
      <c r="J15" s="23" t="s">
        <v>31</v>
      </c>
      <c r="K15" s="23" t="s">
        <v>31</v>
      </c>
      <c r="L15" s="23" t="s">
        <v>31</v>
      </c>
      <c r="M15" s="20">
        <v>16</v>
      </c>
      <c r="N15" s="21">
        <v>98</v>
      </c>
      <c r="O15" s="22">
        <v>10.526315789473685</v>
      </c>
      <c r="P15" s="24">
        <f t="shared" si="1"/>
        <v>103</v>
      </c>
      <c r="Q15" s="21">
        <v>5</v>
      </c>
      <c r="R15" s="21">
        <v>55</v>
      </c>
      <c r="S15" s="22">
        <v>78.94736842105263</v>
      </c>
      <c r="T15" s="21">
        <v>17</v>
      </c>
      <c r="U15" s="21">
        <v>69</v>
      </c>
      <c r="V15" s="22">
        <v>15.78947368421052</v>
      </c>
      <c r="W15" s="24">
        <f t="shared" si="2"/>
        <v>53</v>
      </c>
      <c r="X15" s="24">
        <f t="shared" si="3"/>
        <v>124</v>
      </c>
      <c r="Y15" s="25"/>
    </row>
    <row r="16" spans="1:25" ht="15.75" customHeight="1" x14ac:dyDescent="0.25">
      <c r="A16" s="7" t="s">
        <v>25</v>
      </c>
      <c r="B16" s="8">
        <v>15</v>
      </c>
      <c r="C16" s="9" t="s">
        <v>45</v>
      </c>
      <c r="D16" s="10">
        <f t="shared" si="0"/>
        <v>113.15789473684208</v>
      </c>
      <c r="E16" s="11">
        <v>9</v>
      </c>
      <c r="F16" s="12">
        <v>7</v>
      </c>
      <c r="G16" s="13">
        <v>28.94736842105263</v>
      </c>
      <c r="H16" s="9" t="s">
        <v>27</v>
      </c>
      <c r="I16" s="9" t="s">
        <v>27</v>
      </c>
      <c r="J16" s="9" t="s">
        <v>30</v>
      </c>
      <c r="K16" s="28"/>
      <c r="L16" s="28"/>
      <c r="M16" s="11">
        <v>6</v>
      </c>
      <c r="N16" s="12">
        <v>140</v>
      </c>
      <c r="O16" s="13">
        <v>36.84210526315789</v>
      </c>
      <c r="P16" s="14">
        <f t="shared" si="1"/>
        <v>147</v>
      </c>
      <c r="Q16" s="12">
        <v>18</v>
      </c>
      <c r="R16" s="12">
        <v>62</v>
      </c>
      <c r="S16" s="13">
        <v>10.526315789473671</v>
      </c>
      <c r="T16" s="12">
        <v>13</v>
      </c>
      <c r="U16" s="12">
        <v>67</v>
      </c>
      <c r="V16" s="13">
        <v>36.84210526315789</v>
      </c>
      <c r="W16" s="14">
        <f t="shared" si="2"/>
        <v>46</v>
      </c>
      <c r="X16" s="14">
        <f t="shared" si="3"/>
        <v>129</v>
      </c>
      <c r="Y16" s="15"/>
    </row>
    <row r="17" spans="1:25" ht="15.75" customHeight="1" x14ac:dyDescent="0.25">
      <c r="A17" s="16" t="s">
        <v>25</v>
      </c>
      <c r="B17" s="17">
        <v>16</v>
      </c>
      <c r="C17" s="18" t="s">
        <v>46</v>
      </c>
      <c r="D17" s="19">
        <f t="shared" si="0"/>
        <v>102.63157894736841</v>
      </c>
      <c r="E17" s="20">
        <v>8</v>
      </c>
      <c r="F17" s="21">
        <v>10</v>
      </c>
      <c r="G17" s="22">
        <v>31.578947368421051</v>
      </c>
      <c r="H17" s="18" t="s">
        <v>33</v>
      </c>
      <c r="I17" s="18" t="s">
        <v>33</v>
      </c>
      <c r="J17" s="18" t="s">
        <v>28</v>
      </c>
      <c r="K17" s="18" t="s">
        <v>30</v>
      </c>
      <c r="L17" s="23" t="s">
        <v>31</v>
      </c>
      <c r="M17" s="20">
        <v>13</v>
      </c>
      <c r="N17" s="21">
        <v>106.6</v>
      </c>
      <c r="O17" s="22">
        <v>18.421052631578945</v>
      </c>
      <c r="P17" s="24">
        <f t="shared" si="1"/>
        <v>116.6</v>
      </c>
      <c r="Q17" s="21">
        <v>14</v>
      </c>
      <c r="R17" s="21">
        <v>58</v>
      </c>
      <c r="S17" s="22">
        <v>31.578947368421041</v>
      </c>
      <c r="T17" s="21">
        <v>16</v>
      </c>
      <c r="U17" s="21">
        <v>68</v>
      </c>
      <c r="V17" s="22">
        <v>21.05263157894737</v>
      </c>
      <c r="W17" s="24">
        <f t="shared" si="2"/>
        <v>51</v>
      </c>
      <c r="X17" s="24">
        <f t="shared" si="3"/>
        <v>126</v>
      </c>
      <c r="Y17" s="25"/>
    </row>
    <row r="18" spans="1:25" ht="15.75" customHeight="1" x14ac:dyDescent="0.25">
      <c r="A18" s="7" t="s">
        <v>25</v>
      </c>
      <c r="B18" s="8">
        <v>17</v>
      </c>
      <c r="C18" s="9" t="s">
        <v>47</v>
      </c>
      <c r="D18" s="10">
        <f t="shared" si="0"/>
        <v>78.947368421052602</v>
      </c>
      <c r="E18" s="11">
        <v>7</v>
      </c>
      <c r="F18" s="12">
        <v>10</v>
      </c>
      <c r="G18" s="13">
        <v>34.210526315789473</v>
      </c>
      <c r="H18" s="9" t="s">
        <v>33</v>
      </c>
      <c r="I18" s="9" t="s">
        <v>28</v>
      </c>
      <c r="J18" s="9" t="s">
        <v>33</v>
      </c>
      <c r="K18" s="9" t="s">
        <v>30</v>
      </c>
      <c r="L18" s="28"/>
      <c r="M18" s="11">
        <v>17</v>
      </c>
      <c r="N18" s="12">
        <v>95</v>
      </c>
      <c r="O18" s="13">
        <v>7.8947368421052602</v>
      </c>
      <c r="P18" s="14">
        <f t="shared" si="1"/>
        <v>105</v>
      </c>
      <c r="Q18" s="12">
        <v>15</v>
      </c>
      <c r="R18" s="12">
        <v>59</v>
      </c>
      <c r="S18" s="13">
        <v>26.315789473684205</v>
      </c>
      <c r="T18" s="12">
        <v>18</v>
      </c>
      <c r="U18" s="12">
        <v>71</v>
      </c>
      <c r="V18" s="13">
        <v>10.526315789473671</v>
      </c>
      <c r="W18" s="14">
        <f t="shared" si="2"/>
        <v>57</v>
      </c>
      <c r="X18" s="14">
        <f t="shared" si="3"/>
        <v>130</v>
      </c>
      <c r="Y18" s="15"/>
    </row>
    <row r="19" spans="1:25" ht="15.75" customHeight="1" x14ac:dyDescent="0.25">
      <c r="A19" s="16" t="s">
        <v>25</v>
      </c>
      <c r="B19" s="17">
        <v>18</v>
      </c>
      <c r="C19" s="18" t="s">
        <v>48</v>
      </c>
      <c r="D19" s="19">
        <f t="shared" si="0"/>
        <v>65.73684210526315</v>
      </c>
      <c r="E19" s="20">
        <v>12</v>
      </c>
      <c r="F19" s="21">
        <v>7</v>
      </c>
      <c r="G19" s="22">
        <v>21</v>
      </c>
      <c r="H19" s="18" t="s">
        <v>33</v>
      </c>
      <c r="I19" s="18" t="s">
        <v>27</v>
      </c>
      <c r="J19" s="18" t="s">
        <v>30</v>
      </c>
      <c r="K19" s="23" t="s">
        <v>31</v>
      </c>
      <c r="L19" s="23" t="s">
        <v>31</v>
      </c>
      <c r="M19" s="20">
        <v>11</v>
      </c>
      <c r="N19" s="21">
        <v>114</v>
      </c>
      <c r="O19" s="22">
        <v>23.684210526315788</v>
      </c>
      <c r="P19" s="24">
        <f t="shared" si="1"/>
        <v>121</v>
      </c>
      <c r="Q19" s="21">
        <v>17</v>
      </c>
      <c r="R19" s="21">
        <v>61</v>
      </c>
      <c r="S19" s="22">
        <v>15.78947368421052</v>
      </c>
      <c r="T19" s="21">
        <v>19</v>
      </c>
      <c r="U19" s="21">
        <v>78</v>
      </c>
      <c r="V19" s="22">
        <v>5.2631578947368354</v>
      </c>
      <c r="W19" s="24">
        <f t="shared" si="2"/>
        <v>59</v>
      </c>
      <c r="X19" s="24">
        <f t="shared" si="3"/>
        <v>139</v>
      </c>
      <c r="Y19" s="25"/>
    </row>
    <row r="20" spans="1:25" ht="15.75" customHeight="1" x14ac:dyDescent="0.25">
      <c r="A20" s="7" t="s">
        <v>25</v>
      </c>
      <c r="B20" s="8">
        <v>19</v>
      </c>
      <c r="C20" s="9" t="s">
        <v>49</v>
      </c>
      <c r="D20" s="10">
        <f t="shared" si="0"/>
        <v>47.368421052631561</v>
      </c>
      <c r="E20" s="11">
        <v>19</v>
      </c>
      <c r="F20" s="12">
        <v>0</v>
      </c>
      <c r="G20" s="13">
        <v>2.6315789473684177</v>
      </c>
      <c r="H20" s="9" t="s">
        <v>30</v>
      </c>
      <c r="I20" s="28"/>
      <c r="J20" s="28"/>
      <c r="K20" s="28"/>
      <c r="L20" s="28"/>
      <c r="M20" s="11">
        <v>19</v>
      </c>
      <c r="N20" s="12">
        <v>0</v>
      </c>
      <c r="O20" s="13">
        <v>2.6315789473684177</v>
      </c>
      <c r="P20" s="14">
        <f t="shared" si="1"/>
        <v>0</v>
      </c>
      <c r="Q20" s="12">
        <v>19</v>
      </c>
      <c r="R20" s="12">
        <v>64</v>
      </c>
      <c r="S20" s="13">
        <v>5.2631578947368354</v>
      </c>
      <c r="T20" s="12">
        <v>13</v>
      </c>
      <c r="U20" s="12">
        <v>67</v>
      </c>
      <c r="V20" s="13">
        <v>36.84210526315789</v>
      </c>
      <c r="W20" s="14">
        <f t="shared" si="2"/>
        <v>70</v>
      </c>
      <c r="X20" s="14">
        <f t="shared" si="3"/>
        <v>131</v>
      </c>
      <c r="Y20" s="15"/>
    </row>
    <row r="21" spans="1:25" ht="15.75" customHeight="1" x14ac:dyDescent="0.25">
      <c r="A21" s="29" t="s">
        <v>50</v>
      </c>
      <c r="B21" s="30">
        <v>1</v>
      </c>
      <c r="C21" s="31" t="s">
        <v>51</v>
      </c>
      <c r="D21" s="19">
        <f t="shared" si="0"/>
        <v>269.44444444444446</v>
      </c>
      <c r="E21" s="32">
        <v>7</v>
      </c>
      <c r="F21" s="33">
        <v>10</v>
      </c>
      <c r="G21" s="34">
        <v>33.333333333333336</v>
      </c>
      <c r="H21" s="33" t="s">
        <v>27</v>
      </c>
      <c r="I21" s="33" t="s">
        <v>27</v>
      </c>
      <c r="J21" s="33" t="s">
        <v>33</v>
      </c>
      <c r="K21" s="33" t="s">
        <v>30</v>
      </c>
      <c r="L21" s="33" t="s">
        <v>31</v>
      </c>
      <c r="M21" s="32">
        <v>4</v>
      </c>
      <c r="N21" s="35">
        <v>116.5</v>
      </c>
      <c r="O21" s="36">
        <v>41.666666666666671</v>
      </c>
      <c r="P21" s="25">
        <f t="shared" si="1"/>
        <v>126.5</v>
      </c>
      <c r="Q21" s="33">
        <v>1</v>
      </c>
      <c r="R21" s="33">
        <v>53</v>
      </c>
      <c r="S21" s="19">
        <v>100</v>
      </c>
      <c r="T21" s="35">
        <v>2</v>
      </c>
      <c r="U21" s="33">
        <v>59</v>
      </c>
      <c r="V21" s="19">
        <v>94.444444444444443</v>
      </c>
      <c r="W21" s="25">
        <f t="shared" si="2"/>
        <v>14</v>
      </c>
      <c r="X21" s="25">
        <f t="shared" si="3"/>
        <v>112</v>
      </c>
      <c r="Y21" s="33" t="s">
        <v>52</v>
      </c>
    </row>
    <row r="22" spans="1:25" ht="15.75" customHeight="1" x14ac:dyDescent="0.25">
      <c r="A22" s="37" t="s">
        <v>50</v>
      </c>
      <c r="B22" s="38">
        <v>2</v>
      </c>
      <c r="C22" s="39" t="s">
        <v>53</v>
      </c>
      <c r="D22" s="10">
        <f t="shared" si="0"/>
        <v>269.44444444444446</v>
      </c>
      <c r="E22" s="40">
        <v>11</v>
      </c>
      <c r="F22" s="41">
        <v>10</v>
      </c>
      <c r="G22" s="42">
        <v>22.222222222222221</v>
      </c>
      <c r="H22" s="41" t="s">
        <v>27</v>
      </c>
      <c r="I22" s="41" t="s">
        <v>28</v>
      </c>
      <c r="J22" s="41" t="s">
        <v>33</v>
      </c>
      <c r="K22" s="41" t="s">
        <v>30</v>
      </c>
      <c r="M22" s="40">
        <v>2</v>
      </c>
      <c r="N22" s="43">
        <v>124</v>
      </c>
      <c r="O22" s="44">
        <v>47.222222222222221</v>
      </c>
      <c r="P22" s="15">
        <f t="shared" si="1"/>
        <v>134</v>
      </c>
      <c r="Q22" s="41">
        <v>1</v>
      </c>
      <c r="R22" s="41">
        <v>53</v>
      </c>
      <c r="S22" s="10">
        <v>100</v>
      </c>
      <c r="T22" s="43">
        <v>1</v>
      </c>
      <c r="U22" s="41">
        <v>57</v>
      </c>
      <c r="V22" s="10">
        <v>100</v>
      </c>
      <c r="W22" s="15">
        <f t="shared" si="2"/>
        <v>15</v>
      </c>
      <c r="X22" s="15">
        <f t="shared" si="3"/>
        <v>110</v>
      </c>
      <c r="Y22" s="15"/>
    </row>
    <row r="23" spans="1:25" ht="15.75" customHeight="1" x14ac:dyDescent="0.25">
      <c r="A23" s="29" t="s">
        <v>50</v>
      </c>
      <c r="B23" s="30">
        <v>3</v>
      </c>
      <c r="C23" s="31" t="s">
        <v>54</v>
      </c>
      <c r="D23" s="19">
        <f t="shared" si="0"/>
        <v>258.33333333333337</v>
      </c>
      <c r="E23" s="32">
        <v>12</v>
      </c>
      <c r="F23" s="33">
        <v>7</v>
      </c>
      <c r="G23" s="34">
        <v>19.444444444444446</v>
      </c>
      <c r="H23" s="33" t="s">
        <v>27</v>
      </c>
      <c r="I23" s="33" t="s">
        <v>27</v>
      </c>
      <c r="J23" s="33" t="s">
        <v>30</v>
      </c>
      <c r="K23" s="33" t="s">
        <v>31</v>
      </c>
      <c r="L23" s="33" t="s">
        <v>31</v>
      </c>
      <c r="M23" s="32">
        <v>1</v>
      </c>
      <c r="N23" s="35">
        <v>145</v>
      </c>
      <c r="O23" s="36">
        <v>50</v>
      </c>
      <c r="P23" s="25">
        <f t="shared" si="1"/>
        <v>152</v>
      </c>
      <c r="Q23" s="33">
        <v>1</v>
      </c>
      <c r="R23" s="33">
        <v>53</v>
      </c>
      <c r="S23" s="19">
        <v>100</v>
      </c>
      <c r="T23" s="35">
        <v>3</v>
      </c>
      <c r="U23" s="33">
        <v>61</v>
      </c>
      <c r="V23" s="19">
        <v>88.888888888888886</v>
      </c>
      <c r="W23" s="25">
        <f t="shared" si="2"/>
        <v>17</v>
      </c>
      <c r="X23" s="25">
        <f t="shared" si="3"/>
        <v>114</v>
      </c>
      <c r="Y23" s="25"/>
    </row>
    <row r="24" spans="1:25" ht="15.75" customHeight="1" x14ac:dyDescent="0.25">
      <c r="A24" s="37" t="s">
        <v>50</v>
      </c>
      <c r="B24" s="38">
        <v>4</v>
      </c>
      <c r="C24" s="39" t="s">
        <v>55</v>
      </c>
      <c r="D24" s="10">
        <f t="shared" si="0"/>
        <v>233.33333333333331</v>
      </c>
      <c r="E24" s="40">
        <v>7</v>
      </c>
      <c r="F24" s="41">
        <v>10</v>
      </c>
      <c r="G24" s="42">
        <v>33.333333333333336</v>
      </c>
      <c r="H24" s="41" t="s">
        <v>27</v>
      </c>
      <c r="I24" s="41" t="s">
        <v>27</v>
      </c>
      <c r="J24" s="41" t="s">
        <v>33</v>
      </c>
      <c r="K24" s="41" t="s">
        <v>30</v>
      </c>
      <c r="M24" s="40">
        <v>3</v>
      </c>
      <c r="N24" s="43">
        <v>121.8</v>
      </c>
      <c r="O24" s="44">
        <v>44.444444444444443</v>
      </c>
      <c r="P24" s="15">
        <f t="shared" si="1"/>
        <v>131.80000000000001</v>
      </c>
      <c r="Q24" s="41">
        <v>5</v>
      </c>
      <c r="R24" s="41">
        <v>56</v>
      </c>
      <c r="S24" s="10">
        <v>77.777777777777771</v>
      </c>
      <c r="T24" s="43">
        <v>5</v>
      </c>
      <c r="U24" s="45">
        <v>62</v>
      </c>
      <c r="V24" s="10">
        <v>77.777777777777771</v>
      </c>
      <c r="W24" s="15">
        <f t="shared" si="2"/>
        <v>20</v>
      </c>
      <c r="X24" s="15">
        <f t="shared" si="3"/>
        <v>118</v>
      </c>
      <c r="Y24" s="15"/>
    </row>
    <row r="25" spans="1:25" ht="15.75" customHeight="1" x14ac:dyDescent="0.25">
      <c r="A25" s="29" t="s">
        <v>50</v>
      </c>
      <c r="B25" s="30">
        <v>5</v>
      </c>
      <c r="C25" s="31" t="s">
        <v>56</v>
      </c>
      <c r="D25" s="19">
        <f t="shared" si="0"/>
        <v>225</v>
      </c>
      <c r="E25" s="32">
        <v>2</v>
      </c>
      <c r="F25" s="33">
        <v>12</v>
      </c>
      <c r="G25" s="34">
        <v>47.222222222222221</v>
      </c>
      <c r="H25" s="33" t="s">
        <v>27</v>
      </c>
      <c r="I25" s="33" t="s">
        <v>27</v>
      </c>
      <c r="J25" s="33" t="s">
        <v>33</v>
      </c>
      <c r="K25" s="33" t="s">
        <v>33</v>
      </c>
      <c r="L25" s="33" t="s">
        <v>30</v>
      </c>
      <c r="M25" s="32">
        <v>5</v>
      </c>
      <c r="N25" s="35">
        <v>115</v>
      </c>
      <c r="O25" s="36">
        <v>38.888888888888886</v>
      </c>
      <c r="P25" s="25">
        <f t="shared" si="1"/>
        <v>127</v>
      </c>
      <c r="Q25" s="33">
        <v>4</v>
      </c>
      <c r="R25" s="33">
        <v>55</v>
      </c>
      <c r="S25" s="19">
        <v>83.333333333333343</v>
      </c>
      <c r="T25" s="35">
        <v>9</v>
      </c>
      <c r="U25" s="46">
        <v>66</v>
      </c>
      <c r="V25" s="19">
        <v>55.555555555555557</v>
      </c>
      <c r="W25" s="25">
        <f t="shared" si="2"/>
        <v>20</v>
      </c>
      <c r="X25" s="25">
        <f t="shared" si="3"/>
        <v>121</v>
      </c>
      <c r="Y25" s="25"/>
    </row>
    <row r="26" spans="1:25" ht="15.75" customHeight="1" x14ac:dyDescent="0.25">
      <c r="A26" s="37" t="s">
        <v>50</v>
      </c>
      <c r="B26" s="38">
        <v>6</v>
      </c>
      <c r="C26" s="39" t="s">
        <v>57</v>
      </c>
      <c r="D26" s="10">
        <f t="shared" si="0"/>
        <v>211.11111111111111</v>
      </c>
      <c r="E26" s="40">
        <v>12</v>
      </c>
      <c r="F26" s="41">
        <v>7</v>
      </c>
      <c r="G26" s="42">
        <v>19.444444444444446</v>
      </c>
      <c r="H26" s="41" t="s">
        <v>27</v>
      </c>
      <c r="I26" s="41" t="s">
        <v>27</v>
      </c>
      <c r="J26" s="41" t="s">
        <v>30</v>
      </c>
      <c r="K26" s="49"/>
      <c r="L26" s="49"/>
      <c r="M26" s="40">
        <v>6</v>
      </c>
      <c r="N26" s="43">
        <v>113</v>
      </c>
      <c r="O26" s="44">
        <v>36.111111111111114</v>
      </c>
      <c r="P26" s="15">
        <f t="shared" si="1"/>
        <v>120</v>
      </c>
      <c r="Q26" s="41">
        <v>7</v>
      </c>
      <c r="R26" s="41">
        <v>57</v>
      </c>
      <c r="S26" s="10">
        <v>66.666666666666671</v>
      </c>
      <c r="T26" s="43">
        <v>3</v>
      </c>
      <c r="U26" s="45">
        <v>61</v>
      </c>
      <c r="V26" s="10">
        <v>88.888888888888886</v>
      </c>
      <c r="W26" s="15">
        <f t="shared" si="2"/>
        <v>28</v>
      </c>
      <c r="X26" s="15">
        <f t="shared" si="3"/>
        <v>118</v>
      </c>
      <c r="Y26" s="15"/>
    </row>
    <row r="27" spans="1:25" ht="15.75" customHeight="1" x14ac:dyDescent="0.25">
      <c r="A27" s="29" t="s">
        <v>50</v>
      </c>
      <c r="B27" s="30">
        <v>7</v>
      </c>
      <c r="C27" s="31" t="s">
        <v>58</v>
      </c>
      <c r="D27" s="19">
        <f t="shared" si="0"/>
        <v>191.66666666666669</v>
      </c>
      <c r="E27" s="32">
        <v>1</v>
      </c>
      <c r="F27" s="33">
        <v>14</v>
      </c>
      <c r="G27" s="34">
        <v>50</v>
      </c>
      <c r="H27" s="33" t="s">
        <v>27</v>
      </c>
      <c r="I27" s="33" t="s">
        <v>27</v>
      </c>
      <c r="J27" s="33" t="s">
        <v>28</v>
      </c>
      <c r="K27" s="33" t="s">
        <v>28</v>
      </c>
      <c r="L27" s="33" t="s">
        <v>33</v>
      </c>
      <c r="M27" s="32">
        <v>12</v>
      </c>
      <c r="N27" s="35">
        <v>96</v>
      </c>
      <c r="O27" s="36">
        <v>19.444444444444446</v>
      </c>
      <c r="P27" s="25">
        <f t="shared" si="1"/>
        <v>110</v>
      </c>
      <c r="Q27" s="33">
        <v>7</v>
      </c>
      <c r="R27" s="33">
        <v>57</v>
      </c>
      <c r="S27" s="19">
        <v>66.666666666666671</v>
      </c>
      <c r="T27" s="35">
        <v>9</v>
      </c>
      <c r="U27" s="46">
        <v>66</v>
      </c>
      <c r="V27" s="19">
        <v>55.555555555555557</v>
      </c>
      <c r="W27" s="25">
        <f t="shared" si="2"/>
        <v>29</v>
      </c>
      <c r="X27" s="25">
        <f t="shared" si="3"/>
        <v>123</v>
      </c>
      <c r="Y27" s="25"/>
    </row>
    <row r="28" spans="1:25" ht="15.75" customHeight="1" x14ac:dyDescent="0.25">
      <c r="A28" s="37" t="s">
        <v>50</v>
      </c>
      <c r="B28" s="38">
        <v>8</v>
      </c>
      <c r="C28" s="39" t="s">
        <v>59</v>
      </c>
      <c r="D28" s="10">
        <f t="shared" si="0"/>
        <v>180.55555555555554</v>
      </c>
      <c r="E28" s="40">
        <v>14</v>
      </c>
      <c r="F28" s="41">
        <v>7</v>
      </c>
      <c r="G28" s="42">
        <v>13.888888888888893</v>
      </c>
      <c r="H28" s="41" t="s">
        <v>27</v>
      </c>
      <c r="I28" s="41" t="s">
        <v>33</v>
      </c>
      <c r="J28" s="41" t="s">
        <v>30</v>
      </c>
      <c r="L28" s="49"/>
      <c r="M28" s="40">
        <v>7</v>
      </c>
      <c r="N28" s="43">
        <v>105</v>
      </c>
      <c r="O28" s="44">
        <v>33.333333333333336</v>
      </c>
      <c r="P28" s="15">
        <f t="shared" si="1"/>
        <v>112</v>
      </c>
      <c r="Q28" s="41">
        <v>5</v>
      </c>
      <c r="R28" s="41">
        <v>56</v>
      </c>
      <c r="S28" s="10">
        <v>77.777777777777771</v>
      </c>
      <c r="T28" s="43">
        <v>9</v>
      </c>
      <c r="U28" s="45">
        <v>66</v>
      </c>
      <c r="V28" s="10">
        <v>55.555555555555557</v>
      </c>
      <c r="W28" s="15">
        <f t="shared" si="2"/>
        <v>35</v>
      </c>
      <c r="X28" s="15">
        <f t="shared" si="3"/>
        <v>122</v>
      </c>
      <c r="Y28" s="15"/>
    </row>
    <row r="29" spans="1:25" ht="15.75" customHeight="1" x14ac:dyDescent="0.25">
      <c r="A29" s="29" t="s">
        <v>50</v>
      </c>
      <c r="B29" s="30">
        <v>9</v>
      </c>
      <c r="C29" s="31" t="s">
        <v>60</v>
      </c>
      <c r="D29" s="19">
        <f t="shared" si="0"/>
        <v>175</v>
      </c>
      <c r="E29" s="32">
        <v>3</v>
      </c>
      <c r="F29" s="33">
        <v>12</v>
      </c>
      <c r="G29" s="34">
        <v>44.444444444444443</v>
      </c>
      <c r="H29" s="33" t="s">
        <v>27</v>
      </c>
      <c r="I29" s="33" t="s">
        <v>33</v>
      </c>
      <c r="J29" s="33" t="s">
        <v>27</v>
      </c>
      <c r="K29" s="33" t="s">
        <v>28</v>
      </c>
      <c r="L29" s="33" t="s">
        <v>30</v>
      </c>
      <c r="M29" s="32">
        <v>14</v>
      </c>
      <c r="N29" s="35">
        <v>93</v>
      </c>
      <c r="O29" s="36">
        <v>13.888888888888893</v>
      </c>
      <c r="P29" s="25">
        <f t="shared" si="1"/>
        <v>105</v>
      </c>
      <c r="Q29" s="33">
        <v>10</v>
      </c>
      <c r="R29" s="33">
        <v>60</v>
      </c>
      <c r="S29" s="19">
        <v>50</v>
      </c>
      <c r="T29" s="35">
        <v>7</v>
      </c>
      <c r="U29" s="33">
        <v>65</v>
      </c>
      <c r="V29" s="19">
        <v>66.666666666666671</v>
      </c>
      <c r="W29" s="25">
        <f t="shared" si="2"/>
        <v>34</v>
      </c>
      <c r="X29" s="25">
        <f t="shared" si="3"/>
        <v>125</v>
      </c>
      <c r="Y29" s="25"/>
    </row>
    <row r="30" spans="1:25" ht="15.75" customHeight="1" x14ac:dyDescent="0.25">
      <c r="A30" s="37" t="s">
        <v>50</v>
      </c>
      <c r="B30" s="38">
        <v>10</v>
      </c>
      <c r="C30" s="39" t="s">
        <v>61</v>
      </c>
      <c r="D30" s="10">
        <f t="shared" si="0"/>
        <v>169.44444444444446</v>
      </c>
      <c r="E30" s="40">
        <v>4</v>
      </c>
      <c r="F30" s="41">
        <v>10</v>
      </c>
      <c r="G30" s="42">
        <v>41.666666666666671</v>
      </c>
      <c r="H30" s="41" t="s">
        <v>27</v>
      </c>
      <c r="I30" s="41" t="s">
        <v>27</v>
      </c>
      <c r="J30" s="41" t="s">
        <v>27</v>
      </c>
      <c r="K30" s="41" t="s">
        <v>30</v>
      </c>
      <c r="M30" s="40">
        <v>17</v>
      </c>
      <c r="N30" s="43">
        <v>81.3</v>
      </c>
      <c r="O30" s="44">
        <v>5.5555555555555571</v>
      </c>
      <c r="P30" s="15">
        <f t="shared" si="1"/>
        <v>91.3</v>
      </c>
      <c r="Q30" s="41">
        <v>10</v>
      </c>
      <c r="R30" s="41">
        <v>60</v>
      </c>
      <c r="S30" s="10">
        <v>50</v>
      </c>
      <c r="T30" s="43">
        <v>6</v>
      </c>
      <c r="U30" s="45">
        <v>63</v>
      </c>
      <c r="V30" s="10">
        <v>72.222222222222229</v>
      </c>
      <c r="W30" s="15">
        <f t="shared" si="2"/>
        <v>37</v>
      </c>
      <c r="X30" s="15">
        <f t="shared" si="3"/>
        <v>123</v>
      </c>
      <c r="Y30" s="15"/>
    </row>
    <row r="31" spans="1:25" ht="15.75" customHeight="1" x14ac:dyDescent="0.25">
      <c r="A31" s="29" t="s">
        <v>50</v>
      </c>
      <c r="B31" s="30">
        <v>11</v>
      </c>
      <c r="C31" s="31" t="s">
        <v>62</v>
      </c>
      <c r="D31" s="19">
        <f t="shared" si="0"/>
        <v>147.22222222222223</v>
      </c>
      <c r="E31" s="32">
        <v>9</v>
      </c>
      <c r="F31" s="33">
        <v>10</v>
      </c>
      <c r="G31" s="34">
        <v>27.777777777777779</v>
      </c>
      <c r="H31" s="33" t="s">
        <v>27</v>
      </c>
      <c r="I31" s="33" t="s">
        <v>33</v>
      </c>
      <c r="J31" s="33" t="s">
        <v>33</v>
      </c>
      <c r="K31" s="33" t="s">
        <v>30</v>
      </c>
      <c r="L31" s="33" t="s">
        <v>31</v>
      </c>
      <c r="M31" s="32">
        <v>8</v>
      </c>
      <c r="N31" s="35">
        <v>101</v>
      </c>
      <c r="O31" s="36">
        <v>30.555555555555557</v>
      </c>
      <c r="P31" s="25">
        <f t="shared" si="1"/>
        <v>111</v>
      </c>
      <c r="Q31" s="33">
        <v>10</v>
      </c>
      <c r="R31" s="33">
        <v>60</v>
      </c>
      <c r="S31" s="19">
        <v>50</v>
      </c>
      <c r="T31" s="35">
        <v>12</v>
      </c>
      <c r="U31" s="46">
        <v>67</v>
      </c>
      <c r="V31" s="19">
        <v>38.888888888888893</v>
      </c>
      <c r="W31" s="25">
        <f t="shared" si="2"/>
        <v>39</v>
      </c>
      <c r="X31" s="25">
        <f t="shared" si="3"/>
        <v>127</v>
      </c>
      <c r="Y31" s="25"/>
    </row>
    <row r="32" spans="1:25" ht="15.75" customHeight="1" x14ac:dyDescent="0.25">
      <c r="A32" s="37" t="s">
        <v>50</v>
      </c>
      <c r="B32" s="38">
        <v>12</v>
      </c>
      <c r="C32" s="39" t="s">
        <v>63</v>
      </c>
      <c r="D32" s="10">
        <f t="shared" si="0"/>
        <v>144.44444444444443</v>
      </c>
      <c r="E32" s="40">
        <v>9</v>
      </c>
      <c r="F32" s="41">
        <v>10</v>
      </c>
      <c r="G32" s="42">
        <v>27.777777777777779</v>
      </c>
      <c r="H32" s="41" t="s">
        <v>27</v>
      </c>
      <c r="I32" s="41" t="s">
        <v>33</v>
      </c>
      <c r="J32" s="41" t="s">
        <v>33</v>
      </c>
      <c r="K32" s="41" t="s">
        <v>30</v>
      </c>
      <c r="M32" s="40">
        <v>9</v>
      </c>
      <c r="N32" s="43">
        <v>100</v>
      </c>
      <c r="O32" s="44">
        <v>27.777777777777779</v>
      </c>
      <c r="P32" s="15">
        <f t="shared" si="1"/>
        <v>110</v>
      </c>
      <c r="Q32" s="41">
        <v>10</v>
      </c>
      <c r="R32" s="41">
        <v>60</v>
      </c>
      <c r="S32" s="10">
        <v>50</v>
      </c>
      <c r="T32" s="43">
        <v>12</v>
      </c>
      <c r="U32" s="45">
        <v>67</v>
      </c>
      <c r="V32" s="10">
        <v>38.888888888888893</v>
      </c>
      <c r="W32" s="15">
        <f t="shared" si="2"/>
        <v>40</v>
      </c>
      <c r="X32" s="15">
        <f t="shared" si="3"/>
        <v>127</v>
      </c>
      <c r="Y32" s="15"/>
    </row>
    <row r="33" spans="1:25" ht="15.75" customHeight="1" x14ac:dyDescent="0.25">
      <c r="A33" s="29" t="s">
        <v>50</v>
      </c>
      <c r="B33" s="30">
        <v>13</v>
      </c>
      <c r="C33" s="31" t="s">
        <v>64</v>
      </c>
      <c r="D33" s="19">
        <f t="shared" si="0"/>
        <v>116.66666666666669</v>
      </c>
      <c r="E33" s="32">
        <v>6</v>
      </c>
      <c r="F33" s="33">
        <v>10</v>
      </c>
      <c r="G33" s="34">
        <v>36.111111111111114</v>
      </c>
      <c r="H33" s="33" t="s">
        <v>27</v>
      </c>
      <c r="I33" s="33" t="s">
        <v>33</v>
      </c>
      <c r="J33" s="33" t="s">
        <v>27</v>
      </c>
      <c r="K33" s="33" t="s">
        <v>30</v>
      </c>
      <c r="L33" s="33" t="s">
        <v>31</v>
      </c>
      <c r="M33" s="32">
        <v>18</v>
      </c>
      <c r="N33" s="35">
        <v>71.400000000000006</v>
      </c>
      <c r="O33" s="36">
        <v>2.7777777777777786</v>
      </c>
      <c r="P33" s="25">
        <f t="shared" si="1"/>
        <v>81.400000000000006</v>
      </c>
      <c r="Q33" s="33">
        <v>17</v>
      </c>
      <c r="R33" s="33">
        <v>67</v>
      </c>
      <c r="S33" s="19">
        <v>11.111111111111114</v>
      </c>
      <c r="T33" s="35">
        <v>7</v>
      </c>
      <c r="U33" s="33">
        <v>65</v>
      </c>
      <c r="V33" s="19">
        <v>66.666666666666671</v>
      </c>
      <c r="W33" s="25">
        <f t="shared" si="2"/>
        <v>48</v>
      </c>
      <c r="X33" s="25">
        <f t="shared" si="3"/>
        <v>132</v>
      </c>
      <c r="Y33" s="25"/>
    </row>
    <row r="34" spans="1:25" ht="15.75" customHeight="1" x14ac:dyDescent="0.25">
      <c r="A34" s="37" t="s">
        <v>50</v>
      </c>
      <c r="B34" s="38">
        <v>14</v>
      </c>
      <c r="C34" s="39" t="s">
        <v>65</v>
      </c>
      <c r="D34" s="10">
        <f t="shared" si="0"/>
        <v>108.33333333333334</v>
      </c>
      <c r="E34" s="40">
        <v>5</v>
      </c>
      <c r="F34" s="41">
        <v>10</v>
      </c>
      <c r="G34" s="42">
        <v>38.888888888888886</v>
      </c>
      <c r="H34" s="41" t="s">
        <v>33</v>
      </c>
      <c r="I34" s="41" t="s">
        <v>27</v>
      </c>
      <c r="J34" s="41" t="s">
        <v>27</v>
      </c>
      <c r="K34" s="41" t="s">
        <v>30</v>
      </c>
      <c r="M34" s="40">
        <v>10</v>
      </c>
      <c r="N34" s="43">
        <v>97.5</v>
      </c>
      <c r="O34" s="44">
        <v>25</v>
      </c>
      <c r="P34" s="15">
        <f t="shared" si="1"/>
        <v>107.5</v>
      </c>
      <c r="Q34" s="41">
        <v>16</v>
      </c>
      <c r="R34" s="41">
        <v>64</v>
      </c>
      <c r="S34" s="10">
        <v>16.666666666666671</v>
      </c>
      <c r="T34" s="43">
        <v>14</v>
      </c>
      <c r="U34" s="45">
        <v>72</v>
      </c>
      <c r="V34" s="10">
        <v>27.777777777777786</v>
      </c>
      <c r="W34" s="15">
        <f t="shared" si="2"/>
        <v>45</v>
      </c>
      <c r="X34" s="15">
        <f t="shared" si="3"/>
        <v>136</v>
      </c>
      <c r="Y34" s="15"/>
    </row>
    <row r="35" spans="1:25" ht="15.75" customHeight="1" x14ac:dyDescent="0.25">
      <c r="A35" s="29" t="s">
        <v>50</v>
      </c>
      <c r="B35" s="30">
        <v>15</v>
      </c>
      <c r="C35" s="31" t="s">
        <v>66</v>
      </c>
      <c r="D35" s="19">
        <f t="shared" si="0"/>
        <v>88.888888888888914</v>
      </c>
      <c r="E35" s="32">
        <v>14</v>
      </c>
      <c r="F35" s="33">
        <v>7</v>
      </c>
      <c r="G35" s="34">
        <v>13.888888888888893</v>
      </c>
      <c r="H35" s="33" t="s">
        <v>27</v>
      </c>
      <c r="I35" s="33" t="s">
        <v>33</v>
      </c>
      <c r="J35" s="33" t="s">
        <v>30</v>
      </c>
      <c r="K35" s="33" t="s">
        <v>31</v>
      </c>
      <c r="L35" s="33" t="s">
        <v>31</v>
      </c>
      <c r="M35" s="32">
        <v>16</v>
      </c>
      <c r="N35" s="35">
        <v>83</v>
      </c>
      <c r="O35" s="36">
        <v>8.3333333333333357</v>
      </c>
      <c r="P35" s="25">
        <f t="shared" si="1"/>
        <v>90</v>
      </c>
      <c r="Q35" s="33">
        <v>9</v>
      </c>
      <c r="R35" s="33">
        <v>59</v>
      </c>
      <c r="S35" s="19">
        <v>55.555555555555557</v>
      </c>
      <c r="T35" s="35">
        <v>17</v>
      </c>
      <c r="U35" s="33">
        <v>73</v>
      </c>
      <c r="V35" s="19">
        <v>11.111111111111114</v>
      </c>
      <c r="W35" s="25">
        <f t="shared" si="2"/>
        <v>56</v>
      </c>
      <c r="X35" s="25">
        <f t="shared" si="3"/>
        <v>132</v>
      </c>
      <c r="Y35" s="25"/>
    </row>
    <row r="36" spans="1:25" ht="15.75" customHeight="1" x14ac:dyDescent="0.25">
      <c r="A36" s="37" t="s">
        <v>50</v>
      </c>
      <c r="B36" s="38">
        <v>16</v>
      </c>
      <c r="C36" s="39" t="s">
        <v>67</v>
      </c>
      <c r="D36" s="10">
        <f t="shared" si="0"/>
        <v>75.000000000000028</v>
      </c>
      <c r="E36" s="40">
        <v>16</v>
      </c>
      <c r="F36" s="41">
        <v>7</v>
      </c>
      <c r="G36" s="42">
        <v>8.3333333333333357</v>
      </c>
      <c r="H36" s="41" t="s">
        <v>27</v>
      </c>
      <c r="I36" s="41" t="s">
        <v>28</v>
      </c>
      <c r="J36" s="41" t="s">
        <v>30</v>
      </c>
      <c r="L36" s="41" t="s">
        <v>31</v>
      </c>
      <c r="M36" s="40">
        <v>13</v>
      </c>
      <c r="N36" s="43">
        <v>95.6</v>
      </c>
      <c r="O36" s="44">
        <v>16.666666666666671</v>
      </c>
      <c r="P36" s="15">
        <f t="shared" si="1"/>
        <v>102.6</v>
      </c>
      <c r="Q36" s="41">
        <v>15</v>
      </c>
      <c r="R36" s="41">
        <v>63</v>
      </c>
      <c r="S36" s="10">
        <v>22.222222222222229</v>
      </c>
      <c r="T36" s="43">
        <v>14</v>
      </c>
      <c r="U36" s="45">
        <v>72</v>
      </c>
      <c r="V36" s="10">
        <v>27.777777777777786</v>
      </c>
      <c r="W36" s="15">
        <f t="shared" si="2"/>
        <v>58</v>
      </c>
      <c r="X36" s="15">
        <f t="shared" si="3"/>
        <v>135</v>
      </c>
      <c r="Y36" s="15"/>
    </row>
    <row r="37" spans="1:25" ht="15.75" customHeight="1" x14ac:dyDescent="0.25">
      <c r="A37" s="29" t="s">
        <v>50</v>
      </c>
      <c r="B37" s="30">
        <v>16</v>
      </c>
      <c r="C37" s="31" t="s">
        <v>68</v>
      </c>
      <c r="D37" s="19">
        <f t="shared" si="0"/>
        <v>75.000000000000028</v>
      </c>
      <c r="E37" s="32">
        <v>16</v>
      </c>
      <c r="F37" s="33">
        <v>7</v>
      </c>
      <c r="G37" s="34">
        <v>8.3333333333333357</v>
      </c>
      <c r="H37" s="33" t="s">
        <v>27</v>
      </c>
      <c r="I37" s="33" t="s">
        <v>28</v>
      </c>
      <c r="J37" s="33" t="s">
        <v>30</v>
      </c>
      <c r="K37" s="33" t="s">
        <v>31</v>
      </c>
      <c r="L37" s="33" t="s">
        <v>31</v>
      </c>
      <c r="M37" s="32">
        <v>15</v>
      </c>
      <c r="N37" s="35">
        <v>90.7</v>
      </c>
      <c r="O37" s="36">
        <v>11.111111111111114</v>
      </c>
      <c r="P37" s="25">
        <f t="shared" si="1"/>
        <v>97.7</v>
      </c>
      <c r="Q37" s="33">
        <v>14</v>
      </c>
      <c r="R37" s="33">
        <v>61</v>
      </c>
      <c r="S37" s="19">
        <v>27.777777777777786</v>
      </c>
      <c r="T37" s="35">
        <v>14</v>
      </c>
      <c r="U37" s="46">
        <v>72</v>
      </c>
      <c r="V37" s="19">
        <v>27.777777777777786</v>
      </c>
      <c r="W37" s="25">
        <f t="shared" si="2"/>
        <v>59</v>
      </c>
      <c r="X37" s="25">
        <f t="shared" si="3"/>
        <v>133</v>
      </c>
      <c r="Y37" s="25"/>
    </row>
    <row r="38" spans="1:25" ht="15.75" customHeight="1" x14ac:dyDescent="0.25">
      <c r="A38" s="37" t="s">
        <v>50</v>
      </c>
      <c r="B38" s="38">
        <v>18</v>
      </c>
      <c r="C38" s="39" t="s">
        <v>69</v>
      </c>
      <c r="D38" s="10">
        <f t="shared" si="0"/>
        <v>38.888888888888893</v>
      </c>
      <c r="E38" s="40">
        <v>18</v>
      </c>
      <c r="F38" s="41">
        <v>0</v>
      </c>
      <c r="G38" s="42">
        <v>2.7777777777777786</v>
      </c>
      <c r="H38" s="41" t="s">
        <v>30</v>
      </c>
      <c r="J38" s="41" t="s">
        <v>31</v>
      </c>
      <c r="K38" s="41"/>
      <c r="L38" s="41"/>
      <c r="M38" s="40">
        <v>10</v>
      </c>
      <c r="N38" s="43">
        <v>97.5</v>
      </c>
      <c r="O38" s="44">
        <v>25</v>
      </c>
      <c r="P38" s="15">
        <f t="shared" si="1"/>
        <v>97.5</v>
      </c>
      <c r="Q38" s="41">
        <v>18</v>
      </c>
      <c r="R38" s="41">
        <v>68</v>
      </c>
      <c r="S38" s="10">
        <v>5.5555555555555571</v>
      </c>
      <c r="T38" s="43">
        <v>18</v>
      </c>
      <c r="U38" s="41">
        <v>133</v>
      </c>
      <c r="V38" s="10">
        <v>5.5555555555555571</v>
      </c>
      <c r="W38" s="15">
        <f t="shared" si="2"/>
        <v>64</v>
      </c>
      <c r="X38" s="15">
        <f t="shared" si="3"/>
        <v>201</v>
      </c>
      <c r="Y38" s="15"/>
    </row>
    <row r="39" spans="1:25" ht="15.75" customHeight="1" x14ac:dyDescent="0.25">
      <c r="A39" s="29" t="s">
        <v>70</v>
      </c>
      <c r="B39" s="30">
        <v>1</v>
      </c>
      <c r="C39" s="33" t="s">
        <v>71</v>
      </c>
      <c r="D39" s="19">
        <f t="shared" si="0"/>
        <v>300</v>
      </c>
      <c r="E39" s="32">
        <v>1</v>
      </c>
      <c r="F39" s="33">
        <v>14</v>
      </c>
      <c r="G39" s="34">
        <v>50</v>
      </c>
      <c r="H39" s="33" t="s">
        <v>27</v>
      </c>
      <c r="I39" s="33" t="s">
        <v>27</v>
      </c>
      <c r="J39" s="33" t="s">
        <v>33</v>
      </c>
      <c r="K39" s="33" t="s">
        <v>28</v>
      </c>
      <c r="L39" s="33" t="s">
        <v>28</v>
      </c>
      <c r="M39" s="32">
        <v>1</v>
      </c>
      <c r="N39" s="35">
        <v>140</v>
      </c>
      <c r="O39" s="36">
        <v>50</v>
      </c>
      <c r="P39" s="25">
        <f t="shared" si="1"/>
        <v>154</v>
      </c>
      <c r="Q39" s="33">
        <v>1</v>
      </c>
      <c r="R39" s="33">
        <v>53</v>
      </c>
      <c r="S39" s="19">
        <v>100</v>
      </c>
      <c r="T39" s="35">
        <v>1</v>
      </c>
      <c r="U39" s="46">
        <v>54</v>
      </c>
      <c r="V39" s="19">
        <v>100</v>
      </c>
      <c r="W39" s="25">
        <f t="shared" si="2"/>
        <v>4</v>
      </c>
      <c r="X39" s="25">
        <f t="shared" si="3"/>
        <v>107</v>
      </c>
      <c r="Y39" s="25"/>
    </row>
    <row r="40" spans="1:25" ht="15.75" customHeight="1" x14ac:dyDescent="0.25">
      <c r="A40" s="37" t="s">
        <v>70</v>
      </c>
      <c r="B40" s="38">
        <v>2</v>
      </c>
      <c r="C40" s="41" t="s">
        <v>72</v>
      </c>
      <c r="D40" s="10">
        <f t="shared" si="0"/>
        <v>212.5</v>
      </c>
      <c r="E40" s="40">
        <v>2</v>
      </c>
      <c r="F40" s="41">
        <v>12</v>
      </c>
      <c r="G40" s="42">
        <v>37.5</v>
      </c>
      <c r="H40" s="41" t="s">
        <v>33</v>
      </c>
      <c r="I40" s="41" t="s">
        <v>27</v>
      </c>
      <c r="J40" s="41" t="s">
        <v>33</v>
      </c>
      <c r="K40" s="41" t="s">
        <v>27</v>
      </c>
      <c r="L40" s="41" t="s">
        <v>30</v>
      </c>
      <c r="M40" s="40">
        <v>3</v>
      </c>
      <c r="N40" s="43">
        <v>123</v>
      </c>
      <c r="O40" s="47">
        <v>25</v>
      </c>
      <c r="P40" s="15">
        <f t="shared" si="1"/>
        <v>135</v>
      </c>
      <c r="Q40" s="41">
        <v>2</v>
      </c>
      <c r="R40" s="41">
        <v>59</v>
      </c>
      <c r="S40" s="10">
        <v>75</v>
      </c>
      <c r="T40" s="43">
        <v>2</v>
      </c>
      <c r="U40" s="45">
        <v>63</v>
      </c>
      <c r="V40" s="10">
        <v>75</v>
      </c>
      <c r="W40" s="15">
        <f t="shared" si="2"/>
        <v>9</v>
      </c>
      <c r="X40" s="15">
        <f t="shared" si="3"/>
        <v>122</v>
      </c>
      <c r="Y40" s="15"/>
    </row>
    <row r="41" spans="1:25" ht="15.75" customHeight="1" x14ac:dyDescent="0.25">
      <c r="A41" s="29" t="s">
        <v>70</v>
      </c>
      <c r="B41" s="30">
        <v>3</v>
      </c>
      <c r="C41" s="33" t="s">
        <v>73</v>
      </c>
      <c r="D41" s="19">
        <f t="shared" si="0"/>
        <v>162.5</v>
      </c>
      <c r="E41" s="32">
        <v>3</v>
      </c>
      <c r="F41" s="33">
        <v>7</v>
      </c>
      <c r="G41" s="34">
        <v>25</v>
      </c>
      <c r="H41" s="33" t="s">
        <v>33</v>
      </c>
      <c r="I41" s="33" t="s">
        <v>28</v>
      </c>
      <c r="J41" s="33" t="s">
        <v>30</v>
      </c>
      <c r="K41" s="33" t="s">
        <v>31</v>
      </c>
      <c r="L41" s="33" t="s">
        <v>31</v>
      </c>
      <c r="M41" s="32">
        <v>2</v>
      </c>
      <c r="N41" s="35">
        <v>127</v>
      </c>
      <c r="O41" s="36">
        <v>37.5</v>
      </c>
      <c r="P41" s="25">
        <f t="shared" si="1"/>
        <v>134</v>
      </c>
      <c r="Q41" s="33">
        <v>3</v>
      </c>
      <c r="R41" s="33">
        <v>64</v>
      </c>
      <c r="S41" s="19">
        <v>50</v>
      </c>
      <c r="T41" s="35">
        <v>3</v>
      </c>
      <c r="U41" s="33">
        <v>74</v>
      </c>
      <c r="V41" s="19">
        <v>50</v>
      </c>
      <c r="W41" s="25">
        <f t="shared" si="2"/>
        <v>11</v>
      </c>
      <c r="X41" s="25">
        <f t="shared" si="3"/>
        <v>138</v>
      </c>
      <c r="Y41" s="25"/>
    </row>
    <row r="42" spans="1:25" ht="15.75" customHeight="1" x14ac:dyDescent="0.25">
      <c r="A42" s="37" t="s">
        <v>70</v>
      </c>
      <c r="B42" s="38">
        <v>4</v>
      </c>
      <c r="C42" s="41" t="s">
        <v>74</v>
      </c>
      <c r="D42" s="10">
        <f t="shared" si="0"/>
        <v>100</v>
      </c>
      <c r="E42" s="40">
        <v>4</v>
      </c>
      <c r="F42" s="41">
        <v>5</v>
      </c>
      <c r="G42" s="42">
        <v>12.5</v>
      </c>
      <c r="H42" s="41" t="s">
        <v>27</v>
      </c>
      <c r="I42" s="41" t="s">
        <v>30</v>
      </c>
      <c r="K42" s="41" t="s">
        <v>31</v>
      </c>
      <c r="L42" s="41" t="s">
        <v>31</v>
      </c>
      <c r="M42" s="40">
        <v>4</v>
      </c>
      <c r="N42" s="43">
        <v>109.5</v>
      </c>
      <c r="O42" s="44">
        <v>12.5</v>
      </c>
      <c r="P42" s="15">
        <f t="shared" si="1"/>
        <v>114.5</v>
      </c>
      <c r="Q42" s="41">
        <v>4</v>
      </c>
      <c r="R42" s="41">
        <v>65</v>
      </c>
      <c r="S42" s="10">
        <v>25</v>
      </c>
      <c r="T42" s="43">
        <v>3</v>
      </c>
      <c r="U42" s="41">
        <v>74</v>
      </c>
      <c r="V42" s="10">
        <v>50</v>
      </c>
      <c r="W42" s="15">
        <f t="shared" si="2"/>
        <v>15</v>
      </c>
      <c r="X42" s="15">
        <f t="shared" si="3"/>
        <v>139</v>
      </c>
      <c r="Y42" s="15"/>
    </row>
    <row r="43" spans="1:25" ht="15.75" customHeight="1" x14ac:dyDescent="0.25">
      <c r="A43" s="29" t="s">
        <v>75</v>
      </c>
      <c r="B43" s="30">
        <v>1</v>
      </c>
      <c r="C43" s="31" t="s">
        <v>76</v>
      </c>
      <c r="D43" s="19">
        <f t="shared" si="0"/>
        <v>276.08695652173913</v>
      </c>
      <c r="E43" s="32">
        <v>2</v>
      </c>
      <c r="F43" s="33">
        <v>12</v>
      </c>
      <c r="G43" s="34">
        <v>47.826086956521742</v>
      </c>
      <c r="H43" s="33" t="s">
        <v>27</v>
      </c>
      <c r="I43" s="33" t="s">
        <v>27</v>
      </c>
      <c r="J43" s="33" t="s">
        <v>28</v>
      </c>
      <c r="K43" s="33" t="s">
        <v>28</v>
      </c>
      <c r="L43" s="33" t="s">
        <v>30</v>
      </c>
      <c r="M43" s="32">
        <v>7</v>
      </c>
      <c r="N43" s="35">
        <v>107</v>
      </c>
      <c r="O43" s="36">
        <v>36.956521739130437</v>
      </c>
      <c r="P43" s="25">
        <f t="shared" si="1"/>
        <v>119</v>
      </c>
      <c r="Q43" s="33">
        <v>1</v>
      </c>
      <c r="R43" s="33">
        <v>58</v>
      </c>
      <c r="S43" s="19">
        <v>100</v>
      </c>
      <c r="T43" s="35">
        <v>3</v>
      </c>
      <c r="U43" s="46">
        <v>67</v>
      </c>
      <c r="V43" s="19">
        <v>91.304347826086953</v>
      </c>
      <c r="W43" s="25">
        <f t="shared" si="2"/>
        <v>13</v>
      </c>
      <c r="X43" s="25">
        <f t="shared" si="3"/>
        <v>125</v>
      </c>
      <c r="Y43" s="25"/>
    </row>
    <row r="44" spans="1:25" ht="15.75" customHeight="1" x14ac:dyDescent="0.25">
      <c r="A44" s="37" t="s">
        <v>75</v>
      </c>
      <c r="B44" s="38">
        <v>2</v>
      </c>
      <c r="C44" s="39" t="s">
        <v>77</v>
      </c>
      <c r="D44" s="10">
        <f t="shared" si="0"/>
        <v>269.56521739130437</v>
      </c>
      <c r="E44" s="40">
        <v>9</v>
      </c>
      <c r="F44" s="41">
        <v>7</v>
      </c>
      <c r="G44" s="42">
        <v>32.608695652173914</v>
      </c>
      <c r="H44" s="41" t="s">
        <v>27</v>
      </c>
      <c r="I44" s="41" t="s">
        <v>28</v>
      </c>
      <c r="J44" s="41" t="s">
        <v>30</v>
      </c>
      <c r="K44" s="41" t="s">
        <v>31</v>
      </c>
      <c r="M44" s="40">
        <v>5</v>
      </c>
      <c r="N44" s="43">
        <v>113</v>
      </c>
      <c r="O44" s="44">
        <v>41.304347826086953</v>
      </c>
      <c r="P44" s="15">
        <f t="shared" si="1"/>
        <v>120</v>
      </c>
      <c r="Q44" s="41">
        <v>2</v>
      </c>
      <c r="R44" s="41">
        <v>59</v>
      </c>
      <c r="S44" s="10">
        <v>95.652173913043484</v>
      </c>
      <c r="T44" s="43">
        <v>1</v>
      </c>
      <c r="U44" s="41">
        <v>61</v>
      </c>
      <c r="V44" s="10">
        <v>100</v>
      </c>
      <c r="W44" s="15">
        <f t="shared" si="2"/>
        <v>17</v>
      </c>
      <c r="X44" s="15">
        <f t="shared" si="3"/>
        <v>120</v>
      </c>
      <c r="Y44" s="15"/>
    </row>
    <row r="45" spans="1:25" ht="15.75" customHeight="1" x14ac:dyDescent="0.25">
      <c r="A45" s="29" t="s">
        <v>75</v>
      </c>
      <c r="B45" s="30">
        <v>3</v>
      </c>
      <c r="C45" s="31" t="s">
        <v>78</v>
      </c>
      <c r="D45" s="19">
        <f t="shared" si="0"/>
        <v>234.78260869565219</v>
      </c>
      <c r="E45" s="32">
        <v>1</v>
      </c>
      <c r="F45" s="33">
        <v>12</v>
      </c>
      <c r="G45" s="34">
        <v>50</v>
      </c>
      <c r="H45" s="33" t="s">
        <v>28</v>
      </c>
      <c r="I45" s="33" t="s">
        <v>33</v>
      </c>
      <c r="J45" s="33" t="s">
        <v>27</v>
      </c>
      <c r="K45" s="33" t="s">
        <v>33</v>
      </c>
      <c r="L45" s="33" t="s">
        <v>30</v>
      </c>
      <c r="M45" s="32">
        <v>9</v>
      </c>
      <c r="N45" s="35">
        <v>104</v>
      </c>
      <c r="O45" s="36">
        <v>32.608695652173914</v>
      </c>
      <c r="P45" s="25">
        <f t="shared" si="1"/>
        <v>116</v>
      </c>
      <c r="Q45" s="33">
        <v>2</v>
      </c>
      <c r="R45" s="33">
        <v>59</v>
      </c>
      <c r="S45" s="19">
        <v>95.652173913043484</v>
      </c>
      <c r="T45" s="35">
        <v>11</v>
      </c>
      <c r="U45" s="46">
        <v>71</v>
      </c>
      <c r="V45" s="19">
        <v>56.521739130434781</v>
      </c>
      <c r="W45" s="25">
        <f t="shared" si="2"/>
        <v>23</v>
      </c>
      <c r="X45" s="25">
        <f t="shared" si="3"/>
        <v>130</v>
      </c>
      <c r="Y45" s="25"/>
    </row>
    <row r="46" spans="1:25" ht="15.75" customHeight="1" x14ac:dyDescent="0.25">
      <c r="A46" s="37" t="s">
        <v>75</v>
      </c>
      <c r="B46" s="38">
        <v>4</v>
      </c>
      <c r="C46" s="39" t="s">
        <v>79</v>
      </c>
      <c r="D46" s="10">
        <f t="shared" si="0"/>
        <v>232.60869565217391</v>
      </c>
      <c r="E46" s="40">
        <v>3</v>
      </c>
      <c r="F46" s="41">
        <v>10</v>
      </c>
      <c r="G46" s="42">
        <v>45.652173913043477</v>
      </c>
      <c r="H46" s="41" t="s">
        <v>28</v>
      </c>
      <c r="I46" s="41" t="s">
        <v>33</v>
      </c>
      <c r="J46" s="41" t="s">
        <v>27</v>
      </c>
      <c r="K46" s="41" t="s">
        <v>30</v>
      </c>
      <c r="M46" s="40">
        <v>8</v>
      </c>
      <c r="N46" s="43">
        <v>105</v>
      </c>
      <c r="O46" s="44">
        <v>34.782608695652172</v>
      </c>
      <c r="P46" s="15">
        <f t="shared" si="1"/>
        <v>115</v>
      </c>
      <c r="Q46" s="41">
        <v>2</v>
      </c>
      <c r="R46" s="41">
        <v>59</v>
      </c>
      <c r="S46" s="10">
        <v>95.652173913043484</v>
      </c>
      <c r="T46" s="43">
        <v>11</v>
      </c>
      <c r="U46" s="45">
        <v>71</v>
      </c>
      <c r="V46" s="10">
        <v>56.521739130434781</v>
      </c>
      <c r="W46" s="15">
        <f t="shared" si="2"/>
        <v>24</v>
      </c>
      <c r="X46" s="15">
        <f t="shared" si="3"/>
        <v>130</v>
      </c>
      <c r="Y46" s="15"/>
    </row>
    <row r="47" spans="1:25" ht="15.75" customHeight="1" x14ac:dyDescent="0.25">
      <c r="A47" s="29" t="s">
        <v>75</v>
      </c>
      <c r="B47" s="30">
        <v>5</v>
      </c>
      <c r="C47" s="31" t="s">
        <v>80</v>
      </c>
      <c r="D47" s="19">
        <f t="shared" si="0"/>
        <v>219.56521739130434</v>
      </c>
      <c r="E47" s="32">
        <v>10</v>
      </c>
      <c r="F47" s="33">
        <v>7</v>
      </c>
      <c r="G47" s="34">
        <v>30.434782608695652</v>
      </c>
      <c r="H47" s="33" t="s">
        <v>33</v>
      </c>
      <c r="I47" s="33" t="s">
        <v>28</v>
      </c>
      <c r="J47" s="33" t="s">
        <v>30</v>
      </c>
      <c r="K47" s="33" t="s">
        <v>31</v>
      </c>
      <c r="L47" s="33" t="s">
        <v>31</v>
      </c>
      <c r="M47" s="32">
        <v>15</v>
      </c>
      <c r="N47" s="35">
        <v>92</v>
      </c>
      <c r="O47" s="36">
        <v>19.565217391304351</v>
      </c>
      <c r="P47" s="25">
        <f t="shared" si="1"/>
        <v>99</v>
      </c>
      <c r="Q47" s="33">
        <v>5</v>
      </c>
      <c r="R47" s="33">
        <v>60</v>
      </c>
      <c r="S47" s="19">
        <v>82.608695652173907</v>
      </c>
      <c r="T47" s="35">
        <v>4</v>
      </c>
      <c r="U47" s="46">
        <v>69</v>
      </c>
      <c r="V47" s="19">
        <v>86.956521739130437</v>
      </c>
      <c r="W47" s="25">
        <f t="shared" si="2"/>
        <v>34</v>
      </c>
      <c r="X47" s="25">
        <f t="shared" si="3"/>
        <v>129</v>
      </c>
      <c r="Y47" s="25"/>
    </row>
    <row r="48" spans="1:25" ht="15.75" customHeight="1" x14ac:dyDescent="0.25">
      <c r="A48" s="37" t="s">
        <v>75</v>
      </c>
      <c r="B48" s="38">
        <v>6</v>
      </c>
      <c r="C48" s="41" t="s">
        <v>81</v>
      </c>
      <c r="D48" s="10">
        <f t="shared" si="0"/>
        <v>213.04347826086956</v>
      </c>
      <c r="E48" s="40">
        <v>11</v>
      </c>
      <c r="F48" s="41">
        <v>5</v>
      </c>
      <c r="G48" s="42">
        <v>28.260869565217391</v>
      </c>
      <c r="H48" s="41" t="s">
        <v>27</v>
      </c>
      <c r="I48" s="41" t="s">
        <v>30</v>
      </c>
      <c r="K48" s="41" t="s">
        <v>31</v>
      </c>
      <c r="M48" s="40">
        <v>13</v>
      </c>
      <c r="N48" s="43">
        <v>95</v>
      </c>
      <c r="O48" s="44">
        <v>23.913043478260871</v>
      </c>
      <c r="P48" s="15">
        <f t="shared" si="1"/>
        <v>100</v>
      </c>
      <c r="Q48" s="41">
        <v>7</v>
      </c>
      <c r="R48" s="41">
        <v>61</v>
      </c>
      <c r="S48" s="10">
        <v>73.913043478260875</v>
      </c>
      <c r="T48" s="43">
        <v>4</v>
      </c>
      <c r="U48" s="45">
        <v>69</v>
      </c>
      <c r="V48" s="10">
        <v>86.956521739130437</v>
      </c>
      <c r="W48" s="15">
        <f t="shared" si="2"/>
        <v>35</v>
      </c>
      <c r="X48" s="15">
        <f t="shared" si="3"/>
        <v>130</v>
      </c>
      <c r="Y48" s="15"/>
    </row>
    <row r="49" spans="1:25" ht="15.75" customHeight="1" x14ac:dyDescent="0.25">
      <c r="A49" s="29" t="s">
        <v>75</v>
      </c>
      <c r="B49" s="30">
        <v>6</v>
      </c>
      <c r="C49" s="33" t="s">
        <v>82</v>
      </c>
      <c r="D49" s="19">
        <f t="shared" si="0"/>
        <v>213.04347826086956</v>
      </c>
      <c r="E49" s="32">
        <v>20</v>
      </c>
      <c r="F49" s="33">
        <v>0</v>
      </c>
      <c r="G49" s="34">
        <v>8.6956521739130466</v>
      </c>
      <c r="H49" s="33" t="s">
        <v>30</v>
      </c>
      <c r="I49" s="33" t="s">
        <v>31</v>
      </c>
      <c r="J49" s="33" t="s">
        <v>31</v>
      </c>
      <c r="K49" s="33" t="s">
        <v>31</v>
      </c>
      <c r="L49" s="33" t="s">
        <v>31</v>
      </c>
      <c r="M49" s="32">
        <v>4</v>
      </c>
      <c r="N49" s="35">
        <v>118.5</v>
      </c>
      <c r="O49" s="36">
        <v>43.478260869565219</v>
      </c>
      <c r="P49" s="25">
        <f t="shared" si="1"/>
        <v>118.5</v>
      </c>
      <c r="Q49" s="33">
        <v>7</v>
      </c>
      <c r="R49" s="33">
        <v>61</v>
      </c>
      <c r="S49" s="19">
        <v>73.913043478260875</v>
      </c>
      <c r="T49" s="35">
        <v>4</v>
      </c>
      <c r="U49" s="33">
        <v>69</v>
      </c>
      <c r="V49" s="19">
        <v>86.956521739130437</v>
      </c>
      <c r="W49" s="25">
        <f t="shared" si="2"/>
        <v>35</v>
      </c>
      <c r="X49" s="25">
        <f t="shared" si="3"/>
        <v>130</v>
      </c>
      <c r="Y49" s="25"/>
    </row>
    <row r="50" spans="1:25" ht="15.75" customHeight="1" x14ac:dyDescent="0.25">
      <c r="A50" s="37" t="s">
        <v>75</v>
      </c>
      <c r="B50" s="38">
        <v>8</v>
      </c>
      <c r="C50" s="41" t="s">
        <v>83</v>
      </c>
      <c r="D50" s="10">
        <f t="shared" si="0"/>
        <v>202.17391304347825</v>
      </c>
      <c r="E50" s="40">
        <v>7</v>
      </c>
      <c r="F50" s="41">
        <v>7</v>
      </c>
      <c r="G50" s="42">
        <v>36.956521739130437</v>
      </c>
      <c r="H50" s="41" t="s">
        <v>27</v>
      </c>
      <c r="I50" s="41" t="s">
        <v>27</v>
      </c>
      <c r="J50" s="41" t="s">
        <v>30</v>
      </c>
      <c r="L50" s="41" t="s">
        <v>31</v>
      </c>
      <c r="M50" s="40">
        <v>18</v>
      </c>
      <c r="N50" s="43">
        <v>89</v>
      </c>
      <c r="O50" s="44">
        <v>13.04347826086957</v>
      </c>
      <c r="P50" s="15">
        <f t="shared" si="1"/>
        <v>96</v>
      </c>
      <c r="Q50" s="41">
        <v>11</v>
      </c>
      <c r="R50" s="41">
        <v>62</v>
      </c>
      <c r="S50" s="10">
        <v>56.521739130434781</v>
      </c>
      <c r="T50" s="43">
        <v>2</v>
      </c>
      <c r="U50" s="45">
        <v>65</v>
      </c>
      <c r="V50" s="10">
        <v>95.652173913043484</v>
      </c>
      <c r="W50" s="15">
        <f t="shared" si="2"/>
        <v>38</v>
      </c>
      <c r="X50" s="15">
        <f t="shared" si="3"/>
        <v>127</v>
      </c>
      <c r="Y50" s="15"/>
    </row>
    <row r="51" spans="1:25" ht="15.75" customHeight="1" x14ac:dyDescent="0.25">
      <c r="A51" s="29" t="s">
        <v>75</v>
      </c>
      <c r="B51" s="30">
        <v>9</v>
      </c>
      <c r="C51" s="33" t="s">
        <v>84</v>
      </c>
      <c r="D51" s="19">
        <f t="shared" si="0"/>
        <v>189.13043478260869</v>
      </c>
      <c r="E51" s="32">
        <v>11</v>
      </c>
      <c r="F51" s="33">
        <v>5</v>
      </c>
      <c r="G51" s="34">
        <v>28.260869565217391</v>
      </c>
      <c r="H51" s="33" t="s">
        <v>27</v>
      </c>
      <c r="I51" s="33" t="s">
        <v>30</v>
      </c>
      <c r="J51" s="33" t="s">
        <v>31</v>
      </c>
      <c r="K51" s="33" t="s">
        <v>31</v>
      </c>
      <c r="L51" s="33" t="s">
        <v>31</v>
      </c>
      <c r="M51" s="32">
        <v>16</v>
      </c>
      <c r="N51" s="35">
        <v>90.5</v>
      </c>
      <c r="O51" s="36">
        <v>17.391304347826086</v>
      </c>
      <c r="P51" s="25">
        <f t="shared" si="1"/>
        <v>95.5</v>
      </c>
      <c r="Q51" s="33">
        <v>11</v>
      </c>
      <c r="R51" s="33">
        <v>62</v>
      </c>
      <c r="S51" s="19">
        <v>56.521739130434781</v>
      </c>
      <c r="T51" s="35">
        <v>4</v>
      </c>
      <c r="U51" s="33">
        <v>69</v>
      </c>
      <c r="V51" s="19">
        <v>86.956521739130437</v>
      </c>
      <c r="W51" s="25">
        <f t="shared" si="2"/>
        <v>42</v>
      </c>
      <c r="X51" s="25">
        <f t="shared" si="3"/>
        <v>131</v>
      </c>
      <c r="Y51" s="25"/>
    </row>
    <row r="52" spans="1:25" ht="15.75" customHeight="1" x14ac:dyDescent="0.25">
      <c r="A52" s="37" t="s">
        <v>75</v>
      </c>
      <c r="B52" s="38">
        <v>10</v>
      </c>
      <c r="C52" s="41" t="s">
        <v>85</v>
      </c>
      <c r="D52" s="10">
        <f t="shared" si="0"/>
        <v>173.91304347826087</v>
      </c>
      <c r="E52" s="40">
        <v>5</v>
      </c>
      <c r="F52" s="41">
        <v>10</v>
      </c>
      <c r="G52" s="42">
        <v>41.304347826086953</v>
      </c>
      <c r="H52" s="41" t="s">
        <v>27</v>
      </c>
      <c r="I52" s="41" t="s">
        <v>27</v>
      </c>
      <c r="J52" s="41" t="s">
        <v>28</v>
      </c>
      <c r="K52" s="41" t="s">
        <v>30</v>
      </c>
      <c r="M52" s="40">
        <v>19</v>
      </c>
      <c r="N52" s="43">
        <v>88</v>
      </c>
      <c r="O52" s="44">
        <v>10.869565217391305</v>
      </c>
      <c r="P52" s="15">
        <f t="shared" si="1"/>
        <v>98</v>
      </c>
      <c r="Q52" s="41">
        <v>7</v>
      </c>
      <c r="R52" s="41">
        <v>61</v>
      </c>
      <c r="S52" s="10">
        <v>73.913043478260875</v>
      </c>
      <c r="T52" s="43">
        <v>13</v>
      </c>
      <c r="U52" s="45">
        <v>72</v>
      </c>
      <c r="V52" s="10">
        <v>47.826086956521742</v>
      </c>
      <c r="W52" s="15">
        <f t="shared" si="2"/>
        <v>44</v>
      </c>
      <c r="X52" s="15">
        <f t="shared" si="3"/>
        <v>133</v>
      </c>
      <c r="Y52" s="15"/>
    </row>
    <row r="53" spans="1:25" ht="15.75" customHeight="1" x14ac:dyDescent="0.25">
      <c r="A53" s="29" t="s">
        <v>75</v>
      </c>
      <c r="B53" s="30">
        <v>11</v>
      </c>
      <c r="C53" s="33" t="s">
        <v>86</v>
      </c>
      <c r="D53" s="19">
        <f t="shared" si="0"/>
        <v>171.73913043478262</v>
      </c>
      <c r="E53" s="32">
        <v>11</v>
      </c>
      <c r="F53" s="33">
        <v>5</v>
      </c>
      <c r="G53" s="34">
        <v>28.260869565217391</v>
      </c>
      <c r="H53" s="33" t="s">
        <v>27</v>
      </c>
      <c r="I53" s="33" t="s">
        <v>30</v>
      </c>
      <c r="J53" s="33" t="s">
        <v>31</v>
      </c>
      <c r="K53" s="33" t="s">
        <v>31</v>
      </c>
      <c r="L53" s="33" t="s">
        <v>31</v>
      </c>
      <c r="M53" s="32">
        <v>12</v>
      </c>
      <c r="N53" s="35">
        <v>98</v>
      </c>
      <c r="O53" s="36">
        <v>26.086956521739133</v>
      </c>
      <c r="P53" s="25">
        <f t="shared" si="1"/>
        <v>103</v>
      </c>
      <c r="Q53" s="33">
        <v>7</v>
      </c>
      <c r="R53" s="33">
        <v>61</v>
      </c>
      <c r="S53" s="19">
        <v>73.913043478260875</v>
      </c>
      <c r="T53" s="35">
        <v>14</v>
      </c>
      <c r="U53" s="46">
        <v>73</v>
      </c>
      <c r="V53" s="19">
        <v>43.478260869565219</v>
      </c>
      <c r="W53" s="25">
        <f t="shared" si="2"/>
        <v>44</v>
      </c>
      <c r="X53" s="25">
        <f t="shared" si="3"/>
        <v>134</v>
      </c>
      <c r="Y53" s="25"/>
    </row>
    <row r="54" spans="1:25" ht="15.75" customHeight="1" x14ac:dyDescent="0.25">
      <c r="A54" s="37" t="s">
        <v>75</v>
      </c>
      <c r="B54" s="38">
        <v>12</v>
      </c>
      <c r="C54" s="41" t="s">
        <v>87</v>
      </c>
      <c r="D54" s="10">
        <f t="shared" si="0"/>
        <v>158.69565217391306</v>
      </c>
      <c r="E54" s="40">
        <v>17</v>
      </c>
      <c r="F54" s="41">
        <v>5</v>
      </c>
      <c r="G54" s="42">
        <v>15.217391304347828</v>
      </c>
      <c r="H54" s="41" t="s">
        <v>33</v>
      </c>
      <c r="I54" s="41" t="s">
        <v>30</v>
      </c>
      <c r="J54" s="49"/>
      <c r="K54" s="49"/>
      <c r="L54" s="49"/>
      <c r="M54" s="40">
        <v>10</v>
      </c>
      <c r="N54" s="43">
        <v>102.2</v>
      </c>
      <c r="O54" s="44">
        <v>30.434782608695652</v>
      </c>
      <c r="P54" s="15">
        <f t="shared" si="1"/>
        <v>107.2</v>
      </c>
      <c r="Q54" s="41">
        <v>18</v>
      </c>
      <c r="R54" s="41">
        <v>67</v>
      </c>
      <c r="S54" s="10">
        <v>26.08695652173914</v>
      </c>
      <c r="T54" s="43">
        <v>4</v>
      </c>
      <c r="U54" s="41">
        <v>69</v>
      </c>
      <c r="V54" s="10">
        <v>86.956521739130437</v>
      </c>
      <c r="W54" s="15">
        <f t="shared" si="2"/>
        <v>49</v>
      </c>
      <c r="X54" s="15">
        <f t="shared" si="3"/>
        <v>136</v>
      </c>
      <c r="Y54" s="15"/>
    </row>
    <row r="55" spans="1:25" ht="15.75" customHeight="1" x14ac:dyDescent="0.25">
      <c r="A55" s="29" t="s">
        <v>75</v>
      </c>
      <c r="B55" s="30">
        <v>13</v>
      </c>
      <c r="C55" s="31" t="s">
        <v>88</v>
      </c>
      <c r="D55" s="19">
        <f t="shared" si="0"/>
        <v>156.52173913043478</v>
      </c>
      <c r="E55" s="32">
        <v>17</v>
      </c>
      <c r="F55" s="33">
        <v>5</v>
      </c>
      <c r="G55" s="34">
        <v>15.217391304347828</v>
      </c>
      <c r="H55" s="33" t="s">
        <v>33</v>
      </c>
      <c r="I55" s="33" t="s">
        <v>30</v>
      </c>
      <c r="J55" s="33" t="s">
        <v>31</v>
      </c>
      <c r="K55" s="33" t="s">
        <v>31</v>
      </c>
      <c r="L55" s="33" t="s">
        <v>31</v>
      </c>
      <c r="M55" s="32">
        <v>11</v>
      </c>
      <c r="N55" s="35">
        <v>100</v>
      </c>
      <c r="O55" s="36">
        <v>28.260869565217391</v>
      </c>
      <c r="P55" s="25">
        <f t="shared" si="1"/>
        <v>105</v>
      </c>
      <c r="Q55" s="33">
        <v>5</v>
      </c>
      <c r="R55" s="33">
        <v>60</v>
      </c>
      <c r="S55" s="19">
        <v>82.608695652173907</v>
      </c>
      <c r="T55" s="35">
        <v>17</v>
      </c>
      <c r="U55" s="33">
        <v>76</v>
      </c>
      <c r="V55" s="19">
        <v>30.434782608695656</v>
      </c>
      <c r="W55" s="25">
        <f t="shared" si="2"/>
        <v>50</v>
      </c>
      <c r="X55" s="25">
        <f t="shared" si="3"/>
        <v>136</v>
      </c>
      <c r="Y55" s="25"/>
    </row>
    <row r="56" spans="1:25" ht="15.75" customHeight="1" x14ac:dyDescent="0.25">
      <c r="A56" s="37" t="s">
        <v>75</v>
      </c>
      <c r="B56" s="38">
        <v>14</v>
      </c>
      <c r="C56" s="41" t="s">
        <v>89</v>
      </c>
      <c r="D56" s="10">
        <f t="shared" si="0"/>
        <v>152.17391304347825</v>
      </c>
      <c r="E56" s="40">
        <v>8</v>
      </c>
      <c r="F56" s="41">
        <v>7</v>
      </c>
      <c r="G56" s="42">
        <v>34.782608695652172</v>
      </c>
      <c r="H56" s="41" t="s">
        <v>33</v>
      </c>
      <c r="I56" s="41" t="s">
        <v>27</v>
      </c>
      <c r="J56" s="41" t="s">
        <v>30</v>
      </c>
      <c r="K56" s="49"/>
      <c r="L56" s="49"/>
      <c r="M56" s="40">
        <v>22</v>
      </c>
      <c r="N56" s="43">
        <v>74</v>
      </c>
      <c r="O56" s="44">
        <v>4.3478260869565233</v>
      </c>
      <c r="P56" s="15">
        <f t="shared" si="1"/>
        <v>81</v>
      </c>
      <c r="Q56" s="41">
        <v>13</v>
      </c>
      <c r="R56" s="41">
        <v>63</v>
      </c>
      <c r="S56" s="10">
        <v>47.826086956521742</v>
      </c>
      <c r="T56" s="43">
        <v>9</v>
      </c>
      <c r="U56" s="45">
        <v>70</v>
      </c>
      <c r="V56" s="10">
        <v>65.217391304347828</v>
      </c>
      <c r="W56" s="15">
        <f t="shared" si="2"/>
        <v>52</v>
      </c>
      <c r="X56" s="15">
        <f t="shared" si="3"/>
        <v>133</v>
      </c>
      <c r="Y56" s="15"/>
    </row>
    <row r="57" spans="1:25" ht="15.75" customHeight="1" x14ac:dyDescent="0.25">
      <c r="A57" s="29" t="s">
        <v>75</v>
      </c>
      <c r="B57" s="30">
        <v>15</v>
      </c>
      <c r="C57" s="33" t="s">
        <v>90</v>
      </c>
      <c r="D57" s="19">
        <f t="shared" si="0"/>
        <v>150</v>
      </c>
      <c r="E57" s="32">
        <v>6</v>
      </c>
      <c r="F57" s="33">
        <v>10</v>
      </c>
      <c r="G57" s="34">
        <v>39.130434782608695</v>
      </c>
      <c r="H57" s="33" t="s">
        <v>33</v>
      </c>
      <c r="I57" s="33" t="s">
        <v>27</v>
      </c>
      <c r="J57" s="33" t="s">
        <v>28</v>
      </c>
      <c r="K57" s="33" t="s">
        <v>30</v>
      </c>
      <c r="L57" s="33" t="s">
        <v>31</v>
      </c>
      <c r="M57" s="32">
        <v>1</v>
      </c>
      <c r="N57" s="35">
        <v>122</v>
      </c>
      <c r="O57" s="36">
        <v>50</v>
      </c>
      <c r="P57" s="25">
        <f t="shared" si="1"/>
        <v>132</v>
      </c>
      <c r="Q57" s="33">
        <v>13</v>
      </c>
      <c r="R57" s="33">
        <v>63</v>
      </c>
      <c r="S57" s="19">
        <v>47.826086956521742</v>
      </c>
      <c r="T57" s="35">
        <v>21</v>
      </c>
      <c r="U57" s="46">
        <v>79</v>
      </c>
      <c r="V57" s="19">
        <v>13.043478260869563</v>
      </c>
      <c r="W57" s="25">
        <f t="shared" si="2"/>
        <v>41</v>
      </c>
      <c r="X57" s="25">
        <f t="shared" si="3"/>
        <v>142</v>
      </c>
      <c r="Y57" s="25"/>
    </row>
    <row r="58" spans="1:25" x14ac:dyDescent="0.25">
      <c r="A58" s="37" t="s">
        <v>75</v>
      </c>
      <c r="B58" s="38">
        <v>16</v>
      </c>
      <c r="C58" s="41" t="s">
        <v>91</v>
      </c>
      <c r="D58" s="10">
        <f t="shared" si="0"/>
        <v>147.82608695652175</v>
      </c>
      <c r="E58" s="40">
        <v>4</v>
      </c>
      <c r="F58" s="41">
        <v>10</v>
      </c>
      <c r="G58" s="42">
        <v>43.478260869565219</v>
      </c>
      <c r="H58" s="41" t="s">
        <v>27</v>
      </c>
      <c r="I58" s="41" t="s">
        <v>27</v>
      </c>
      <c r="J58" s="41" t="s">
        <v>33</v>
      </c>
      <c r="K58" s="41" t="s">
        <v>30</v>
      </c>
      <c r="M58" s="40">
        <v>6</v>
      </c>
      <c r="N58" s="43">
        <v>108</v>
      </c>
      <c r="O58" s="44">
        <v>39.130434782608695</v>
      </c>
      <c r="P58" s="15">
        <f t="shared" si="1"/>
        <v>118</v>
      </c>
      <c r="Q58" s="41">
        <v>16</v>
      </c>
      <c r="R58" s="41">
        <v>65</v>
      </c>
      <c r="S58" s="10">
        <v>34.782608695652172</v>
      </c>
      <c r="T58" s="43">
        <v>17</v>
      </c>
      <c r="U58" s="45">
        <v>76</v>
      </c>
      <c r="V58" s="10">
        <v>30.434782608695656</v>
      </c>
      <c r="W58" s="15">
        <f t="shared" si="2"/>
        <v>43</v>
      </c>
      <c r="X58" s="15">
        <f t="shared" si="3"/>
        <v>141</v>
      </c>
      <c r="Y58" s="15"/>
    </row>
    <row r="59" spans="1:25" x14ac:dyDescent="0.25">
      <c r="A59" s="29" t="s">
        <v>75</v>
      </c>
      <c r="B59" s="30">
        <v>17</v>
      </c>
      <c r="C59" s="33" t="s">
        <v>92</v>
      </c>
      <c r="D59" s="19">
        <f t="shared" si="0"/>
        <v>130.43478260869566</v>
      </c>
      <c r="E59" s="32">
        <v>11</v>
      </c>
      <c r="F59" s="33">
        <v>5</v>
      </c>
      <c r="G59" s="34">
        <v>28.260869565217391</v>
      </c>
      <c r="H59" s="33" t="s">
        <v>27</v>
      </c>
      <c r="I59" s="33" t="s">
        <v>30</v>
      </c>
      <c r="J59" s="33" t="s">
        <v>31</v>
      </c>
      <c r="K59" s="33" t="s">
        <v>31</v>
      </c>
      <c r="L59" s="33" t="s">
        <v>31</v>
      </c>
      <c r="M59" s="32">
        <v>3</v>
      </c>
      <c r="N59" s="35">
        <v>120</v>
      </c>
      <c r="O59" s="36">
        <v>45.652173913043477</v>
      </c>
      <c r="P59" s="25">
        <f t="shared" si="1"/>
        <v>125</v>
      </c>
      <c r="Q59" s="33">
        <v>21</v>
      </c>
      <c r="R59" s="33">
        <v>71</v>
      </c>
      <c r="S59" s="19">
        <v>13.043478260869563</v>
      </c>
      <c r="T59" s="35">
        <v>14</v>
      </c>
      <c r="U59" s="33">
        <v>73</v>
      </c>
      <c r="V59" s="19">
        <v>43.478260869565219</v>
      </c>
      <c r="W59" s="25">
        <f t="shared" si="2"/>
        <v>49</v>
      </c>
      <c r="X59" s="25">
        <f t="shared" si="3"/>
        <v>144</v>
      </c>
      <c r="Y59" s="25"/>
    </row>
    <row r="60" spans="1:25" x14ac:dyDescent="0.25">
      <c r="A60" s="37" t="s">
        <v>75</v>
      </c>
      <c r="B60" s="38">
        <v>18</v>
      </c>
      <c r="C60" s="41" t="s">
        <v>93</v>
      </c>
      <c r="D60" s="10">
        <f t="shared" si="0"/>
        <v>108.69565217391306</v>
      </c>
      <c r="E60" s="40">
        <v>17</v>
      </c>
      <c r="F60" s="41">
        <v>5</v>
      </c>
      <c r="G60" s="42">
        <v>15.217391304347828</v>
      </c>
      <c r="H60" s="41" t="s">
        <v>33</v>
      </c>
      <c r="I60" s="41" t="s">
        <v>30</v>
      </c>
      <c r="J60" s="49"/>
      <c r="K60" s="49"/>
      <c r="L60" s="49"/>
      <c r="M60" s="40">
        <v>23</v>
      </c>
      <c r="N60" s="48">
        <v>68</v>
      </c>
      <c r="O60" s="44">
        <v>2.1739130434782652</v>
      </c>
      <c r="P60" s="15">
        <f t="shared" si="1"/>
        <v>73</v>
      </c>
      <c r="Q60" s="41">
        <v>18</v>
      </c>
      <c r="R60" s="41">
        <v>67</v>
      </c>
      <c r="S60" s="10">
        <v>26.08695652173914</v>
      </c>
      <c r="T60" s="43">
        <v>9</v>
      </c>
      <c r="U60" s="45">
        <v>70</v>
      </c>
      <c r="V60" s="10">
        <v>65.217391304347828</v>
      </c>
      <c r="W60" s="15">
        <f t="shared" si="2"/>
        <v>67</v>
      </c>
      <c r="X60" s="15">
        <f t="shared" si="3"/>
        <v>137</v>
      </c>
      <c r="Y60" s="15"/>
    </row>
    <row r="61" spans="1:25" x14ac:dyDescent="0.25">
      <c r="A61" s="29" t="s">
        <v>75</v>
      </c>
      <c r="B61" s="30">
        <v>19</v>
      </c>
      <c r="C61" s="33" t="s">
        <v>94</v>
      </c>
      <c r="D61" s="19">
        <f t="shared" si="0"/>
        <v>100.00000000000001</v>
      </c>
      <c r="E61" s="32">
        <v>20</v>
      </c>
      <c r="F61" s="33">
        <v>0</v>
      </c>
      <c r="G61" s="34">
        <v>8.6956521739130466</v>
      </c>
      <c r="H61" s="33" t="s">
        <v>30</v>
      </c>
      <c r="I61" s="33" t="s">
        <v>31</v>
      </c>
      <c r="J61" s="33" t="s">
        <v>31</v>
      </c>
      <c r="K61" s="33" t="s">
        <v>31</v>
      </c>
      <c r="L61" s="33" t="s">
        <v>31</v>
      </c>
      <c r="M61" s="32">
        <v>2</v>
      </c>
      <c r="N61" s="35">
        <v>121</v>
      </c>
      <c r="O61" s="36">
        <v>47.826086956521742</v>
      </c>
      <c r="P61" s="25">
        <f t="shared" si="1"/>
        <v>121</v>
      </c>
      <c r="Q61" s="33">
        <v>22</v>
      </c>
      <c r="R61" s="33">
        <v>73</v>
      </c>
      <c r="S61" s="19">
        <v>8.6956521739130466</v>
      </c>
      <c r="T61" s="35">
        <v>16</v>
      </c>
      <c r="U61" s="46">
        <v>74</v>
      </c>
      <c r="V61" s="19">
        <v>34.782608695652172</v>
      </c>
      <c r="W61" s="25">
        <f t="shared" si="2"/>
        <v>60</v>
      </c>
      <c r="X61" s="25">
        <f t="shared" si="3"/>
        <v>147</v>
      </c>
      <c r="Y61" s="25"/>
    </row>
    <row r="62" spans="1:25" x14ac:dyDescent="0.25">
      <c r="A62" s="37" t="s">
        <v>75</v>
      </c>
      <c r="B62" s="38">
        <v>19</v>
      </c>
      <c r="C62" s="41" t="s">
        <v>95</v>
      </c>
      <c r="D62" s="10">
        <f t="shared" si="0"/>
        <v>100</v>
      </c>
      <c r="E62" s="40">
        <v>11</v>
      </c>
      <c r="F62" s="41">
        <v>5</v>
      </c>
      <c r="G62" s="42">
        <v>28.260869565217391</v>
      </c>
      <c r="H62" s="41" t="s">
        <v>27</v>
      </c>
      <c r="I62" s="41" t="s">
        <v>30</v>
      </c>
      <c r="K62" s="49"/>
      <c r="M62" s="40">
        <v>21</v>
      </c>
      <c r="N62" s="43">
        <v>74.5</v>
      </c>
      <c r="O62" s="44">
        <v>6.5217391304347814</v>
      </c>
      <c r="P62" s="15">
        <f t="shared" si="1"/>
        <v>79.5</v>
      </c>
      <c r="Q62" s="41">
        <v>16</v>
      </c>
      <c r="R62" s="41">
        <v>65</v>
      </c>
      <c r="S62" s="10">
        <v>34.782608695652172</v>
      </c>
      <c r="T62" s="43">
        <v>17</v>
      </c>
      <c r="U62" s="45">
        <v>76</v>
      </c>
      <c r="V62" s="10">
        <v>30.434782608695656</v>
      </c>
      <c r="W62" s="15">
        <f t="shared" si="2"/>
        <v>65</v>
      </c>
      <c r="X62" s="15">
        <f t="shared" si="3"/>
        <v>141</v>
      </c>
      <c r="Y62" s="15"/>
    </row>
    <row r="63" spans="1:25" x14ac:dyDescent="0.25">
      <c r="A63" s="29" t="s">
        <v>75</v>
      </c>
      <c r="B63" s="30">
        <v>21</v>
      </c>
      <c r="C63" s="33" t="s">
        <v>96</v>
      </c>
      <c r="D63" s="19">
        <f t="shared" si="0"/>
        <v>73.913043478260889</v>
      </c>
      <c r="E63" s="32">
        <v>20</v>
      </c>
      <c r="F63" s="33">
        <v>0</v>
      </c>
      <c r="G63" s="34">
        <v>8.6956521739130466</v>
      </c>
      <c r="H63" s="33" t="s">
        <v>30</v>
      </c>
      <c r="I63" s="33" t="s">
        <v>31</v>
      </c>
      <c r="J63" s="33" t="s">
        <v>31</v>
      </c>
      <c r="K63" s="33" t="s">
        <v>31</v>
      </c>
      <c r="L63" s="33" t="s">
        <v>31</v>
      </c>
      <c r="M63" s="32">
        <v>14</v>
      </c>
      <c r="N63" s="35">
        <v>94</v>
      </c>
      <c r="O63" s="36">
        <v>21.739130434782609</v>
      </c>
      <c r="P63" s="25">
        <f t="shared" si="1"/>
        <v>94</v>
      </c>
      <c r="Q63" s="33">
        <v>15</v>
      </c>
      <c r="R63" s="33">
        <v>64</v>
      </c>
      <c r="S63" s="19">
        <v>39.130434782608702</v>
      </c>
      <c r="T63" s="35">
        <v>23</v>
      </c>
      <c r="U63" s="33">
        <v>129</v>
      </c>
      <c r="V63" s="19">
        <v>4.3478260869565304</v>
      </c>
      <c r="W63" s="25">
        <f t="shared" si="2"/>
        <v>72</v>
      </c>
      <c r="X63" s="25">
        <f t="shared" si="3"/>
        <v>193</v>
      </c>
      <c r="Y63" s="25"/>
    </row>
    <row r="64" spans="1:25" x14ac:dyDescent="0.25">
      <c r="A64" s="37" t="s">
        <v>75</v>
      </c>
      <c r="B64" s="38">
        <v>22</v>
      </c>
      <c r="C64" s="41" t="s">
        <v>97</v>
      </c>
      <c r="D64" s="10">
        <f t="shared" si="0"/>
        <v>58.695652173913061</v>
      </c>
      <c r="E64" s="40">
        <v>20</v>
      </c>
      <c r="F64" s="41">
        <v>0</v>
      </c>
      <c r="G64" s="42">
        <v>8.6956521739130466</v>
      </c>
      <c r="H64" s="41" t="s">
        <v>30</v>
      </c>
      <c r="I64" s="49"/>
      <c r="J64" s="49"/>
      <c r="K64" s="49"/>
      <c r="L64" s="49"/>
      <c r="M64" s="40">
        <v>17</v>
      </c>
      <c r="N64" s="43">
        <v>90</v>
      </c>
      <c r="O64" s="44">
        <v>15.217391304347828</v>
      </c>
      <c r="P64" s="15">
        <f t="shared" si="1"/>
        <v>90</v>
      </c>
      <c r="Q64" s="41">
        <v>20</v>
      </c>
      <c r="R64" s="41">
        <v>68</v>
      </c>
      <c r="S64" s="10">
        <v>17.391304347826093</v>
      </c>
      <c r="T64" s="43">
        <v>20</v>
      </c>
      <c r="U64" s="41">
        <v>77</v>
      </c>
      <c r="V64" s="10">
        <v>17.391304347826093</v>
      </c>
      <c r="W64" s="15">
        <f t="shared" si="2"/>
        <v>77</v>
      </c>
      <c r="X64" s="15">
        <f t="shared" si="3"/>
        <v>145</v>
      </c>
      <c r="Y64" s="15"/>
    </row>
    <row r="65" spans="1:25" x14ac:dyDescent="0.25">
      <c r="A65" s="29" t="s">
        <v>75</v>
      </c>
      <c r="B65" s="30">
        <v>23</v>
      </c>
      <c r="C65" s="33" t="s">
        <v>98</v>
      </c>
      <c r="D65" s="19">
        <f t="shared" si="0"/>
        <v>50.000000000000014</v>
      </c>
      <c r="E65" s="32">
        <v>11</v>
      </c>
      <c r="F65" s="33">
        <v>5</v>
      </c>
      <c r="G65" s="34">
        <v>28.260869565217391</v>
      </c>
      <c r="H65" s="33" t="s">
        <v>27</v>
      </c>
      <c r="I65" s="33" t="s">
        <v>30</v>
      </c>
      <c r="J65" s="33" t="s">
        <v>31</v>
      </c>
      <c r="K65" s="33" t="s">
        <v>31</v>
      </c>
      <c r="L65" s="33" t="s">
        <v>31</v>
      </c>
      <c r="M65" s="32">
        <v>20</v>
      </c>
      <c r="N65" s="35">
        <v>78.2</v>
      </c>
      <c r="O65" s="36">
        <v>8.6956521739130466</v>
      </c>
      <c r="P65" s="25">
        <f t="shared" si="1"/>
        <v>83.2</v>
      </c>
      <c r="Q65" s="33">
        <v>23</v>
      </c>
      <c r="R65" s="33">
        <v>78</v>
      </c>
      <c r="S65" s="19">
        <v>4.3478260869565304</v>
      </c>
      <c r="T65" s="35">
        <v>22</v>
      </c>
      <c r="U65" s="46">
        <v>90</v>
      </c>
      <c r="V65" s="19">
        <v>8.6956521739130466</v>
      </c>
      <c r="W65" s="25">
        <f t="shared" si="2"/>
        <v>76</v>
      </c>
      <c r="X65" s="25">
        <f t="shared" si="3"/>
        <v>168</v>
      </c>
      <c r="Y65" s="25"/>
    </row>
    <row r="66" spans="1:25" x14ac:dyDescent="0.25">
      <c r="A66" s="37" t="s">
        <v>99</v>
      </c>
      <c r="B66" s="38">
        <v>1</v>
      </c>
      <c r="C66" s="39" t="s">
        <v>100</v>
      </c>
      <c r="D66" s="10">
        <f t="shared" si="0"/>
        <v>283.33333333333331</v>
      </c>
      <c r="E66" s="40">
        <v>1</v>
      </c>
      <c r="F66" s="41">
        <v>10</v>
      </c>
      <c r="G66" s="42">
        <v>50</v>
      </c>
      <c r="H66" s="41" t="s">
        <v>27</v>
      </c>
      <c r="I66" s="41" t="s">
        <v>27</v>
      </c>
      <c r="J66" s="41" t="s">
        <v>27</v>
      </c>
      <c r="K66" s="41" t="s">
        <v>30</v>
      </c>
      <c r="M66" s="40">
        <v>2</v>
      </c>
      <c r="N66" s="43">
        <v>82</v>
      </c>
      <c r="O66" s="44">
        <v>33.333333333333329</v>
      </c>
      <c r="P66" s="15">
        <f t="shared" si="1"/>
        <v>92</v>
      </c>
      <c r="Q66" s="41">
        <v>1</v>
      </c>
      <c r="R66" s="41">
        <v>53</v>
      </c>
      <c r="S66" s="10">
        <v>100</v>
      </c>
      <c r="T66" s="43">
        <v>1</v>
      </c>
      <c r="U66" s="45">
        <v>60</v>
      </c>
      <c r="V66" s="10">
        <v>100</v>
      </c>
      <c r="W66" s="15">
        <f t="shared" si="2"/>
        <v>5</v>
      </c>
      <c r="X66" s="15">
        <f t="shared" si="3"/>
        <v>113</v>
      </c>
      <c r="Y66" s="15"/>
    </row>
    <row r="67" spans="1:25" x14ac:dyDescent="0.25">
      <c r="A67" s="29" t="s">
        <v>99</v>
      </c>
      <c r="B67" s="30">
        <v>2</v>
      </c>
      <c r="C67" s="31" t="s">
        <v>101</v>
      </c>
      <c r="D67" s="19">
        <f t="shared" si="0"/>
        <v>166.66666666666663</v>
      </c>
      <c r="E67" s="32">
        <v>3</v>
      </c>
      <c r="F67" s="33">
        <v>7</v>
      </c>
      <c r="G67" s="34">
        <v>16.666666666666664</v>
      </c>
      <c r="H67" s="33" t="s">
        <v>33</v>
      </c>
      <c r="I67" s="33" t="s">
        <v>33</v>
      </c>
      <c r="J67" s="33" t="s">
        <v>30</v>
      </c>
      <c r="K67" s="33" t="s">
        <v>31</v>
      </c>
      <c r="L67" s="33" t="s">
        <v>31</v>
      </c>
      <c r="M67" s="32">
        <v>1</v>
      </c>
      <c r="N67" s="35">
        <v>92.4</v>
      </c>
      <c r="O67" s="36">
        <v>50</v>
      </c>
      <c r="P67" s="25">
        <f t="shared" si="1"/>
        <v>99.4</v>
      </c>
      <c r="Q67" s="33">
        <v>2</v>
      </c>
      <c r="R67" s="33">
        <v>60</v>
      </c>
      <c r="S67" s="19">
        <v>66.666666666666657</v>
      </c>
      <c r="T67" s="35">
        <v>3</v>
      </c>
      <c r="U67" s="46">
        <v>72</v>
      </c>
      <c r="V67" s="19">
        <v>33.333333333333329</v>
      </c>
      <c r="W67" s="25">
        <f t="shared" si="2"/>
        <v>9</v>
      </c>
      <c r="X67" s="25">
        <f t="shared" si="3"/>
        <v>132</v>
      </c>
      <c r="Y67" s="25"/>
    </row>
    <row r="68" spans="1:25" x14ac:dyDescent="0.25">
      <c r="A68" s="37" t="s">
        <v>99</v>
      </c>
      <c r="B68" s="38">
        <v>3</v>
      </c>
      <c r="C68" s="39" t="s">
        <v>102</v>
      </c>
      <c r="D68" s="10">
        <f t="shared" si="0"/>
        <v>149.99999999999997</v>
      </c>
      <c r="E68" s="40">
        <v>2</v>
      </c>
      <c r="F68" s="41">
        <v>7</v>
      </c>
      <c r="G68" s="42">
        <v>33.333333333333329</v>
      </c>
      <c r="H68" s="41" t="s">
        <v>33</v>
      </c>
      <c r="I68" s="41" t="s">
        <v>27</v>
      </c>
      <c r="J68" s="41" t="s">
        <v>30</v>
      </c>
      <c r="L68" s="49"/>
      <c r="M68" s="40">
        <v>3</v>
      </c>
      <c r="N68" s="43">
        <v>72</v>
      </c>
      <c r="O68" s="44">
        <v>16.666666666666664</v>
      </c>
      <c r="P68" s="15">
        <f t="shared" si="1"/>
        <v>79</v>
      </c>
      <c r="Q68" s="41">
        <v>3</v>
      </c>
      <c r="R68" s="41">
        <v>63</v>
      </c>
      <c r="S68" s="10">
        <v>33.333333333333329</v>
      </c>
      <c r="T68" s="43">
        <v>2</v>
      </c>
      <c r="U68" s="45">
        <v>68</v>
      </c>
      <c r="V68" s="10">
        <v>66.666666666666657</v>
      </c>
      <c r="W68" s="15">
        <f t="shared" si="2"/>
        <v>10</v>
      </c>
      <c r="X68" s="15">
        <f t="shared" si="3"/>
        <v>131</v>
      </c>
      <c r="Y68" s="15"/>
    </row>
    <row r="69" spans="1:25" x14ac:dyDescent="0.25">
      <c r="A69" s="29" t="s">
        <v>103</v>
      </c>
      <c r="B69" s="30">
        <v>1</v>
      </c>
      <c r="C69" s="31" t="s">
        <v>104</v>
      </c>
      <c r="D69" s="19">
        <f t="shared" si="0"/>
        <v>275</v>
      </c>
      <c r="E69" s="32">
        <v>2</v>
      </c>
      <c r="F69" s="33">
        <v>5</v>
      </c>
      <c r="G69" s="34">
        <v>25</v>
      </c>
      <c r="H69" s="33" t="s">
        <v>28</v>
      </c>
      <c r="I69" s="33" t="s">
        <v>30</v>
      </c>
      <c r="J69" s="33" t="s">
        <v>31</v>
      </c>
      <c r="K69" s="33" t="s">
        <v>31</v>
      </c>
      <c r="L69" s="33" t="s">
        <v>31</v>
      </c>
      <c r="M69" s="32">
        <v>1</v>
      </c>
      <c r="N69" s="35">
        <v>85.1</v>
      </c>
      <c r="O69" s="36">
        <v>50</v>
      </c>
      <c r="P69" s="25">
        <f t="shared" si="1"/>
        <v>90.1</v>
      </c>
      <c r="Q69" s="33">
        <v>1</v>
      </c>
      <c r="R69" s="33">
        <v>67</v>
      </c>
      <c r="S69" s="19">
        <v>100</v>
      </c>
      <c r="T69" s="35">
        <v>1</v>
      </c>
      <c r="U69" s="46">
        <v>72</v>
      </c>
      <c r="V69" s="19">
        <v>100</v>
      </c>
      <c r="W69" s="25">
        <f t="shared" si="2"/>
        <v>5</v>
      </c>
      <c r="X69" s="25">
        <f t="shared" si="3"/>
        <v>139</v>
      </c>
      <c r="Y69" s="25"/>
    </row>
    <row r="70" spans="1:25" x14ac:dyDescent="0.25">
      <c r="A70" s="37" t="s">
        <v>103</v>
      </c>
      <c r="B70" s="38">
        <v>2</v>
      </c>
      <c r="C70" s="39" t="s">
        <v>105</v>
      </c>
      <c r="D70" s="10">
        <f t="shared" si="0"/>
        <v>225</v>
      </c>
      <c r="E70" s="40">
        <v>1</v>
      </c>
      <c r="F70" s="41">
        <v>12</v>
      </c>
      <c r="G70" s="42">
        <v>50</v>
      </c>
      <c r="H70" s="41" t="s">
        <v>33</v>
      </c>
      <c r="I70" s="41" t="s">
        <v>28</v>
      </c>
      <c r="J70" s="41" t="s">
        <v>27</v>
      </c>
      <c r="K70" s="41" t="s">
        <v>33</v>
      </c>
      <c r="L70" s="41" t="s">
        <v>30</v>
      </c>
      <c r="M70" s="40">
        <v>2</v>
      </c>
      <c r="N70" s="43">
        <v>58</v>
      </c>
      <c r="O70" s="44">
        <v>25</v>
      </c>
      <c r="P70" s="15">
        <f t="shared" si="1"/>
        <v>70</v>
      </c>
      <c r="Q70" s="41">
        <v>1</v>
      </c>
      <c r="R70" s="41">
        <v>67</v>
      </c>
      <c r="S70" s="10">
        <v>100</v>
      </c>
      <c r="T70" s="43">
        <v>2</v>
      </c>
      <c r="U70" s="41">
        <v>74</v>
      </c>
      <c r="V70" s="10">
        <v>50</v>
      </c>
      <c r="W70" s="15">
        <f t="shared" si="2"/>
        <v>6</v>
      </c>
      <c r="X70" s="15">
        <f t="shared" si="3"/>
        <v>141</v>
      </c>
      <c r="Y70" s="15"/>
    </row>
    <row r="71" spans="1:25" x14ac:dyDescent="0.25">
      <c r="A71" s="29" t="s">
        <v>106</v>
      </c>
      <c r="B71" s="30">
        <v>1</v>
      </c>
      <c r="C71" s="33" t="s">
        <v>107</v>
      </c>
      <c r="D71" s="19">
        <f t="shared" si="0"/>
        <v>283.33333333333331</v>
      </c>
      <c r="E71" s="32">
        <v>1</v>
      </c>
      <c r="F71" s="33">
        <v>12</v>
      </c>
      <c r="G71" s="34">
        <v>50</v>
      </c>
      <c r="H71" s="33" t="s">
        <v>33</v>
      </c>
      <c r="I71" s="33" t="s">
        <v>27</v>
      </c>
      <c r="J71" s="33" t="s">
        <v>33</v>
      </c>
      <c r="K71" s="33" t="s">
        <v>28</v>
      </c>
      <c r="L71" s="33" t="s">
        <v>30</v>
      </c>
      <c r="M71" s="32">
        <v>2</v>
      </c>
      <c r="N71" s="35">
        <v>72</v>
      </c>
      <c r="O71" s="36">
        <v>33.333333333333329</v>
      </c>
      <c r="P71" s="25">
        <f t="shared" si="1"/>
        <v>84</v>
      </c>
      <c r="Q71" s="33">
        <v>1</v>
      </c>
      <c r="R71" s="33">
        <v>60</v>
      </c>
      <c r="S71" s="19">
        <v>100</v>
      </c>
      <c r="T71" s="35">
        <v>1</v>
      </c>
      <c r="U71" s="46">
        <v>65</v>
      </c>
      <c r="V71" s="19">
        <v>100</v>
      </c>
      <c r="W71" s="25">
        <f t="shared" si="2"/>
        <v>5</v>
      </c>
      <c r="X71" s="25">
        <f t="shared" si="3"/>
        <v>125</v>
      </c>
      <c r="Y71" s="25"/>
    </row>
    <row r="72" spans="1:25" x14ac:dyDescent="0.25">
      <c r="A72" s="37" t="s">
        <v>106</v>
      </c>
      <c r="B72" s="38">
        <v>2</v>
      </c>
      <c r="C72" s="41" t="s">
        <v>108</v>
      </c>
      <c r="D72" s="10">
        <f t="shared" si="0"/>
        <v>183.33333333333331</v>
      </c>
      <c r="E72" s="40">
        <v>2</v>
      </c>
      <c r="F72" s="41">
        <v>12</v>
      </c>
      <c r="G72" s="42">
        <v>33.333333333333329</v>
      </c>
      <c r="H72" s="41" t="s">
        <v>27</v>
      </c>
      <c r="I72" s="41" t="s">
        <v>27</v>
      </c>
      <c r="J72" s="41" t="s">
        <v>28</v>
      </c>
      <c r="K72" s="41" t="s">
        <v>28</v>
      </c>
      <c r="L72" s="41" t="s">
        <v>30</v>
      </c>
      <c r="M72" s="40">
        <v>3</v>
      </c>
      <c r="N72" s="43">
        <v>71</v>
      </c>
      <c r="O72" s="44">
        <v>16.666666666666664</v>
      </c>
      <c r="P72" s="15">
        <f t="shared" si="1"/>
        <v>83</v>
      </c>
      <c r="Q72" s="41">
        <v>2</v>
      </c>
      <c r="R72" s="41">
        <v>62</v>
      </c>
      <c r="S72" s="10">
        <v>66.666666666666657</v>
      </c>
      <c r="T72" s="43">
        <v>2</v>
      </c>
      <c r="U72" s="45">
        <v>69</v>
      </c>
      <c r="V72" s="10">
        <v>66.666666666666657</v>
      </c>
      <c r="W72" s="15">
        <f t="shared" si="2"/>
        <v>9</v>
      </c>
      <c r="X72" s="15">
        <f t="shared" si="3"/>
        <v>131</v>
      </c>
      <c r="Y72" s="15"/>
    </row>
    <row r="73" spans="1:25" x14ac:dyDescent="0.25">
      <c r="A73" s="29" t="s">
        <v>106</v>
      </c>
      <c r="B73" s="30">
        <v>3</v>
      </c>
      <c r="C73" s="33" t="s">
        <v>109</v>
      </c>
      <c r="D73" s="19">
        <f t="shared" si="0"/>
        <v>133.33333333333331</v>
      </c>
      <c r="E73" s="32">
        <v>3</v>
      </c>
      <c r="F73" s="33">
        <v>7</v>
      </c>
      <c r="G73" s="34">
        <v>16.666666666666664</v>
      </c>
      <c r="H73" s="33" t="s">
        <v>28</v>
      </c>
      <c r="I73" s="33" t="s">
        <v>27</v>
      </c>
      <c r="J73" s="33" t="s">
        <v>30</v>
      </c>
      <c r="K73" s="33" t="s">
        <v>31</v>
      </c>
      <c r="L73" s="33" t="s">
        <v>31</v>
      </c>
      <c r="M73" s="32">
        <v>1</v>
      </c>
      <c r="N73" s="35">
        <v>80</v>
      </c>
      <c r="O73" s="36">
        <v>50</v>
      </c>
      <c r="P73" s="25">
        <f t="shared" si="1"/>
        <v>87</v>
      </c>
      <c r="Q73" s="33">
        <v>3</v>
      </c>
      <c r="R73" s="33">
        <v>63</v>
      </c>
      <c r="S73" s="19">
        <v>33.333333333333329</v>
      </c>
      <c r="T73" s="35">
        <v>3</v>
      </c>
      <c r="U73" s="46">
        <v>77</v>
      </c>
      <c r="V73" s="19">
        <v>33.333333333333329</v>
      </c>
      <c r="W73" s="25">
        <f t="shared" si="2"/>
        <v>10</v>
      </c>
      <c r="X73" s="25">
        <f t="shared" si="3"/>
        <v>140</v>
      </c>
      <c r="Y73" s="25"/>
    </row>
  </sheetData>
  <autoFilter ref="A1:Y73"/>
  <conditionalFormatting sqref="U48">
    <cfRule type="expression" dxfId="47" priority="1">
      <formula>#REF!&lt;=0</formula>
    </cfRule>
  </conditionalFormatting>
  <conditionalFormatting sqref="U48">
    <cfRule type="expression" dxfId="46" priority="2">
      <formula>#REF!&lt;=0</formula>
    </cfRule>
  </conditionalFormatting>
  <conditionalFormatting sqref="U47">
    <cfRule type="expression" dxfId="45" priority="3">
      <formula>#REF!&lt;=0</formula>
    </cfRule>
  </conditionalFormatting>
  <conditionalFormatting sqref="U47">
    <cfRule type="expression" dxfId="44" priority="4">
      <formula>#REF!&lt;=0</formula>
    </cfRule>
  </conditionalFormatting>
  <conditionalFormatting sqref="U46">
    <cfRule type="expression" dxfId="43" priority="5">
      <formula>#REF!&lt;=0</formula>
    </cfRule>
  </conditionalFormatting>
  <conditionalFormatting sqref="U45">
    <cfRule type="expression" dxfId="42" priority="6">
      <formula>#REF!&lt;=0</formula>
    </cfRule>
  </conditionalFormatting>
  <conditionalFormatting sqref="U44">
    <cfRule type="expression" dxfId="41" priority="7">
      <formula>#REF!&lt;=0</formula>
    </cfRule>
  </conditionalFormatting>
  <conditionalFormatting sqref="U43">
    <cfRule type="expression" dxfId="40" priority="8">
      <formula>#REF!&lt;=0</formula>
    </cfRule>
  </conditionalFormatting>
  <conditionalFormatting sqref="U42">
    <cfRule type="expression" dxfId="39" priority="9">
      <formula>#REF!&lt;=0</formula>
    </cfRule>
  </conditionalFormatting>
  <conditionalFormatting sqref="U41">
    <cfRule type="expression" dxfId="38" priority="10">
      <formula>#REF!&lt;=0</formula>
    </cfRule>
  </conditionalFormatting>
  <conditionalFormatting sqref="U40">
    <cfRule type="expression" dxfId="37" priority="11">
      <formula>#REF!&lt;=0</formula>
    </cfRule>
  </conditionalFormatting>
  <conditionalFormatting sqref="U39">
    <cfRule type="expression" dxfId="36" priority="12">
      <formula>#REF!&lt;=0</formula>
    </cfRule>
  </conditionalFormatting>
  <conditionalFormatting sqref="U38">
    <cfRule type="expression" dxfId="35" priority="13">
      <formula>#REF!&lt;=0</formula>
    </cfRule>
  </conditionalFormatting>
  <conditionalFormatting sqref="U37">
    <cfRule type="expression" dxfId="34" priority="14">
      <formula>#REF!&lt;=0</formula>
    </cfRule>
  </conditionalFormatting>
  <conditionalFormatting sqref="U35:U36">
    <cfRule type="expression" dxfId="33" priority="15">
      <formula>#REF!&lt;=0</formula>
    </cfRule>
  </conditionalFormatting>
  <conditionalFormatting sqref="U34">
    <cfRule type="expression" dxfId="32" priority="16">
      <formula>#REF!&lt;=0</formula>
    </cfRule>
  </conditionalFormatting>
  <conditionalFormatting sqref="U33">
    <cfRule type="expression" dxfId="31" priority="17">
      <formula>#REF!&lt;=0</formula>
    </cfRule>
  </conditionalFormatting>
  <conditionalFormatting sqref="U32">
    <cfRule type="expression" dxfId="30" priority="18">
      <formula>#REF!&lt;=0</formula>
    </cfRule>
  </conditionalFormatting>
  <conditionalFormatting sqref="U31">
    <cfRule type="expression" dxfId="29" priority="19">
      <formula>#REF!&lt;=0</formula>
    </cfRule>
  </conditionalFormatting>
  <conditionalFormatting sqref="U30">
    <cfRule type="expression" dxfId="28" priority="20">
      <formula>#REF!&lt;=0</formula>
    </cfRule>
  </conditionalFormatting>
  <conditionalFormatting sqref="U29">
    <cfRule type="expression" dxfId="27" priority="21">
      <formula>#REF!&lt;=0</formula>
    </cfRule>
  </conditionalFormatting>
  <conditionalFormatting sqref="U28">
    <cfRule type="expression" dxfId="26" priority="22">
      <formula>#REF!&lt;=0</formula>
    </cfRule>
  </conditionalFormatting>
  <conditionalFormatting sqref="U27">
    <cfRule type="expression" dxfId="25" priority="23">
      <formula>#REF!&lt;=0</formula>
    </cfRule>
  </conditionalFormatting>
  <conditionalFormatting sqref="U26">
    <cfRule type="expression" dxfId="24" priority="24">
      <formula>#REF!&lt;=0</formula>
    </cfRule>
  </conditionalFormatting>
  <conditionalFormatting sqref="U25">
    <cfRule type="expression" dxfId="23" priority="25">
      <formula>#REF!&lt;=0</formula>
    </cfRule>
  </conditionalFormatting>
  <conditionalFormatting sqref="U24">
    <cfRule type="expression" dxfId="22" priority="26">
      <formula>#REF!&lt;=0</formula>
    </cfRule>
  </conditionalFormatting>
  <conditionalFormatting sqref="U23">
    <cfRule type="expression" dxfId="21" priority="27">
      <formula>#REF!&lt;=0</formula>
    </cfRule>
  </conditionalFormatting>
  <conditionalFormatting sqref="U22">
    <cfRule type="expression" dxfId="20" priority="28">
      <formula>#REF!&lt;=0</formula>
    </cfRule>
  </conditionalFormatting>
  <conditionalFormatting sqref="U21">
    <cfRule type="expression" dxfId="19" priority="29">
      <formula>#REF!&lt;=0</formula>
    </cfRule>
  </conditionalFormatting>
  <conditionalFormatting sqref="U20">
    <cfRule type="expression" dxfId="18" priority="30">
      <formula>#REF!&lt;=0</formula>
    </cfRule>
  </conditionalFormatting>
  <conditionalFormatting sqref="U19">
    <cfRule type="expression" dxfId="17" priority="31">
      <formula>#REF!&lt;=0</formula>
    </cfRule>
  </conditionalFormatting>
  <conditionalFormatting sqref="U18">
    <cfRule type="expression" dxfId="16" priority="32">
      <formula>#REF!&lt;=0</formula>
    </cfRule>
  </conditionalFormatting>
  <conditionalFormatting sqref="U17">
    <cfRule type="expression" dxfId="15" priority="33">
      <formula>#REF!&lt;=0</formula>
    </cfRule>
  </conditionalFormatting>
  <conditionalFormatting sqref="U16">
    <cfRule type="expression" dxfId="14" priority="34">
      <formula>#REF!&lt;=0</formula>
    </cfRule>
  </conditionalFormatting>
  <conditionalFormatting sqref="U14:U15">
    <cfRule type="expression" dxfId="13" priority="35">
      <formula>#REF!&lt;=0</formula>
    </cfRule>
  </conditionalFormatting>
  <conditionalFormatting sqref="U13">
    <cfRule type="expression" dxfId="12" priority="36">
      <formula>#REF!&lt;=0</formula>
    </cfRule>
  </conditionalFormatting>
  <conditionalFormatting sqref="U12">
    <cfRule type="expression" dxfId="11" priority="37">
      <formula>#REF!&lt;=0</formula>
    </cfRule>
  </conditionalFormatting>
  <conditionalFormatting sqref="U11">
    <cfRule type="expression" dxfId="10" priority="38">
      <formula>#REF!&lt;=0</formula>
    </cfRule>
  </conditionalFormatting>
  <conditionalFormatting sqref="U10">
    <cfRule type="expression" dxfId="9" priority="39">
      <formula>#REF!&lt;=0</formula>
    </cfRule>
  </conditionalFormatting>
  <conditionalFormatting sqref="U9">
    <cfRule type="expression" dxfId="8" priority="40">
      <formula>#REF!&lt;=0</formula>
    </cfRule>
  </conditionalFormatting>
  <conditionalFormatting sqref="U8">
    <cfRule type="expression" dxfId="7" priority="41">
      <formula>#REF!&lt;=0</formula>
    </cfRule>
  </conditionalFormatting>
  <conditionalFormatting sqref="U7">
    <cfRule type="expression" dxfId="6" priority="42">
      <formula>#REF!&lt;=0</formula>
    </cfRule>
  </conditionalFormatting>
  <conditionalFormatting sqref="U6">
    <cfRule type="expression" dxfId="5" priority="43">
      <formula>#REF!&lt;=0</formula>
    </cfRule>
  </conditionalFormatting>
  <conditionalFormatting sqref="U5">
    <cfRule type="expression" dxfId="4" priority="44">
      <formula>#REF!&lt;=0</formula>
    </cfRule>
  </conditionalFormatting>
  <conditionalFormatting sqref="U4">
    <cfRule type="expression" dxfId="3" priority="45">
      <formula>#REF!&lt;=0</formula>
    </cfRule>
  </conditionalFormatting>
  <conditionalFormatting sqref="U3">
    <cfRule type="expression" dxfId="2" priority="46">
      <formula>#REF!&lt;=0</formula>
    </cfRule>
  </conditionalFormatting>
  <conditionalFormatting sqref="U2">
    <cfRule type="expression" dxfId="1" priority="47">
      <formula>#REF!&lt;=0</formula>
    </cfRule>
  </conditionalFormatting>
  <conditionalFormatting sqref="U1">
    <cfRule type="expression" dxfId="0" priority="48">
      <formula>$R1:$R73&lt;=0</formula>
    </cfRule>
  </conditionalFormatting>
  <printOptions horizontalCentered="1" gridLines="1"/>
  <pageMargins left="0.25" right="0.25" top="0.75" bottom="0.75" header="0" footer="0"/>
  <pageSetup paperSize="8" fitToWidth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Sjögren Per</cp:lastModifiedBy>
  <dcterms:modified xsi:type="dcterms:W3CDTF">2023-10-03T15:47:20Z</dcterms:modified>
</cp:coreProperties>
</file>