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2e94080717d0489/Skrivbord/IFK Handboll/"/>
    </mc:Choice>
  </mc:AlternateContent>
  <xr:revisionPtr revIDLastSave="0" documentId="8_{B98AC1FD-072E-4FB2-AF37-976906DE4E1A}" xr6:coauthVersionLast="47" xr6:coauthVersionMax="47" xr10:uidLastSave="{00000000-0000-0000-0000-000000000000}"/>
  <bookViews>
    <workbookView xWindow="-108" yWindow="-108" windowWidth="23256" windowHeight="12456" tabRatio="876" firstSheet="1" activeTab="1" xr2:uid="{2206FD54-6EC6-4ABC-B4D0-38501DC3A481}"/>
  </bookViews>
  <sheets>
    <sheet name="Utlämnade lotter" sheetId="17" state="hidden" r:id="rId1"/>
    <sheet name="Lagnamn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V8" i="1"/>
  <c r="S8" i="1"/>
  <c r="P8" i="1"/>
  <c r="P13" i="17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J36" i="17"/>
  <c r="I36" i="17"/>
  <c r="G36" i="17"/>
  <c r="F36" i="17"/>
  <c r="E36" i="17"/>
  <c r="D36" i="17"/>
  <c r="C36" i="17"/>
  <c r="B36" i="17"/>
  <c r="L28" i="17"/>
  <c r="K28" i="17"/>
  <c r="I28" i="17"/>
  <c r="H28" i="17"/>
  <c r="J28" i="17" s="1"/>
  <c r="F28" i="17"/>
  <c r="E28" i="17"/>
  <c r="C28" i="17"/>
  <c r="B28" i="17"/>
  <c r="Q27" i="17"/>
  <c r="P27" i="17"/>
  <c r="L27" i="17"/>
  <c r="K27" i="17"/>
  <c r="I27" i="17"/>
  <c r="H27" i="17"/>
  <c r="F27" i="17"/>
  <c r="E27" i="17"/>
  <c r="D27" i="17"/>
  <c r="C27" i="17"/>
  <c r="B27" i="17"/>
  <c r="Q26" i="17"/>
  <c r="P26" i="17"/>
  <c r="L26" i="17"/>
  <c r="K26" i="17"/>
  <c r="M26" i="17" s="1"/>
  <c r="I26" i="17"/>
  <c r="H26" i="17"/>
  <c r="J26" i="17" s="1"/>
  <c r="F26" i="17"/>
  <c r="E26" i="17"/>
  <c r="G26" i="17" s="1"/>
  <c r="C26" i="17"/>
  <c r="B26" i="17"/>
  <c r="D26" i="17" s="1"/>
  <c r="Q25" i="17"/>
  <c r="P25" i="17"/>
  <c r="L25" i="17"/>
  <c r="K25" i="17"/>
  <c r="I25" i="17"/>
  <c r="H25" i="17"/>
  <c r="F25" i="17"/>
  <c r="E25" i="17"/>
  <c r="C25" i="17"/>
  <c r="B25" i="17"/>
  <c r="D25" i="17" s="1"/>
  <c r="Q24" i="17"/>
  <c r="P24" i="17"/>
  <c r="L24" i="17"/>
  <c r="K24" i="17"/>
  <c r="M24" i="17" s="1"/>
  <c r="I24" i="17"/>
  <c r="H24" i="17"/>
  <c r="J24" i="17" s="1"/>
  <c r="F24" i="17"/>
  <c r="E24" i="17"/>
  <c r="G24" i="17" s="1"/>
  <c r="C24" i="17"/>
  <c r="B24" i="17"/>
  <c r="Q23" i="17"/>
  <c r="P23" i="17"/>
  <c r="L23" i="17"/>
  <c r="K23" i="17"/>
  <c r="I23" i="17"/>
  <c r="H23" i="17"/>
  <c r="F23" i="17"/>
  <c r="E23" i="17"/>
  <c r="C23" i="17"/>
  <c r="B23" i="17"/>
  <c r="D23" i="17" s="1"/>
  <c r="Q22" i="17"/>
  <c r="P22" i="17"/>
  <c r="L22" i="17"/>
  <c r="K22" i="17"/>
  <c r="I22" i="17"/>
  <c r="H22" i="17"/>
  <c r="F22" i="17"/>
  <c r="E22" i="17"/>
  <c r="C22" i="17"/>
  <c r="B22" i="17"/>
  <c r="Q21" i="17"/>
  <c r="P21" i="17"/>
  <c r="L21" i="17"/>
  <c r="K21" i="17"/>
  <c r="I21" i="17"/>
  <c r="H21" i="17"/>
  <c r="F21" i="17"/>
  <c r="E21" i="17"/>
  <c r="C21" i="17"/>
  <c r="B21" i="17"/>
  <c r="Q20" i="17"/>
  <c r="P20" i="17"/>
  <c r="L20" i="17"/>
  <c r="K20" i="17"/>
  <c r="I20" i="17"/>
  <c r="H20" i="17"/>
  <c r="F20" i="17"/>
  <c r="E20" i="17"/>
  <c r="C20" i="17"/>
  <c r="B20" i="17"/>
  <c r="Q19" i="17"/>
  <c r="P19" i="17"/>
  <c r="L19" i="17"/>
  <c r="K19" i="17"/>
  <c r="I19" i="17"/>
  <c r="H19" i="17"/>
  <c r="F19" i="17"/>
  <c r="E19" i="17"/>
  <c r="C19" i="17"/>
  <c r="B19" i="17"/>
  <c r="D19" i="17" s="1"/>
  <c r="Q18" i="17"/>
  <c r="P18" i="17"/>
  <c r="L18" i="17"/>
  <c r="K18" i="17"/>
  <c r="M18" i="17" s="1"/>
  <c r="I18" i="17"/>
  <c r="H18" i="17"/>
  <c r="J18" i="17" s="1"/>
  <c r="F18" i="17"/>
  <c r="E18" i="17"/>
  <c r="G18" i="17" s="1"/>
  <c r="C18" i="17"/>
  <c r="B18" i="17"/>
  <c r="D18" i="17" s="1"/>
  <c r="Q17" i="17"/>
  <c r="P17" i="17"/>
  <c r="L17" i="17"/>
  <c r="K17" i="17"/>
  <c r="I17" i="17"/>
  <c r="H17" i="17"/>
  <c r="F17" i="17"/>
  <c r="E17" i="17"/>
  <c r="C17" i="17"/>
  <c r="B17" i="17"/>
  <c r="D17" i="17" s="1"/>
  <c r="Q16" i="17"/>
  <c r="P16" i="17"/>
  <c r="L16" i="17"/>
  <c r="K16" i="17"/>
  <c r="M16" i="17" s="1"/>
  <c r="I16" i="17"/>
  <c r="H16" i="17"/>
  <c r="J16" i="17" s="1"/>
  <c r="F16" i="17"/>
  <c r="E16" i="17"/>
  <c r="G16" i="17" s="1"/>
  <c r="C16" i="17"/>
  <c r="B16" i="17"/>
  <c r="Q15" i="17"/>
  <c r="P15" i="17"/>
  <c r="L15" i="17"/>
  <c r="K15" i="17"/>
  <c r="I15" i="17"/>
  <c r="H15" i="17"/>
  <c r="F15" i="17"/>
  <c r="E15" i="17"/>
  <c r="C15" i="17"/>
  <c r="D15" i="17" s="1"/>
  <c r="B15" i="17"/>
  <c r="Q14" i="17"/>
  <c r="P14" i="17"/>
  <c r="L14" i="17"/>
  <c r="K14" i="17"/>
  <c r="I14" i="17"/>
  <c r="H14" i="17"/>
  <c r="F14" i="17"/>
  <c r="E14" i="17"/>
  <c r="C14" i="17"/>
  <c r="B14" i="17"/>
  <c r="Q13" i="17"/>
  <c r="Q29" i="17" s="1"/>
  <c r="Q32" i="17" s="1"/>
  <c r="M5" i="17"/>
  <c r="L8" i="17" s="1"/>
  <c r="L9" i="17" s="1"/>
  <c r="G5" i="17"/>
  <c r="F8" i="17" s="1"/>
  <c r="F9" i="17" s="1"/>
  <c r="D5" i="17"/>
  <c r="C8" i="17" s="1"/>
  <c r="C9" i="17" s="1"/>
  <c r="G14" i="17" l="1"/>
  <c r="M14" i="17"/>
  <c r="D16" i="17"/>
  <c r="D20" i="17"/>
  <c r="J20" i="17"/>
  <c r="D22" i="17"/>
  <c r="J22" i="17"/>
  <c r="G28" i="17"/>
  <c r="M28" i="17"/>
  <c r="D14" i="17"/>
  <c r="J14" i="17"/>
  <c r="G20" i="17"/>
  <c r="M20" i="17"/>
  <c r="D21" i="17"/>
  <c r="G22" i="17"/>
  <c r="M22" i="17"/>
  <c r="D24" i="17"/>
  <c r="D28" i="17"/>
  <c r="J15" i="17"/>
  <c r="G17" i="17"/>
  <c r="M17" i="17"/>
  <c r="J19" i="17"/>
  <c r="G21" i="17"/>
  <c r="M21" i="17"/>
  <c r="J23" i="17"/>
  <c r="G25" i="17"/>
  <c r="M25" i="17"/>
  <c r="J27" i="17"/>
  <c r="G15" i="17"/>
  <c r="M15" i="17"/>
  <c r="J17" i="17"/>
  <c r="G19" i="17"/>
  <c r="M19" i="17"/>
  <c r="J21" i="17"/>
  <c r="G23" i="17"/>
  <c r="M23" i="17"/>
  <c r="J25" i="17"/>
  <c r="G27" i="17"/>
  <c r="M27" i="17"/>
  <c r="P29" i="17"/>
  <c r="O24" i="17" l="1"/>
  <c r="O25" i="17"/>
  <c r="R24" i="17" l="1"/>
  <c r="R25" i="17"/>
  <c r="J33" i="1" l="1"/>
  <c r="F13" i="17" s="1"/>
  <c r="F29" i="17" s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Q8" i="1"/>
  <c r="O8" i="1"/>
  <c r="K33" i="1"/>
  <c r="I13" i="17" s="1"/>
  <c r="I29" i="17" s="1"/>
  <c r="L33" i="1"/>
  <c r="L13" i="17" s="1"/>
  <c r="L29" i="17" s="1"/>
  <c r="I33" i="1"/>
  <c r="C13" i="17" s="1"/>
  <c r="C29" i="17" s="1"/>
  <c r="N9" i="1"/>
  <c r="N10" i="1"/>
  <c r="S10" i="1" s="1"/>
  <c r="N11" i="1"/>
  <c r="N12" i="1"/>
  <c r="N13" i="1"/>
  <c r="N14" i="1"/>
  <c r="S14" i="1" s="1"/>
  <c r="N15" i="1"/>
  <c r="N16" i="1"/>
  <c r="N17" i="1"/>
  <c r="N18" i="1"/>
  <c r="S18" i="1" s="1"/>
  <c r="N19" i="1"/>
  <c r="N20" i="1"/>
  <c r="N21" i="1"/>
  <c r="N22" i="1"/>
  <c r="S22" i="1" s="1"/>
  <c r="N23" i="1"/>
  <c r="N24" i="1"/>
  <c r="N25" i="1"/>
  <c r="N26" i="1"/>
  <c r="S26" i="1" s="1"/>
  <c r="N27" i="1"/>
  <c r="N28" i="1"/>
  <c r="N29" i="1"/>
  <c r="N30" i="1"/>
  <c r="S30" i="1" s="1"/>
  <c r="N31" i="1"/>
  <c r="N32" i="1"/>
  <c r="N8" i="1"/>
  <c r="T33" i="1"/>
  <c r="G33" i="1"/>
  <c r="K13" i="17" s="1"/>
  <c r="F33" i="1"/>
  <c r="D33" i="1"/>
  <c r="B13" i="17" s="1"/>
  <c r="E33" i="1"/>
  <c r="E13" i="17" s="1"/>
  <c r="S31" i="1" l="1"/>
  <c r="V31" i="1" s="1"/>
  <c r="B29" i="17"/>
  <c r="D13" i="17"/>
  <c r="D29" i="17" s="1"/>
  <c r="G13" i="17"/>
  <c r="G29" i="17" s="1"/>
  <c r="E29" i="17"/>
  <c r="H13" i="17"/>
  <c r="M13" i="17"/>
  <c r="M29" i="17" s="1"/>
  <c r="K29" i="17"/>
  <c r="S27" i="1"/>
  <c r="V27" i="1" s="1"/>
  <c r="S23" i="1"/>
  <c r="S19" i="1"/>
  <c r="V19" i="1" s="1"/>
  <c r="S11" i="1"/>
  <c r="V11" i="1" s="1"/>
  <c r="V10" i="1"/>
  <c r="S29" i="1"/>
  <c r="S21" i="1"/>
  <c r="S17" i="1"/>
  <c r="S13" i="1"/>
  <c r="S9" i="1"/>
  <c r="S25" i="1"/>
  <c r="S32" i="1"/>
  <c r="S28" i="1"/>
  <c r="S24" i="1"/>
  <c r="S20" i="1"/>
  <c r="S16" i="1"/>
  <c r="S12" i="1"/>
  <c r="S15" i="1"/>
  <c r="O22" i="17"/>
  <c r="N33" i="1"/>
  <c r="O33" i="1"/>
  <c r="Q33" i="1"/>
  <c r="V30" i="1"/>
  <c r="V26" i="1"/>
  <c r="V22" i="1"/>
  <c r="V18" i="1"/>
  <c r="V14" i="1"/>
  <c r="V28" i="1"/>
  <c r="V23" i="1"/>
  <c r="J13" i="17" l="1"/>
  <c r="J29" i="17" s="1"/>
  <c r="I5" i="17" s="1"/>
  <c r="J5" i="17" s="1"/>
  <c r="I8" i="17" s="1"/>
  <c r="I9" i="17" s="1"/>
  <c r="O7" i="17" s="1"/>
  <c r="H29" i="17"/>
  <c r="O18" i="17"/>
  <c r="R22" i="17"/>
  <c r="V16" i="1"/>
  <c r="V32" i="1"/>
  <c r="V9" i="1"/>
  <c r="V17" i="1"/>
  <c r="V29" i="1"/>
  <c r="V24" i="1"/>
  <c r="V15" i="1"/>
  <c r="V12" i="1"/>
  <c r="V20" i="1"/>
  <c r="V25" i="1"/>
  <c r="V13" i="1"/>
  <c r="V21" i="1"/>
  <c r="O15" i="17"/>
  <c r="O17" i="17"/>
  <c r="O14" i="17"/>
  <c r="O27" i="17"/>
  <c r="O26" i="17"/>
  <c r="O21" i="17"/>
  <c r="O23" i="17"/>
  <c r="S33" i="1"/>
  <c r="R19" i="17" l="1"/>
  <c r="O19" i="17"/>
  <c r="O13" i="17"/>
  <c r="R18" i="17"/>
  <c r="O20" i="17"/>
  <c r="R13" i="17"/>
  <c r="R21" i="17"/>
  <c r="R23" i="17"/>
  <c r="R28" i="17"/>
  <c r="P32" i="17" s="1"/>
  <c r="P34" i="17" s="1"/>
  <c r="R17" i="17"/>
  <c r="R15" i="17"/>
  <c r="R20" i="17"/>
  <c r="R26" i="17"/>
  <c r="R14" i="17"/>
  <c r="V33" i="1"/>
  <c r="O29" i="17" l="1"/>
  <c r="O32" i="17" s="1"/>
  <c r="R27" i="17"/>
  <c r="O16" i="17"/>
  <c r="R16" i="17" l="1"/>
  <c r="R29" i="17" s="1"/>
  <c r="R32" i="17" s="1"/>
</calcChain>
</file>

<file path=xl/sharedStrings.xml><?xml version="1.0" encoding="utf-8"?>
<sst xmlns="http://schemas.openxmlformats.org/spreadsheetml/2006/main" count="100" uniqueCount="59">
  <si>
    <t>Ålderskull / Namn på laget</t>
  </si>
  <si>
    <t>FYLL ENDAST I GULA , RESTERANDE FÄLT SUMMERAR SIG SJÄLVA. I rutan för de olika lotterna skriver ni endast siffran, inte stycken, st eller liknande.</t>
  </si>
  <si>
    <t>Beställt</t>
  </si>
  <si>
    <t>Lämnat tillbaka</t>
  </si>
  <si>
    <t>Skall betala</t>
  </si>
  <si>
    <t>Totalt belopp</t>
  </si>
  <si>
    <t>Har betalt</t>
  </si>
  <si>
    <t>Saknas</t>
  </si>
  <si>
    <t>För- &amp; efternamn</t>
  </si>
  <si>
    <t>Enkellott</t>
  </si>
  <si>
    <t>Dubbel</t>
  </si>
  <si>
    <t>Kalender</t>
  </si>
  <si>
    <t xml:space="preserve">Dubbel </t>
  </si>
  <si>
    <t>Herr</t>
  </si>
  <si>
    <t>Dam</t>
  </si>
  <si>
    <t>P14</t>
  </si>
  <si>
    <t>F12</t>
  </si>
  <si>
    <t>F11</t>
  </si>
  <si>
    <t>F10</t>
  </si>
  <si>
    <t>P9</t>
  </si>
  <si>
    <t>F9</t>
  </si>
  <si>
    <t>Extra</t>
  </si>
  <si>
    <t>Enkellotter</t>
  </si>
  <si>
    <t>Dubbellotter</t>
  </si>
  <si>
    <t>Trippellotter</t>
  </si>
  <si>
    <t>Totalt:</t>
  </si>
  <si>
    <t>Återlämnat:</t>
  </si>
  <si>
    <t>Utlämnat:</t>
  </si>
  <si>
    <t>Kalendrar</t>
  </si>
  <si>
    <t>Summa:</t>
  </si>
  <si>
    <t>Beställda lotter totalt för klubben:</t>
  </si>
  <si>
    <t>Beställda:</t>
  </si>
  <si>
    <t>Sålda:</t>
  </si>
  <si>
    <t>Retur:</t>
  </si>
  <si>
    <t>Insättning:</t>
  </si>
  <si>
    <t>Folkspel:</t>
  </si>
  <si>
    <t>Förening:</t>
  </si>
  <si>
    <t>Spelare:</t>
  </si>
  <si>
    <t>Betalningar &amp; provisioner:</t>
  </si>
  <si>
    <t>PF8</t>
  </si>
  <si>
    <t xml:space="preserve">Returer ej fått åter fysiskt: </t>
  </si>
  <si>
    <t>Plusgiro</t>
  </si>
  <si>
    <t>Fysiska lotter i retur:</t>
  </si>
  <si>
    <t>Antal:</t>
  </si>
  <si>
    <t>Diff:</t>
  </si>
  <si>
    <t>Kronor:</t>
  </si>
  <si>
    <t>Differens totalt i kronor:</t>
  </si>
  <si>
    <t>Omräknat efter differens av lotter</t>
  </si>
  <si>
    <t>P13</t>
  </si>
  <si>
    <t>F13</t>
  </si>
  <si>
    <t>P12-11</t>
  </si>
  <si>
    <t>P10</t>
  </si>
  <si>
    <t>Handbollsskola 15-16</t>
  </si>
  <si>
    <t>Handbollslek -17</t>
  </si>
  <si>
    <t>Denna sida är till bingolottoansvarig för att ha koll på utlämning av lotter</t>
  </si>
  <si>
    <t>Sverigelott</t>
  </si>
  <si>
    <t>Telefonnummer till Säljansvarig:</t>
  </si>
  <si>
    <t>Mailadress till säljansvarig:</t>
  </si>
  <si>
    <t>Trippellott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</si>
</sst>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center" wrapText="1"/>
    </xf>
    <xf numFmtId="0" fontId="0" fillId="4" borderId="0" xfId="0" applyFill="1"/>
    <xf numFmtId="0" fontId="0" fillId="0" borderId="5" xfId="0" applyBorder="1"/>
    <xf numFmtId="0" fontId="0" fillId="0" borderId="6" xfId="0" applyBorder="1"/>
    <xf numFmtId="0" fontId="0" fillId="4" borderId="1" xfId="0" applyFill="1" applyBorder="1"/>
    <xf numFmtId="0" fontId="0" fillId="0" borderId="7" xfId="0" applyBorder="1"/>
    <xf numFmtId="0" fontId="0" fillId="0" borderId="3" xfId="0" applyBorder="1"/>
    <xf numFmtId="0" fontId="1" fillId="2" borderId="0" xfId="0" applyFont="1" applyFill="1"/>
    <xf numFmtId="0" fontId="0" fillId="2" borderId="5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1" fillId="0" borderId="1" xfId="0" applyFont="1" applyBorder="1"/>
    <xf numFmtId="0" fontId="1" fillId="0" borderId="0" xfId="0" applyFont="1"/>
    <xf numFmtId="0" fontId="0" fillId="0" borderId="20" xfId="0" applyBorder="1"/>
    <xf numFmtId="0" fontId="1" fillId="0" borderId="5" xfId="0" applyFont="1" applyBorder="1"/>
    <xf numFmtId="0" fontId="1" fillId="0" borderId="7" xfId="0" applyFont="1" applyBorder="1"/>
    <xf numFmtId="0" fontId="1" fillId="0" borderId="3" xfId="0" applyFont="1" applyBorder="1"/>
    <xf numFmtId="0" fontId="1" fillId="0" borderId="6" xfId="0" applyFont="1" applyBorder="1"/>
    <xf numFmtId="0" fontId="1" fillId="4" borderId="5" xfId="0" applyFont="1" applyFill="1" applyBorder="1"/>
    <xf numFmtId="0" fontId="1" fillId="3" borderId="0" xfId="0" applyFont="1" applyFill="1" applyAlignment="1">
      <alignment horizontal="center" wrapText="1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0" fillId="2" borderId="22" xfId="0" applyFill="1" applyBorder="1"/>
    <xf numFmtId="0" fontId="0" fillId="0" borderId="23" xfId="0" applyBorder="1"/>
    <xf numFmtId="0" fontId="0" fillId="6" borderId="0" xfId="0" applyFill="1"/>
    <xf numFmtId="0" fontId="0" fillId="6" borderId="20" xfId="0" applyFill="1" applyBorder="1"/>
    <xf numFmtId="0" fontId="0" fillId="6" borderId="1" xfId="0" applyFill="1" applyBorder="1"/>
    <xf numFmtId="0" fontId="0" fillId="6" borderId="12" xfId="0" applyFill="1" applyBorder="1"/>
    <xf numFmtId="0" fontId="0" fillId="6" borderId="11" xfId="0" applyFill="1" applyBorder="1"/>
    <xf numFmtId="0" fontId="0" fillId="2" borderId="21" xfId="0" applyFill="1" applyBorder="1"/>
    <xf numFmtId="0" fontId="1" fillId="6" borderId="0" xfId="0" applyFont="1" applyFill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2" xfId="0" applyBorder="1"/>
    <xf numFmtId="0" fontId="0" fillId="0" borderId="4" xfId="0" applyBorder="1"/>
    <xf numFmtId="0" fontId="1" fillId="5" borderId="0" xfId="0" applyFont="1" applyFill="1" applyAlignment="1">
      <alignment horizontal="center"/>
    </xf>
    <xf numFmtId="0" fontId="1" fillId="5" borderId="16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7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5" borderId="18" xfId="0" applyFont="1" applyFill="1" applyBorder="1" applyAlignment="1">
      <alignment horizontal="center"/>
    </xf>
    <xf numFmtId="0" fontId="1" fillId="5" borderId="19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0419E-FBBC-4910-90E9-69DFB1547B84}">
  <dimension ref="A1:U36"/>
  <sheetViews>
    <sheetView zoomScale="90" zoomScaleNormal="90" workbookViewId="0">
      <selection activeCell="B20" sqref="B20"/>
    </sheetView>
  </sheetViews>
  <sheetFormatPr defaultRowHeight="14.4" x14ac:dyDescent="0.3"/>
  <cols>
    <col min="1" max="1" width="21.21875" customWidth="1"/>
    <col min="2" max="13" width="11.6640625" customWidth="1"/>
    <col min="14" max="14" width="2.88671875" customWidth="1"/>
    <col min="15" max="16" width="9.6640625" customWidth="1"/>
    <col min="17" max="17" width="10.6640625" bestFit="1" customWidth="1"/>
    <col min="18" max="18" width="10.88671875" customWidth="1"/>
    <col min="19" max="19" width="2.44140625" customWidth="1"/>
  </cols>
  <sheetData>
    <row r="1" spans="1:20" x14ac:dyDescent="0.3">
      <c r="A1" s="40" t="s">
        <v>54</v>
      </c>
      <c r="B1" s="34"/>
      <c r="C1" s="34"/>
      <c r="D1" s="34"/>
      <c r="E1" s="34"/>
    </row>
    <row r="2" spans="1:20" ht="15" thickBot="1" x14ac:dyDescent="0.35">
      <c r="B2" s="47" t="s">
        <v>30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20" x14ac:dyDescent="0.3">
      <c r="B3" s="48" t="s">
        <v>22</v>
      </c>
      <c r="C3" s="49"/>
      <c r="D3" s="50"/>
      <c r="E3" s="48" t="s">
        <v>23</v>
      </c>
      <c r="F3" s="49"/>
      <c r="G3" s="50"/>
      <c r="H3" s="48" t="s">
        <v>24</v>
      </c>
      <c r="I3" s="49"/>
      <c r="J3" s="50"/>
      <c r="K3" s="48" t="s">
        <v>28</v>
      </c>
      <c r="L3" s="49"/>
      <c r="M3" s="50"/>
    </row>
    <row r="4" spans="1:20" x14ac:dyDescent="0.3">
      <c r="B4" s="16" t="s">
        <v>31</v>
      </c>
      <c r="C4" s="3" t="s">
        <v>32</v>
      </c>
      <c r="D4" s="17" t="s">
        <v>33</v>
      </c>
      <c r="E4" s="16" t="s">
        <v>31</v>
      </c>
      <c r="F4" s="3" t="s">
        <v>32</v>
      </c>
      <c r="G4" s="17" t="s">
        <v>33</v>
      </c>
      <c r="H4" s="16" t="s">
        <v>31</v>
      </c>
      <c r="I4" s="3" t="s">
        <v>32</v>
      </c>
      <c r="J4" s="17" t="s">
        <v>33</v>
      </c>
      <c r="K4" s="16" t="s">
        <v>31</v>
      </c>
      <c r="L4" s="3" t="s">
        <v>32</v>
      </c>
      <c r="M4" s="17" t="s">
        <v>33</v>
      </c>
    </row>
    <row r="5" spans="1:20" ht="15" thickBot="1" x14ac:dyDescent="0.35">
      <c r="B5" s="32">
        <v>0</v>
      </c>
      <c r="C5" s="39">
        <v>0</v>
      </c>
      <c r="D5" s="33">
        <f>B5-C5</f>
        <v>0</v>
      </c>
      <c r="E5" s="32">
        <v>0</v>
      </c>
      <c r="F5" s="39">
        <v>0</v>
      </c>
      <c r="G5" s="33">
        <f>E5-F5</f>
        <v>0</v>
      </c>
      <c r="H5" s="32">
        <v>0</v>
      </c>
      <c r="I5" s="39" t="e">
        <f>J29</f>
        <v>#REF!</v>
      </c>
      <c r="J5" s="33" t="e">
        <f>H5-I5</f>
        <v>#REF!</v>
      </c>
      <c r="K5" s="32">
        <v>0</v>
      </c>
      <c r="L5" s="39">
        <v>0</v>
      </c>
      <c r="M5" s="33">
        <f>K5-L5</f>
        <v>0</v>
      </c>
    </row>
    <row r="6" spans="1:20" x14ac:dyDescent="0.3">
      <c r="B6" s="54" t="s">
        <v>42</v>
      </c>
      <c r="C6" s="55"/>
      <c r="D6" s="56"/>
      <c r="E6" s="54" t="s">
        <v>42</v>
      </c>
      <c r="F6" s="55"/>
      <c r="G6" s="56"/>
      <c r="H6" s="54" t="s">
        <v>42</v>
      </c>
      <c r="I6" s="55"/>
      <c r="J6" s="56"/>
      <c r="K6" s="54" t="s">
        <v>42</v>
      </c>
      <c r="L6" s="55"/>
      <c r="M6" s="56"/>
      <c r="O6" s="46" t="s">
        <v>46</v>
      </c>
      <c r="P6" s="46"/>
      <c r="Q6" s="46"/>
      <c r="R6" s="46"/>
    </row>
    <row r="7" spans="1:20" x14ac:dyDescent="0.3">
      <c r="B7" s="16" t="s">
        <v>43</v>
      </c>
      <c r="C7" s="51">
        <v>0</v>
      </c>
      <c r="D7" s="52"/>
      <c r="E7" s="16" t="s">
        <v>43</v>
      </c>
      <c r="F7" s="51">
        <v>0</v>
      </c>
      <c r="G7" s="52"/>
      <c r="H7" s="16" t="s">
        <v>43</v>
      </c>
      <c r="I7" s="51">
        <v>0</v>
      </c>
      <c r="J7" s="52"/>
      <c r="K7" s="16" t="s">
        <v>43</v>
      </c>
      <c r="L7" s="51">
        <v>0</v>
      </c>
      <c r="M7" s="52"/>
      <c r="O7" s="53" t="e">
        <f>C9+F9+I9+L9</f>
        <v>#REF!</v>
      </c>
      <c r="P7" s="53"/>
      <c r="Q7" s="53"/>
      <c r="R7" s="53"/>
    </row>
    <row r="8" spans="1:20" x14ac:dyDescent="0.3">
      <c r="B8" s="16" t="s">
        <v>44</v>
      </c>
      <c r="C8" s="57">
        <f>C7-D5</f>
        <v>0</v>
      </c>
      <c r="D8" s="58"/>
      <c r="E8" s="16" t="s">
        <v>44</v>
      </c>
      <c r="F8" s="57">
        <f>F7-G5</f>
        <v>0</v>
      </c>
      <c r="G8" s="58"/>
      <c r="H8" s="16" t="s">
        <v>44</v>
      </c>
      <c r="I8" s="57" t="e">
        <f>I7-J5</f>
        <v>#REF!</v>
      </c>
      <c r="J8" s="58"/>
      <c r="K8" s="16" t="s">
        <v>44</v>
      </c>
      <c r="L8" s="57">
        <f>L7-M5</f>
        <v>0</v>
      </c>
      <c r="M8" s="58"/>
    </row>
    <row r="9" spans="1:20" ht="15" thickBot="1" x14ac:dyDescent="0.35">
      <c r="B9" s="18" t="s">
        <v>45</v>
      </c>
      <c r="C9" s="59">
        <f>C8*100</f>
        <v>0</v>
      </c>
      <c r="D9" s="60"/>
      <c r="E9" s="18" t="s">
        <v>45</v>
      </c>
      <c r="F9" s="59">
        <f>F8*200</f>
        <v>0</v>
      </c>
      <c r="G9" s="60"/>
      <c r="H9" s="18" t="s">
        <v>45</v>
      </c>
      <c r="I9" s="59" t="e">
        <f>I8*300</f>
        <v>#REF!</v>
      </c>
      <c r="J9" s="60"/>
      <c r="K9" s="18" t="s">
        <v>45</v>
      </c>
      <c r="L9" s="59">
        <f>L8*100</f>
        <v>0</v>
      </c>
      <c r="M9" s="60"/>
    </row>
    <row r="10" spans="1:20" ht="15" thickBot="1" x14ac:dyDescent="0.35"/>
    <row r="11" spans="1:20" x14ac:dyDescent="0.3">
      <c r="B11" s="61" t="s">
        <v>22</v>
      </c>
      <c r="C11" s="62"/>
      <c r="D11" s="63"/>
      <c r="E11" s="61" t="s">
        <v>23</v>
      </c>
      <c r="F11" s="62"/>
      <c r="G11" s="63"/>
      <c r="H11" s="61" t="s">
        <v>24</v>
      </c>
      <c r="I11" s="62"/>
      <c r="J11" s="63"/>
      <c r="K11" s="61" t="s">
        <v>28</v>
      </c>
      <c r="L11" s="62"/>
      <c r="M11" s="63"/>
      <c r="O11" s="64" t="s">
        <v>38</v>
      </c>
      <c r="P11" s="65"/>
      <c r="Q11" s="65"/>
      <c r="R11" s="66"/>
      <c r="T11" t="s">
        <v>41</v>
      </c>
    </row>
    <row r="12" spans="1:20" x14ac:dyDescent="0.3">
      <c r="B12" s="16" t="s">
        <v>27</v>
      </c>
      <c r="C12" s="3" t="s">
        <v>26</v>
      </c>
      <c r="D12" s="17" t="s">
        <v>25</v>
      </c>
      <c r="E12" s="16" t="s">
        <v>27</v>
      </c>
      <c r="F12" s="3" t="s">
        <v>26</v>
      </c>
      <c r="G12" s="17" t="s">
        <v>25</v>
      </c>
      <c r="H12" s="16" t="s">
        <v>27</v>
      </c>
      <c r="I12" s="3" t="s">
        <v>26</v>
      </c>
      <c r="J12" s="17" t="s">
        <v>25</v>
      </c>
      <c r="K12" s="16" t="s">
        <v>27</v>
      </c>
      <c r="L12" s="3" t="s">
        <v>26</v>
      </c>
      <c r="M12" s="17" t="s">
        <v>25</v>
      </c>
      <c r="O12" s="16" t="s">
        <v>34</v>
      </c>
      <c r="P12" s="3" t="s">
        <v>36</v>
      </c>
      <c r="Q12" s="3" t="s">
        <v>37</v>
      </c>
      <c r="R12" s="17" t="s">
        <v>35</v>
      </c>
    </row>
    <row r="13" spans="1:20" x14ac:dyDescent="0.3">
      <c r="A13" t="s">
        <v>13</v>
      </c>
      <c r="B13" s="16">
        <f>Lagnamn!D33</f>
        <v>0</v>
      </c>
      <c r="C13" s="3">
        <f>Lagnamn!I33</f>
        <v>0</v>
      </c>
      <c r="D13" s="17">
        <f>B13-C13</f>
        <v>0</v>
      </c>
      <c r="E13" s="16">
        <f>Lagnamn!E33</f>
        <v>0</v>
      </c>
      <c r="F13" s="3">
        <f>Lagnamn!J33</f>
        <v>0</v>
      </c>
      <c r="G13" s="17">
        <f>E13-F13</f>
        <v>0</v>
      </c>
      <c r="H13" s="16">
        <f>Lagnamn!F33</f>
        <v>0</v>
      </c>
      <c r="I13" s="3">
        <f>Lagnamn!K33</f>
        <v>0</v>
      </c>
      <c r="J13" s="17">
        <f>H13-I13</f>
        <v>0</v>
      </c>
      <c r="K13" s="16">
        <f>Lagnamn!G33</f>
        <v>0</v>
      </c>
      <c r="L13" s="3">
        <f>Lagnamn!L33</f>
        <v>0</v>
      </c>
      <c r="M13" s="17">
        <f>K13-L13</f>
        <v>0</v>
      </c>
      <c r="O13" s="16">
        <f>Lagnamn!S33</f>
        <v>0</v>
      </c>
      <c r="P13" s="3" t="e">
        <f>Lagnamn!#REF!</f>
        <v>#REF!</v>
      </c>
      <c r="Q13" s="3" t="e">
        <f>Lagnamn!#REF!</f>
        <v>#REF!</v>
      </c>
      <c r="R13" s="17" t="e">
        <f>Lagnamn!#REF!</f>
        <v>#REF!</v>
      </c>
    </row>
    <row r="14" spans="1:20" x14ac:dyDescent="0.3">
      <c r="A14" t="s">
        <v>14</v>
      </c>
      <c r="B14" s="23" t="e">
        <f>#REF!</f>
        <v>#REF!</v>
      </c>
      <c r="C14" s="3" t="e">
        <f>#REF!</f>
        <v>#REF!</v>
      </c>
      <c r="D14" s="17" t="e">
        <f t="shared" ref="D14:D28" si="0">B14-C14</f>
        <v>#REF!</v>
      </c>
      <c r="E14" s="16" t="e">
        <f>#REF!</f>
        <v>#REF!</v>
      </c>
      <c r="F14" s="3" t="e">
        <f>#REF!</f>
        <v>#REF!</v>
      </c>
      <c r="G14" s="17" t="e">
        <f>E14-F14</f>
        <v>#REF!</v>
      </c>
      <c r="H14" s="16" t="e">
        <f>#REF!</f>
        <v>#REF!</v>
      </c>
      <c r="I14" s="3" t="e">
        <f>#REF!</f>
        <v>#REF!</v>
      </c>
      <c r="J14" s="17" t="e">
        <f t="shared" ref="J14:J28" si="1">H14-I14</f>
        <v>#REF!</v>
      </c>
      <c r="K14" s="16" t="e">
        <f>#REF!</f>
        <v>#REF!</v>
      </c>
      <c r="L14" s="3" t="e">
        <f>#REF!</f>
        <v>#REF!</v>
      </c>
      <c r="M14" s="17" t="e">
        <f t="shared" ref="M14:M28" si="2">K14-L14</f>
        <v>#REF!</v>
      </c>
      <c r="O14" s="16" t="e">
        <f>#REF!</f>
        <v>#REF!</v>
      </c>
      <c r="P14" s="3" t="e">
        <f>#REF!</f>
        <v>#REF!</v>
      </c>
      <c r="Q14" s="3" t="e">
        <f>#REF!</f>
        <v>#REF!</v>
      </c>
      <c r="R14" s="17" t="e">
        <f>#REF!</f>
        <v>#REF!</v>
      </c>
    </row>
    <row r="15" spans="1:20" x14ac:dyDescent="0.3">
      <c r="A15" t="s">
        <v>15</v>
      </c>
      <c r="B15" s="23" t="e">
        <f>#REF!</f>
        <v>#REF!</v>
      </c>
      <c r="C15" s="3" t="e">
        <f>#REF!</f>
        <v>#REF!</v>
      </c>
      <c r="D15" s="17" t="e">
        <f t="shared" si="0"/>
        <v>#REF!</v>
      </c>
      <c r="E15" s="16" t="e">
        <f>#REF!</f>
        <v>#REF!</v>
      </c>
      <c r="F15" s="3" t="e">
        <f>#REF!</f>
        <v>#REF!</v>
      </c>
      <c r="G15" s="17" t="e">
        <f t="shared" ref="G15:G28" si="3">E15-F15</f>
        <v>#REF!</v>
      </c>
      <c r="H15" s="16" t="e">
        <f>#REF!</f>
        <v>#REF!</v>
      </c>
      <c r="I15" s="3" t="e">
        <f>#REF!</f>
        <v>#REF!</v>
      </c>
      <c r="J15" s="17" t="e">
        <f t="shared" si="1"/>
        <v>#REF!</v>
      </c>
      <c r="K15" s="16" t="e">
        <f>#REF!</f>
        <v>#REF!</v>
      </c>
      <c r="L15" s="3" t="e">
        <f>#REF!</f>
        <v>#REF!</v>
      </c>
      <c r="M15" s="17" t="e">
        <f t="shared" si="2"/>
        <v>#REF!</v>
      </c>
      <c r="O15" s="16" t="e">
        <f>#REF!</f>
        <v>#REF!</v>
      </c>
      <c r="P15" s="3" t="e">
        <f>#REF!</f>
        <v>#REF!</v>
      </c>
      <c r="Q15" s="3" t="e">
        <f>#REF!</f>
        <v>#REF!</v>
      </c>
      <c r="R15" s="17" t="e">
        <f>#REF!</f>
        <v>#REF!</v>
      </c>
    </row>
    <row r="16" spans="1:20" x14ac:dyDescent="0.3">
      <c r="A16" t="s">
        <v>48</v>
      </c>
      <c r="B16" s="23" t="e">
        <f>#REF!</f>
        <v>#REF!</v>
      </c>
      <c r="C16" s="3" t="e">
        <f>#REF!</f>
        <v>#REF!</v>
      </c>
      <c r="D16" s="17" t="e">
        <f t="shared" si="0"/>
        <v>#REF!</v>
      </c>
      <c r="E16" s="16" t="e">
        <f>#REF!</f>
        <v>#REF!</v>
      </c>
      <c r="F16" s="3" t="e">
        <f>#REF!</f>
        <v>#REF!</v>
      </c>
      <c r="G16" s="17" t="e">
        <f t="shared" si="3"/>
        <v>#REF!</v>
      </c>
      <c r="H16" s="16" t="e">
        <f>#REF!</f>
        <v>#REF!</v>
      </c>
      <c r="I16" s="3" t="e">
        <f>#REF!</f>
        <v>#REF!</v>
      </c>
      <c r="J16" s="17" t="e">
        <f t="shared" si="1"/>
        <v>#REF!</v>
      </c>
      <c r="K16" s="16" t="e">
        <f>#REF!</f>
        <v>#REF!</v>
      </c>
      <c r="L16" s="3" t="e">
        <f>#REF!</f>
        <v>#REF!</v>
      </c>
      <c r="M16" s="17" t="e">
        <f t="shared" si="2"/>
        <v>#REF!</v>
      </c>
      <c r="O16" s="16" t="e">
        <f>#REF!</f>
        <v>#REF!</v>
      </c>
      <c r="P16" s="3" t="e">
        <f>#REF!</f>
        <v>#REF!</v>
      </c>
      <c r="Q16" s="3" t="e">
        <f>#REF!</f>
        <v>#REF!</v>
      </c>
      <c r="R16" s="17" t="e">
        <f>#REF!</f>
        <v>#REF!</v>
      </c>
    </row>
    <row r="17" spans="1:21" x14ac:dyDescent="0.3">
      <c r="A17" t="s">
        <v>49</v>
      </c>
      <c r="B17" s="23" t="e">
        <f>#REF!</f>
        <v>#REF!</v>
      </c>
      <c r="C17" s="3" t="e">
        <f>#REF!</f>
        <v>#REF!</v>
      </c>
      <c r="D17" s="17" t="e">
        <f t="shared" si="0"/>
        <v>#REF!</v>
      </c>
      <c r="E17" s="16" t="e">
        <f>#REF!</f>
        <v>#REF!</v>
      </c>
      <c r="F17" s="3" t="e">
        <f>#REF!</f>
        <v>#REF!</v>
      </c>
      <c r="G17" s="17" t="e">
        <f t="shared" si="3"/>
        <v>#REF!</v>
      </c>
      <c r="H17" s="16" t="e">
        <f>#REF!</f>
        <v>#REF!</v>
      </c>
      <c r="I17" s="3" t="e">
        <f>#REF!</f>
        <v>#REF!</v>
      </c>
      <c r="J17" s="17" t="e">
        <f t="shared" si="1"/>
        <v>#REF!</v>
      </c>
      <c r="K17" s="16" t="e">
        <f>#REF!</f>
        <v>#REF!</v>
      </c>
      <c r="L17" s="3" t="e">
        <f>#REF!</f>
        <v>#REF!</v>
      </c>
      <c r="M17" s="17" t="e">
        <f t="shared" si="2"/>
        <v>#REF!</v>
      </c>
      <c r="O17" s="16" t="e">
        <f>#REF!</f>
        <v>#REF!</v>
      </c>
      <c r="P17" s="3" t="e">
        <f>#REF!</f>
        <v>#REF!</v>
      </c>
      <c r="Q17" s="3" t="e">
        <f>#REF!</f>
        <v>#REF!</v>
      </c>
      <c r="R17" s="17" t="e">
        <f>#REF!</f>
        <v>#REF!</v>
      </c>
    </row>
    <row r="18" spans="1:21" x14ac:dyDescent="0.3">
      <c r="A18" t="s">
        <v>50</v>
      </c>
      <c r="B18" s="23" t="e">
        <f>#REF!</f>
        <v>#REF!</v>
      </c>
      <c r="C18" s="3" t="e">
        <f>#REF!</f>
        <v>#REF!</v>
      </c>
      <c r="D18" s="17" t="e">
        <f t="shared" si="0"/>
        <v>#REF!</v>
      </c>
      <c r="E18" s="16" t="e">
        <f>#REF!</f>
        <v>#REF!</v>
      </c>
      <c r="F18" s="3" t="e">
        <f>#REF!</f>
        <v>#REF!</v>
      </c>
      <c r="G18" s="17" t="e">
        <f t="shared" si="3"/>
        <v>#REF!</v>
      </c>
      <c r="H18" s="16" t="e">
        <f>#REF!</f>
        <v>#REF!</v>
      </c>
      <c r="I18" s="3" t="e">
        <f>#REF!</f>
        <v>#REF!</v>
      </c>
      <c r="J18" s="17" t="e">
        <f t="shared" si="1"/>
        <v>#REF!</v>
      </c>
      <c r="K18" s="16" t="e">
        <f>#REF!</f>
        <v>#REF!</v>
      </c>
      <c r="L18" s="3" t="e">
        <f>#REF!</f>
        <v>#REF!</v>
      </c>
      <c r="M18" s="17" t="e">
        <f t="shared" si="2"/>
        <v>#REF!</v>
      </c>
      <c r="O18" s="16" t="e">
        <f>#REF!</f>
        <v>#REF!</v>
      </c>
      <c r="P18" s="3" t="e">
        <f>#REF!</f>
        <v>#REF!</v>
      </c>
      <c r="Q18" s="3" t="e">
        <f>#REF!</f>
        <v>#REF!</v>
      </c>
      <c r="R18" s="17" t="e">
        <f>#REF!</f>
        <v>#REF!</v>
      </c>
    </row>
    <row r="19" spans="1:21" x14ac:dyDescent="0.3">
      <c r="A19" t="s">
        <v>16</v>
      </c>
      <c r="B19" s="23" t="e">
        <f>#REF!</f>
        <v>#REF!</v>
      </c>
      <c r="C19" s="3" t="e">
        <f>#REF!</f>
        <v>#REF!</v>
      </c>
      <c r="D19" s="17" t="e">
        <f t="shared" si="0"/>
        <v>#REF!</v>
      </c>
      <c r="E19" s="16" t="e">
        <f>#REF!</f>
        <v>#REF!</v>
      </c>
      <c r="F19" s="3" t="e">
        <f>#REF!</f>
        <v>#REF!</v>
      </c>
      <c r="G19" s="17" t="e">
        <f t="shared" si="3"/>
        <v>#REF!</v>
      </c>
      <c r="H19" s="16" t="e">
        <f>#REF!</f>
        <v>#REF!</v>
      </c>
      <c r="I19" s="3" t="e">
        <f>#REF!</f>
        <v>#REF!</v>
      </c>
      <c r="J19" s="17" t="e">
        <f t="shared" si="1"/>
        <v>#REF!</v>
      </c>
      <c r="K19" s="16" t="e">
        <f>#REF!</f>
        <v>#REF!</v>
      </c>
      <c r="L19" s="3" t="e">
        <f>#REF!</f>
        <v>#REF!</v>
      </c>
      <c r="M19" s="17" t="e">
        <f t="shared" si="2"/>
        <v>#REF!</v>
      </c>
      <c r="O19" s="16" t="e">
        <f>#REF!</f>
        <v>#REF!</v>
      </c>
      <c r="P19" s="3" t="e">
        <f>#REF!</f>
        <v>#REF!</v>
      </c>
      <c r="Q19" s="3" t="e">
        <f>#REF!</f>
        <v>#REF!</v>
      </c>
      <c r="R19" s="17" t="e">
        <f>#REF!</f>
        <v>#REF!</v>
      </c>
    </row>
    <row r="20" spans="1:21" x14ac:dyDescent="0.3">
      <c r="A20" t="s">
        <v>17</v>
      </c>
      <c r="B20" s="23" t="e">
        <f>#REF!</f>
        <v>#REF!</v>
      </c>
      <c r="C20" s="3" t="e">
        <f>#REF!</f>
        <v>#REF!</v>
      </c>
      <c r="D20" s="17" t="e">
        <f t="shared" si="0"/>
        <v>#REF!</v>
      </c>
      <c r="E20" s="16" t="e">
        <f>#REF!</f>
        <v>#REF!</v>
      </c>
      <c r="F20" s="3" t="e">
        <f>#REF!</f>
        <v>#REF!</v>
      </c>
      <c r="G20" s="17" t="e">
        <f t="shared" si="3"/>
        <v>#REF!</v>
      </c>
      <c r="H20" s="16" t="e">
        <f>#REF!</f>
        <v>#REF!</v>
      </c>
      <c r="I20" s="3" t="e">
        <f>#REF!</f>
        <v>#REF!</v>
      </c>
      <c r="J20" s="17" t="e">
        <f t="shared" si="1"/>
        <v>#REF!</v>
      </c>
      <c r="K20" s="16" t="e">
        <f>#REF!</f>
        <v>#REF!</v>
      </c>
      <c r="L20" s="3" t="e">
        <f>#REF!</f>
        <v>#REF!</v>
      </c>
      <c r="M20" s="17" t="e">
        <f t="shared" si="2"/>
        <v>#REF!</v>
      </c>
      <c r="O20" s="16" t="e">
        <f>#REF!</f>
        <v>#REF!</v>
      </c>
      <c r="P20" s="3" t="e">
        <f>#REF!</f>
        <v>#REF!</v>
      </c>
      <c r="Q20" s="3" t="e">
        <f>#REF!</f>
        <v>#REF!</v>
      </c>
      <c r="R20" s="17" t="e">
        <f>#REF!</f>
        <v>#REF!</v>
      </c>
    </row>
    <row r="21" spans="1:21" x14ac:dyDescent="0.3">
      <c r="A21" t="s">
        <v>51</v>
      </c>
      <c r="B21" s="23" t="e">
        <f>#REF!</f>
        <v>#REF!</v>
      </c>
      <c r="C21" s="3" t="e">
        <f>#REF!</f>
        <v>#REF!</v>
      </c>
      <c r="D21" s="17" t="e">
        <f t="shared" si="0"/>
        <v>#REF!</v>
      </c>
      <c r="E21" s="16" t="e">
        <f>#REF!</f>
        <v>#REF!</v>
      </c>
      <c r="F21" s="3" t="e">
        <f>#REF!</f>
        <v>#REF!</v>
      </c>
      <c r="G21" s="17" t="e">
        <f t="shared" si="3"/>
        <v>#REF!</v>
      </c>
      <c r="H21" s="16" t="e">
        <f>#REF!</f>
        <v>#REF!</v>
      </c>
      <c r="I21" s="3" t="e">
        <f>#REF!</f>
        <v>#REF!</v>
      </c>
      <c r="J21" s="17" t="e">
        <f t="shared" si="1"/>
        <v>#REF!</v>
      </c>
      <c r="K21" s="16" t="e">
        <f>#REF!</f>
        <v>#REF!</v>
      </c>
      <c r="L21" s="3" t="e">
        <f>#REF!</f>
        <v>#REF!</v>
      </c>
      <c r="M21" s="17" t="e">
        <f t="shared" si="2"/>
        <v>#REF!</v>
      </c>
      <c r="O21" s="16" t="e">
        <f>#REF!</f>
        <v>#REF!</v>
      </c>
      <c r="P21" s="3" t="e">
        <f>#REF!</f>
        <v>#REF!</v>
      </c>
      <c r="Q21" s="3" t="e">
        <f>#REF!</f>
        <v>#REF!</v>
      </c>
      <c r="R21" s="17" t="e">
        <f>#REF!</f>
        <v>#REF!</v>
      </c>
    </row>
    <row r="22" spans="1:21" x14ac:dyDescent="0.3">
      <c r="A22" t="s">
        <v>18</v>
      </c>
      <c r="B22" s="23" t="e">
        <f>#REF!</f>
        <v>#REF!</v>
      </c>
      <c r="C22" s="3" t="e">
        <f>#REF!</f>
        <v>#REF!</v>
      </c>
      <c r="D22" s="17" t="e">
        <f t="shared" si="0"/>
        <v>#REF!</v>
      </c>
      <c r="E22" s="16" t="e">
        <f>#REF!</f>
        <v>#REF!</v>
      </c>
      <c r="F22" s="3" t="e">
        <f>#REF!</f>
        <v>#REF!</v>
      </c>
      <c r="G22" s="17" t="e">
        <f t="shared" si="3"/>
        <v>#REF!</v>
      </c>
      <c r="H22" s="16" t="e">
        <f>#REF!</f>
        <v>#REF!</v>
      </c>
      <c r="I22" s="3" t="e">
        <f>#REF!</f>
        <v>#REF!</v>
      </c>
      <c r="J22" s="17" t="e">
        <f t="shared" si="1"/>
        <v>#REF!</v>
      </c>
      <c r="K22" s="16" t="e">
        <f>#REF!</f>
        <v>#REF!</v>
      </c>
      <c r="L22" s="3" t="e">
        <f>#REF!</f>
        <v>#REF!</v>
      </c>
      <c r="M22" s="17" t="e">
        <f t="shared" si="2"/>
        <v>#REF!</v>
      </c>
      <c r="O22" s="16" t="e">
        <f>#REF!</f>
        <v>#REF!</v>
      </c>
      <c r="P22" s="3" t="e">
        <f>#REF!</f>
        <v>#REF!</v>
      </c>
      <c r="Q22" s="3" t="e">
        <f>#REF!</f>
        <v>#REF!</v>
      </c>
      <c r="R22" s="17" t="e">
        <f>#REF!</f>
        <v>#REF!</v>
      </c>
    </row>
    <row r="23" spans="1:21" x14ac:dyDescent="0.3">
      <c r="A23" t="s">
        <v>19</v>
      </c>
      <c r="B23" s="23" t="e">
        <f>#REF!</f>
        <v>#REF!</v>
      </c>
      <c r="C23" s="3" t="e">
        <f>#REF!</f>
        <v>#REF!</v>
      </c>
      <c r="D23" s="17" t="e">
        <f t="shared" si="0"/>
        <v>#REF!</v>
      </c>
      <c r="E23" s="16" t="e">
        <f>#REF!</f>
        <v>#REF!</v>
      </c>
      <c r="F23" s="3" t="e">
        <f>#REF!</f>
        <v>#REF!</v>
      </c>
      <c r="G23" s="17" t="e">
        <f t="shared" si="3"/>
        <v>#REF!</v>
      </c>
      <c r="H23" s="16" t="e">
        <f>#REF!</f>
        <v>#REF!</v>
      </c>
      <c r="I23" s="3" t="e">
        <f>#REF!</f>
        <v>#REF!</v>
      </c>
      <c r="J23" s="17" t="e">
        <f t="shared" si="1"/>
        <v>#REF!</v>
      </c>
      <c r="K23" s="16" t="e">
        <f>#REF!</f>
        <v>#REF!</v>
      </c>
      <c r="L23" s="3" t="e">
        <f>#REF!</f>
        <v>#REF!</v>
      </c>
      <c r="M23" s="17" t="e">
        <f t="shared" si="2"/>
        <v>#REF!</v>
      </c>
      <c r="O23" s="16" t="e">
        <f>#REF!</f>
        <v>#REF!</v>
      </c>
      <c r="P23" s="3" t="e">
        <f>#REF!</f>
        <v>#REF!</v>
      </c>
      <c r="Q23" s="3" t="e">
        <f>#REF!</f>
        <v>#REF!</v>
      </c>
      <c r="R23" s="17" t="e">
        <f>#REF!</f>
        <v>#REF!</v>
      </c>
    </row>
    <row r="24" spans="1:21" x14ac:dyDescent="0.3">
      <c r="A24" t="s">
        <v>20</v>
      </c>
      <c r="B24" s="23" t="e">
        <f>#REF!</f>
        <v>#REF!</v>
      </c>
      <c r="C24" s="3" t="e">
        <f>#REF!</f>
        <v>#REF!</v>
      </c>
      <c r="D24" s="17" t="e">
        <f t="shared" si="0"/>
        <v>#REF!</v>
      </c>
      <c r="E24" s="16" t="e">
        <f>#REF!</f>
        <v>#REF!</v>
      </c>
      <c r="F24" s="3" t="e">
        <f>#REF!</f>
        <v>#REF!</v>
      </c>
      <c r="G24" s="17" t="e">
        <f t="shared" si="3"/>
        <v>#REF!</v>
      </c>
      <c r="H24" s="16" t="e">
        <f>#REF!</f>
        <v>#REF!</v>
      </c>
      <c r="I24" s="3" t="e">
        <f>#REF!</f>
        <v>#REF!</v>
      </c>
      <c r="J24" s="17" t="e">
        <f t="shared" si="1"/>
        <v>#REF!</v>
      </c>
      <c r="K24" s="16" t="e">
        <f>#REF!</f>
        <v>#REF!</v>
      </c>
      <c r="L24" s="3" t="e">
        <f>#REF!</f>
        <v>#REF!</v>
      </c>
      <c r="M24" s="17" t="e">
        <f t="shared" si="2"/>
        <v>#REF!</v>
      </c>
      <c r="O24" s="16" t="e">
        <f>#REF!</f>
        <v>#REF!</v>
      </c>
      <c r="P24" s="3" t="e">
        <f>#REF!</f>
        <v>#REF!</v>
      </c>
      <c r="Q24" s="3" t="e">
        <f>#REF!</f>
        <v>#REF!</v>
      </c>
      <c r="R24" s="17" t="e">
        <f>#REF!</f>
        <v>#REF!</v>
      </c>
    </row>
    <row r="25" spans="1:21" x14ac:dyDescent="0.3">
      <c r="A25" t="s">
        <v>39</v>
      </c>
      <c r="B25" s="23" t="e">
        <f>#REF!</f>
        <v>#REF!</v>
      </c>
      <c r="C25" s="3" t="e">
        <f>#REF!</f>
        <v>#REF!</v>
      </c>
      <c r="D25" s="17" t="e">
        <f t="shared" si="0"/>
        <v>#REF!</v>
      </c>
      <c r="E25" s="16" t="e">
        <f>#REF!</f>
        <v>#REF!</v>
      </c>
      <c r="F25" s="3" t="e">
        <f>#REF!</f>
        <v>#REF!</v>
      </c>
      <c r="G25" s="17" t="e">
        <f t="shared" si="3"/>
        <v>#REF!</v>
      </c>
      <c r="H25" s="16" t="e">
        <f>#REF!</f>
        <v>#REF!</v>
      </c>
      <c r="I25" s="3" t="e">
        <f>#REF!</f>
        <v>#REF!</v>
      </c>
      <c r="J25" s="17" t="e">
        <f t="shared" si="1"/>
        <v>#REF!</v>
      </c>
      <c r="K25" s="16" t="e">
        <f>#REF!</f>
        <v>#REF!</v>
      </c>
      <c r="L25" s="3" t="e">
        <f>#REF!</f>
        <v>#REF!</v>
      </c>
      <c r="M25" s="17" t="e">
        <f t="shared" si="2"/>
        <v>#REF!</v>
      </c>
      <c r="O25" s="16" t="e">
        <f>#REF!</f>
        <v>#REF!</v>
      </c>
      <c r="P25" s="3" t="e">
        <f>#REF!</f>
        <v>#REF!</v>
      </c>
      <c r="Q25" s="3" t="e">
        <f>#REF!</f>
        <v>#REF!</v>
      </c>
      <c r="R25" s="17" t="e">
        <f>#REF!</f>
        <v>#REF!</v>
      </c>
    </row>
    <row r="26" spans="1:21" x14ac:dyDescent="0.3">
      <c r="A26" t="s">
        <v>52</v>
      </c>
      <c r="B26" s="23" t="e">
        <f>#REF!</f>
        <v>#REF!</v>
      </c>
      <c r="C26" s="3" t="e">
        <f>#REF!</f>
        <v>#REF!</v>
      </c>
      <c r="D26" s="17" t="e">
        <f t="shared" si="0"/>
        <v>#REF!</v>
      </c>
      <c r="E26" s="16" t="e">
        <f>#REF!</f>
        <v>#REF!</v>
      </c>
      <c r="F26" s="3" t="e">
        <f>#REF!</f>
        <v>#REF!</v>
      </c>
      <c r="G26" s="17" t="e">
        <f t="shared" si="3"/>
        <v>#REF!</v>
      </c>
      <c r="H26" s="16" t="e">
        <f>#REF!</f>
        <v>#REF!</v>
      </c>
      <c r="I26" s="3" t="e">
        <f>#REF!</f>
        <v>#REF!</v>
      </c>
      <c r="J26" s="17" t="e">
        <f t="shared" si="1"/>
        <v>#REF!</v>
      </c>
      <c r="K26" s="16" t="e">
        <f>#REF!</f>
        <v>#REF!</v>
      </c>
      <c r="L26" s="3" t="e">
        <f>#REF!</f>
        <v>#REF!</v>
      </c>
      <c r="M26" s="17" t="e">
        <f t="shared" si="2"/>
        <v>#REF!</v>
      </c>
      <c r="O26" s="16" t="e">
        <f>#REF!</f>
        <v>#REF!</v>
      </c>
      <c r="P26" s="3" t="e">
        <f>#REF!</f>
        <v>#REF!</v>
      </c>
      <c r="Q26" s="3" t="e">
        <f>#REF!</f>
        <v>#REF!</v>
      </c>
      <c r="R26" s="17" t="e">
        <f>#REF!</f>
        <v>#REF!</v>
      </c>
    </row>
    <row r="27" spans="1:21" x14ac:dyDescent="0.3">
      <c r="A27" t="s">
        <v>53</v>
      </c>
      <c r="B27" s="23" t="e">
        <f>#REF!</f>
        <v>#REF!</v>
      </c>
      <c r="C27" s="3" t="e">
        <f>#REF!</f>
        <v>#REF!</v>
      </c>
      <c r="D27" s="17" t="e">
        <f t="shared" si="0"/>
        <v>#REF!</v>
      </c>
      <c r="E27" s="16" t="e">
        <f>#REF!</f>
        <v>#REF!</v>
      </c>
      <c r="F27" s="3" t="e">
        <f>#REF!</f>
        <v>#REF!</v>
      </c>
      <c r="G27" s="17" t="e">
        <f t="shared" si="3"/>
        <v>#REF!</v>
      </c>
      <c r="H27" s="16" t="e">
        <f>#REF!</f>
        <v>#REF!</v>
      </c>
      <c r="I27" s="3" t="e">
        <f>#REF!</f>
        <v>#REF!</v>
      </c>
      <c r="J27" s="17" t="e">
        <f t="shared" si="1"/>
        <v>#REF!</v>
      </c>
      <c r="K27" s="16" t="e">
        <f>#REF!</f>
        <v>#REF!</v>
      </c>
      <c r="L27" s="3" t="e">
        <f>#REF!</f>
        <v>#REF!</v>
      </c>
      <c r="M27" s="17" t="e">
        <f t="shared" si="2"/>
        <v>#REF!</v>
      </c>
      <c r="O27" s="16" t="e">
        <f>#REF!</f>
        <v>#REF!</v>
      </c>
      <c r="P27" s="3" t="e">
        <f>#REF!</f>
        <v>#REF!</v>
      </c>
      <c r="Q27" s="3" t="e">
        <f>#REF!</f>
        <v>#REF!</v>
      </c>
      <c r="R27" s="17" t="e">
        <f>#REF!</f>
        <v>#REF!</v>
      </c>
    </row>
    <row r="28" spans="1:21" x14ac:dyDescent="0.3">
      <c r="A28" s="34" t="s">
        <v>21</v>
      </c>
      <c r="B28" s="35" t="e">
        <f>#REF!</f>
        <v>#REF!</v>
      </c>
      <c r="C28" s="36" t="e">
        <f>#REF!</f>
        <v>#REF!</v>
      </c>
      <c r="D28" s="37" t="e">
        <f t="shared" si="0"/>
        <v>#REF!</v>
      </c>
      <c r="E28" s="38" t="e">
        <f>#REF!</f>
        <v>#REF!</v>
      </c>
      <c r="F28" s="36" t="e">
        <f>#REF!</f>
        <v>#REF!</v>
      </c>
      <c r="G28" s="37" t="e">
        <f t="shared" si="3"/>
        <v>#REF!</v>
      </c>
      <c r="H28" s="38" t="e">
        <f>#REF!</f>
        <v>#REF!</v>
      </c>
      <c r="I28" s="36" t="e">
        <f>#REF!</f>
        <v>#REF!</v>
      </c>
      <c r="J28" s="37" t="e">
        <f t="shared" si="1"/>
        <v>#REF!</v>
      </c>
      <c r="K28" s="38" t="e">
        <f>#REF!</f>
        <v>#REF!</v>
      </c>
      <c r="L28" s="36" t="e">
        <f>#REF!</f>
        <v>#REF!</v>
      </c>
      <c r="M28" s="37" t="e">
        <f t="shared" si="2"/>
        <v>#REF!</v>
      </c>
      <c r="N28" s="34"/>
      <c r="O28" s="38">
        <v>0</v>
      </c>
      <c r="P28" s="36">
        <v>0</v>
      </c>
      <c r="Q28" s="36">
        <v>0</v>
      </c>
      <c r="R28" s="37" t="e">
        <f>#REF!</f>
        <v>#REF!</v>
      </c>
      <c r="S28" s="34"/>
      <c r="T28" s="34"/>
      <c r="U28" s="34"/>
    </row>
    <row r="29" spans="1:21" ht="15" thickBot="1" x14ac:dyDescent="0.35">
      <c r="A29" s="22" t="s">
        <v>29</v>
      </c>
      <c r="B29" s="18" t="e">
        <f>SUM(B13:B28)</f>
        <v>#REF!</v>
      </c>
      <c r="C29" s="19" t="e">
        <f t="shared" ref="C29:M29" si="4">SUM(C13:C28)</f>
        <v>#REF!</v>
      </c>
      <c r="D29" s="20" t="e">
        <f>SUM(D13:D28)</f>
        <v>#REF!</v>
      </c>
      <c r="E29" s="18" t="e">
        <f>SUM(E13:E28)</f>
        <v>#REF!</v>
      </c>
      <c r="F29" s="19" t="e">
        <f t="shared" si="4"/>
        <v>#REF!</v>
      </c>
      <c r="G29" s="20" t="e">
        <f t="shared" si="4"/>
        <v>#REF!</v>
      </c>
      <c r="H29" s="18" t="e">
        <f>SUM(H13:H28)</f>
        <v>#REF!</v>
      </c>
      <c r="I29" s="19" t="e">
        <f t="shared" si="4"/>
        <v>#REF!</v>
      </c>
      <c r="J29" s="20" t="e">
        <f t="shared" si="4"/>
        <v>#REF!</v>
      </c>
      <c r="K29" s="18" t="e">
        <f t="shared" si="4"/>
        <v>#REF!</v>
      </c>
      <c r="L29" s="19" t="e">
        <f t="shared" si="4"/>
        <v>#REF!</v>
      </c>
      <c r="M29" s="20" t="e">
        <f t="shared" si="4"/>
        <v>#REF!</v>
      </c>
      <c r="O29" s="18" t="e">
        <f>SUM(O13:O28)</f>
        <v>#REF!</v>
      </c>
      <c r="P29" s="19" t="e">
        <f>SUM(P13:P28)</f>
        <v>#REF!</v>
      </c>
      <c r="Q29" s="19" t="e">
        <f>SUM(Q13:Q28)</f>
        <v>#REF!</v>
      </c>
      <c r="R29" s="20" t="e">
        <f>SUM(R13:R28)</f>
        <v>#REF!</v>
      </c>
    </row>
    <row r="31" spans="1:21" x14ac:dyDescent="0.3">
      <c r="A31" s="22" t="s">
        <v>40</v>
      </c>
      <c r="O31" s="46" t="s">
        <v>47</v>
      </c>
      <c r="P31" s="46"/>
      <c r="Q31" s="46"/>
      <c r="R31" s="46"/>
    </row>
    <row r="32" spans="1:21" x14ac:dyDescent="0.3">
      <c r="O32" t="e">
        <f>O29-O28</f>
        <v>#REF!</v>
      </c>
      <c r="P32" t="e">
        <f>P29-R28</f>
        <v>#REF!</v>
      </c>
      <c r="Q32" t="e">
        <f>Q29-Q28</f>
        <v>#REF!</v>
      </c>
      <c r="R32" t="e">
        <f>R29</f>
        <v>#REF!</v>
      </c>
    </row>
    <row r="34" spans="2:16" x14ac:dyDescent="0.3">
      <c r="P34" t="e">
        <f>P32-P29</f>
        <v>#REF!</v>
      </c>
    </row>
    <row r="36" spans="2:16" x14ac:dyDescent="0.3">
      <c r="B36">
        <f>SUM(B32:B34)</f>
        <v>0</v>
      </c>
      <c r="C36">
        <f t="shared" ref="C36:J36" si="5">SUM(C32:C34)</f>
        <v>0</v>
      </c>
      <c r="D36">
        <f t="shared" si="5"/>
        <v>0</v>
      </c>
      <c r="E36">
        <f t="shared" si="5"/>
        <v>0</v>
      </c>
      <c r="F36">
        <f t="shared" si="5"/>
        <v>0</v>
      </c>
      <c r="G36">
        <f t="shared" si="5"/>
        <v>0</v>
      </c>
      <c r="I36">
        <f t="shared" si="5"/>
        <v>0</v>
      </c>
      <c r="J36">
        <f t="shared" si="5"/>
        <v>0</v>
      </c>
    </row>
  </sheetData>
  <mergeCells count="29">
    <mergeCell ref="B11:D11"/>
    <mergeCell ref="E11:G11"/>
    <mergeCell ref="H11:J11"/>
    <mergeCell ref="K11:M11"/>
    <mergeCell ref="O11:R11"/>
    <mergeCell ref="C8:D8"/>
    <mergeCell ref="F8:G8"/>
    <mergeCell ref="I8:J8"/>
    <mergeCell ref="L8:M8"/>
    <mergeCell ref="C9:D9"/>
    <mergeCell ref="F9:G9"/>
    <mergeCell ref="I9:J9"/>
    <mergeCell ref="L9:M9"/>
    <mergeCell ref="O31:R31"/>
    <mergeCell ref="B2:M2"/>
    <mergeCell ref="B3:D3"/>
    <mergeCell ref="E3:G3"/>
    <mergeCell ref="H3:J3"/>
    <mergeCell ref="K3:M3"/>
    <mergeCell ref="O6:R6"/>
    <mergeCell ref="C7:D7"/>
    <mergeCell ref="F7:G7"/>
    <mergeCell ref="I7:J7"/>
    <mergeCell ref="L7:M7"/>
    <mergeCell ref="O7:R7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22F98-1C8B-4033-83A4-628C332D3116}">
  <dimension ref="A1:V33"/>
  <sheetViews>
    <sheetView tabSelected="1" zoomScale="87" zoomScaleNormal="87" workbookViewId="0">
      <selection activeCell="B2" sqref="B2"/>
    </sheetView>
  </sheetViews>
  <sheetFormatPr defaultRowHeight="14.4" x14ac:dyDescent="0.3"/>
  <cols>
    <col min="1" max="1" width="3.33203125" customWidth="1"/>
    <col min="2" max="2" width="27.6640625" customWidth="1"/>
    <col min="3" max="3" width="1.109375" customWidth="1"/>
    <col min="5" max="5" width="8.88671875" bestFit="1" customWidth="1"/>
    <col min="6" max="6" width="9.6640625" bestFit="1" customWidth="1"/>
    <col min="7" max="7" width="9.33203125" customWidth="1"/>
    <col min="8" max="8" width="1.88671875" customWidth="1"/>
    <col min="9" max="11" width="9.109375" customWidth="1"/>
    <col min="12" max="12" width="9.6640625" customWidth="1"/>
    <col min="13" max="13" width="2" customWidth="1"/>
    <col min="14" max="14" width="10.33203125" bestFit="1" customWidth="1"/>
    <col min="15" max="15" width="9.109375" bestFit="1" customWidth="1"/>
    <col min="16" max="16" width="9.88671875" customWidth="1"/>
    <col min="17" max="17" width="9" customWidth="1"/>
    <col min="18" max="18" width="1.88671875" customWidth="1"/>
    <col min="19" max="19" width="13.33203125" customWidth="1"/>
    <col min="20" max="20" width="15.33203125" customWidth="1"/>
    <col min="21" max="21" width="1.44140625" customWidth="1"/>
    <col min="23" max="23" width="2.44140625" customWidth="1"/>
  </cols>
  <sheetData>
    <row r="1" spans="1:22" x14ac:dyDescent="0.3">
      <c r="B1" s="3" t="s">
        <v>0</v>
      </c>
      <c r="D1" s="69" t="s">
        <v>56</v>
      </c>
      <c r="E1" s="69"/>
      <c r="F1" s="69"/>
      <c r="G1" s="69"/>
      <c r="I1" s="44" t="s">
        <v>57</v>
      </c>
      <c r="J1" s="13"/>
      <c r="K1" s="13"/>
      <c r="L1" s="45"/>
    </row>
    <row r="2" spans="1:22" x14ac:dyDescent="0.3">
      <c r="B2" s="4"/>
      <c r="D2" s="68"/>
      <c r="E2" s="68"/>
      <c r="F2" s="68"/>
      <c r="G2" s="68"/>
      <c r="I2" s="41"/>
      <c r="J2" s="42"/>
      <c r="K2" s="42"/>
      <c r="L2" s="43"/>
    </row>
    <row r="4" spans="1:22" x14ac:dyDescent="0.3">
      <c r="B4" s="14" t="s">
        <v>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2" ht="15" customHeight="1" x14ac:dyDescent="0.3"/>
    <row r="6" spans="1:22" ht="15" customHeight="1" x14ac:dyDescent="0.3">
      <c r="D6" s="67" t="s">
        <v>2</v>
      </c>
      <c r="E6" s="67"/>
      <c r="F6" s="67"/>
      <c r="G6" s="67"/>
      <c r="I6" s="67" t="s">
        <v>3</v>
      </c>
      <c r="J6" s="67"/>
      <c r="K6" s="67"/>
      <c r="L6" s="67"/>
      <c r="N6" s="67" t="s">
        <v>4</v>
      </c>
      <c r="O6" s="67"/>
      <c r="P6" s="67"/>
      <c r="Q6" s="67"/>
      <c r="S6" s="29" t="s">
        <v>5</v>
      </c>
      <c r="T6" s="30" t="s">
        <v>6</v>
      </c>
      <c r="U6" s="2"/>
      <c r="V6" s="31" t="s">
        <v>7</v>
      </c>
    </row>
    <row r="7" spans="1:22" x14ac:dyDescent="0.3">
      <c r="B7" t="s">
        <v>8</v>
      </c>
      <c r="D7" s="1" t="s">
        <v>9</v>
      </c>
      <c r="E7" s="1" t="s">
        <v>10</v>
      </c>
      <c r="F7" t="s">
        <v>58</v>
      </c>
      <c r="G7" s="7" t="s">
        <v>11</v>
      </c>
      <c r="I7" t="s">
        <v>9</v>
      </c>
      <c r="J7" t="s">
        <v>10</v>
      </c>
      <c r="K7" t="s">
        <v>58</v>
      </c>
      <c r="L7" t="s">
        <v>11</v>
      </c>
      <c r="N7" s="1" t="s">
        <v>9</v>
      </c>
      <c r="O7" s="1" t="s">
        <v>12</v>
      </c>
      <c r="P7" t="s">
        <v>55</v>
      </c>
      <c r="Q7" t="s">
        <v>11</v>
      </c>
      <c r="R7" s="1"/>
      <c r="T7" s="8"/>
    </row>
    <row r="8" spans="1:22" x14ac:dyDescent="0.3">
      <c r="A8">
        <v>1</v>
      </c>
      <c r="B8" s="4"/>
      <c r="C8" s="11"/>
      <c r="D8" s="4"/>
      <c r="E8" s="4"/>
      <c r="F8" s="4"/>
      <c r="G8" s="6"/>
      <c r="I8" s="15"/>
      <c r="J8" s="15"/>
      <c r="K8" s="15"/>
      <c r="L8" s="15"/>
      <c r="N8" s="12">
        <f t="shared" ref="N8:N33" si="0">(D8-I8)*100</f>
        <v>0</v>
      </c>
      <c r="O8" s="9">
        <f>(E8-J8)*200</f>
        <v>0</v>
      </c>
      <c r="P8" s="13">
        <f>(F8-K8)*300</f>
        <v>0</v>
      </c>
      <c r="Q8" s="9">
        <f>(G8-L8)*100</f>
        <v>0</v>
      </c>
      <c r="S8" s="10">
        <f>N8+O8+P8+Q8</f>
        <v>0</v>
      </c>
      <c r="T8" s="4">
        <v>0</v>
      </c>
      <c r="V8" s="9">
        <f>S8-T8</f>
        <v>0</v>
      </c>
    </row>
    <row r="9" spans="1:22" x14ac:dyDescent="0.3">
      <c r="A9">
        <v>2</v>
      </c>
      <c r="B9" s="4"/>
      <c r="C9" s="11"/>
      <c r="D9" s="4"/>
      <c r="E9" s="4"/>
      <c r="F9" s="4"/>
      <c r="G9" s="6"/>
      <c r="I9" s="15"/>
      <c r="J9" s="15"/>
      <c r="K9" s="15"/>
      <c r="L9" s="15"/>
      <c r="N9" s="12">
        <f t="shared" si="0"/>
        <v>0</v>
      </c>
      <c r="O9" s="9">
        <f t="shared" ref="O9:O33" si="1">(E9-J9)*200</f>
        <v>0</v>
      </c>
      <c r="P9" s="13">
        <f t="shared" ref="P9:P33" si="2">(F9-K9)*25</f>
        <v>0</v>
      </c>
      <c r="Q9" s="9">
        <f t="shared" ref="Q9:Q33" si="3">(G9-L9)*100</f>
        <v>0</v>
      </c>
      <c r="S9" s="10">
        <f t="shared" ref="S9:S32" si="4">N9+O9+P9+Q9</f>
        <v>0</v>
      </c>
      <c r="T9" s="4">
        <v>0</v>
      </c>
      <c r="V9" s="9">
        <f t="shared" ref="V9:V32" si="5">S9-T9</f>
        <v>0</v>
      </c>
    </row>
    <row r="10" spans="1:22" x14ac:dyDescent="0.3">
      <c r="A10">
        <v>3</v>
      </c>
      <c r="B10" s="4"/>
      <c r="C10" s="11"/>
      <c r="D10" s="4"/>
      <c r="E10" s="4"/>
      <c r="F10" s="4"/>
      <c r="G10" s="6"/>
      <c r="I10" s="15"/>
      <c r="J10" s="15"/>
      <c r="K10" s="15"/>
      <c r="L10" s="15"/>
      <c r="N10" s="12">
        <f t="shared" si="0"/>
        <v>0</v>
      </c>
      <c r="O10" s="9">
        <f t="shared" si="1"/>
        <v>0</v>
      </c>
      <c r="P10" s="13">
        <f t="shared" si="2"/>
        <v>0</v>
      </c>
      <c r="Q10" s="9">
        <f t="shared" si="3"/>
        <v>0</v>
      </c>
      <c r="S10" s="10">
        <f t="shared" si="4"/>
        <v>0</v>
      </c>
      <c r="T10" s="4">
        <v>0</v>
      </c>
      <c r="V10" s="9">
        <f t="shared" si="5"/>
        <v>0</v>
      </c>
    </row>
    <row r="11" spans="1:22" x14ac:dyDescent="0.3">
      <c r="A11">
        <v>4</v>
      </c>
      <c r="B11" s="4"/>
      <c r="C11" s="11"/>
      <c r="D11" s="4"/>
      <c r="E11" s="4"/>
      <c r="F11" s="4"/>
      <c r="G11" s="6"/>
      <c r="I11" s="15"/>
      <c r="J11" s="15"/>
      <c r="K11" s="15"/>
      <c r="L11" s="15"/>
      <c r="N11" s="12">
        <f t="shared" si="0"/>
        <v>0</v>
      </c>
      <c r="O11" s="9">
        <f t="shared" si="1"/>
        <v>0</v>
      </c>
      <c r="P11" s="13">
        <f t="shared" si="2"/>
        <v>0</v>
      </c>
      <c r="Q11" s="9">
        <f t="shared" si="3"/>
        <v>0</v>
      </c>
      <c r="S11" s="10">
        <f t="shared" si="4"/>
        <v>0</v>
      </c>
      <c r="T11" s="4">
        <v>0</v>
      </c>
      <c r="V11" s="9">
        <f t="shared" si="5"/>
        <v>0</v>
      </c>
    </row>
    <row r="12" spans="1:22" x14ac:dyDescent="0.3">
      <c r="A12">
        <v>5</v>
      </c>
      <c r="B12" s="4"/>
      <c r="C12" s="11"/>
      <c r="D12" s="4"/>
      <c r="E12" s="4"/>
      <c r="F12" s="4"/>
      <c r="G12" s="6"/>
      <c r="I12" s="15"/>
      <c r="J12" s="15"/>
      <c r="K12" s="15"/>
      <c r="L12" s="15"/>
      <c r="N12" s="12">
        <f t="shared" si="0"/>
        <v>0</v>
      </c>
      <c r="O12" s="9">
        <f t="shared" si="1"/>
        <v>0</v>
      </c>
      <c r="P12" s="13">
        <f t="shared" si="2"/>
        <v>0</v>
      </c>
      <c r="Q12" s="9">
        <f t="shared" si="3"/>
        <v>0</v>
      </c>
      <c r="S12" s="10">
        <f t="shared" si="4"/>
        <v>0</v>
      </c>
      <c r="T12" s="4">
        <v>0</v>
      </c>
      <c r="V12" s="9">
        <f t="shared" si="5"/>
        <v>0</v>
      </c>
    </row>
    <row r="13" spans="1:22" x14ac:dyDescent="0.3">
      <c r="A13">
        <v>6</v>
      </c>
      <c r="B13" s="4"/>
      <c r="C13" s="11"/>
      <c r="D13" s="4"/>
      <c r="E13" s="4"/>
      <c r="F13" s="4"/>
      <c r="G13" s="6"/>
      <c r="I13" s="15"/>
      <c r="J13" s="15"/>
      <c r="K13" s="15"/>
      <c r="L13" s="15"/>
      <c r="N13" s="12">
        <f t="shared" si="0"/>
        <v>0</v>
      </c>
      <c r="O13" s="9">
        <f t="shared" si="1"/>
        <v>0</v>
      </c>
      <c r="P13" s="13">
        <f t="shared" si="2"/>
        <v>0</v>
      </c>
      <c r="Q13" s="9">
        <f t="shared" si="3"/>
        <v>0</v>
      </c>
      <c r="S13" s="10">
        <f t="shared" si="4"/>
        <v>0</v>
      </c>
      <c r="T13" s="4">
        <v>0</v>
      </c>
      <c r="V13" s="9">
        <f t="shared" si="5"/>
        <v>0</v>
      </c>
    </row>
    <row r="14" spans="1:22" x14ac:dyDescent="0.3">
      <c r="A14">
        <v>7</v>
      </c>
      <c r="B14" s="4"/>
      <c r="C14" s="11"/>
      <c r="D14" s="4"/>
      <c r="E14" s="4"/>
      <c r="F14" s="4"/>
      <c r="G14" s="6"/>
      <c r="I14" s="15"/>
      <c r="J14" s="15"/>
      <c r="K14" s="15"/>
      <c r="L14" s="15"/>
      <c r="N14" s="12">
        <f t="shared" si="0"/>
        <v>0</v>
      </c>
      <c r="O14" s="9">
        <f t="shared" si="1"/>
        <v>0</v>
      </c>
      <c r="P14" s="13">
        <f t="shared" si="2"/>
        <v>0</v>
      </c>
      <c r="Q14" s="9">
        <f t="shared" si="3"/>
        <v>0</v>
      </c>
      <c r="S14" s="10">
        <f t="shared" si="4"/>
        <v>0</v>
      </c>
      <c r="T14" s="4">
        <v>0</v>
      </c>
      <c r="V14" s="9">
        <f t="shared" si="5"/>
        <v>0</v>
      </c>
    </row>
    <row r="15" spans="1:22" x14ac:dyDescent="0.3">
      <c r="A15">
        <v>8</v>
      </c>
      <c r="B15" s="4"/>
      <c r="C15" s="11"/>
      <c r="D15" s="4"/>
      <c r="E15" s="4"/>
      <c r="F15" s="4"/>
      <c r="G15" s="6"/>
      <c r="I15" s="15"/>
      <c r="J15" s="15"/>
      <c r="K15" s="15"/>
      <c r="L15" s="15"/>
      <c r="N15" s="12">
        <f t="shared" si="0"/>
        <v>0</v>
      </c>
      <c r="O15" s="9">
        <f t="shared" si="1"/>
        <v>0</v>
      </c>
      <c r="P15" s="13">
        <f t="shared" si="2"/>
        <v>0</v>
      </c>
      <c r="Q15" s="9">
        <f t="shared" si="3"/>
        <v>0</v>
      </c>
      <c r="S15" s="10">
        <f t="shared" si="4"/>
        <v>0</v>
      </c>
      <c r="T15" s="4">
        <v>0</v>
      </c>
      <c r="V15" s="9">
        <f t="shared" si="5"/>
        <v>0</v>
      </c>
    </row>
    <row r="16" spans="1:22" x14ac:dyDescent="0.3">
      <c r="A16">
        <v>9</v>
      </c>
      <c r="B16" s="4"/>
      <c r="C16" s="11"/>
      <c r="D16" s="4"/>
      <c r="E16" s="4"/>
      <c r="F16" s="4"/>
      <c r="G16" s="6"/>
      <c r="I16" s="15"/>
      <c r="J16" s="15"/>
      <c r="K16" s="15"/>
      <c r="L16" s="15"/>
      <c r="N16" s="12">
        <f t="shared" si="0"/>
        <v>0</v>
      </c>
      <c r="O16" s="9">
        <f t="shared" si="1"/>
        <v>0</v>
      </c>
      <c r="P16" s="13">
        <f t="shared" si="2"/>
        <v>0</v>
      </c>
      <c r="Q16" s="9">
        <f t="shared" si="3"/>
        <v>0</v>
      </c>
      <c r="S16" s="10">
        <f t="shared" si="4"/>
        <v>0</v>
      </c>
      <c r="T16" s="4">
        <v>0</v>
      </c>
      <c r="V16" s="9">
        <f t="shared" si="5"/>
        <v>0</v>
      </c>
    </row>
    <row r="17" spans="1:22" x14ac:dyDescent="0.3">
      <c r="A17">
        <v>10</v>
      </c>
      <c r="B17" s="4"/>
      <c r="C17" s="11"/>
      <c r="D17" s="4"/>
      <c r="E17" s="4"/>
      <c r="F17" s="4"/>
      <c r="G17" s="6"/>
      <c r="I17" s="15"/>
      <c r="J17" s="15"/>
      <c r="K17" s="15"/>
      <c r="L17" s="15"/>
      <c r="N17" s="12">
        <f t="shared" si="0"/>
        <v>0</v>
      </c>
      <c r="O17" s="9">
        <f t="shared" si="1"/>
        <v>0</v>
      </c>
      <c r="P17" s="13">
        <f t="shared" si="2"/>
        <v>0</v>
      </c>
      <c r="Q17" s="9">
        <f t="shared" si="3"/>
        <v>0</v>
      </c>
      <c r="S17" s="10">
        <f t="shared" si="4"/>
        <v>0</v>
      </c>
      <c r="T17" s="4">
        <v>0</v>
      </c>
      <c r="V17" s="9">
        <f t="shared" si="5"/>
        <v>0</v>
      </c>
    </row>
    <row r="18" spans="1:22" x14ac:dyDescent="0.3">
      <c r="A18">
        <v>11</v>
      </c>
      <c r="B18" s="4"/>
      <c r="C18" s="11"/>
      <c r="D18" s="4"/>
      <c r="E18" s="4"/>
      <c r="F18" s="4"/>
      <c r="G18" s="6"/>
      <c r="I18" s="15"/>
      <c r="J18" s="15"/>
      <c r="K18" s="15"/>
      <c r="L18" s="15"/>
      <c r="N18" s="12">
        <f t="shared" si="0"/>
        <v>0</v>
      </c>
      <c r="O18" s="9">
        <f t="shared" si="1"/>
        <v>0</v>
      </c>
      <c r="P18" s="13">
        <f t="shared" si="2"/>
        <v>0</v>
      </c>
      <c r="Q18" s="9">
        <f t="shared" si="3"/>
        <v>0</v>
      </c>
      <c r="S18" s="10">
        <f t="shared" si="4"/>
        <v>0</v>
      </c>
      <c r="T18" s="4">
        <v>0</v>
      </c>
      <c r="V18" s="9">
        <f t="shared" si="5"/>
        <v>0</v>
      </c>
    </row>
    <row r="19" spans="1:22" x14ac:dyDescent="0.3">
      <c r="A19">
        <v>12</v>
      </c>
      <c r="B19" s="4"/>
      <c r="C19" s="11"/>
      <c r="D19" s="4"/>
      <c r="E19" s="4"/>
      <c r="F19" s="4"/>
      <c r="G19" s="6"/>
      <c r="I19" s="15"/>
      <c r="J19" s="15"/>
      <c r="K19" s="15"/>
      <c r="L19" s="15"/>
      <c r="N19" s="12">
        <f t="shared" si="0"/>
        <v>0</v>
      </c>
      <c r="O19" s="9">
        <f t="shared" si="1"/>
        <v>0</v>
      </c>
      <c r="P19" s="13">
        <f t="shared" si="2"/>
        <v>0</v>
      </c>
      <c r="Q19" s="9">
        <f t="shared" si="3"/>
        <v>0</v>
      </c>
      <c r="S19" s="10">
        <f t="shared" si="4"/>
        <v>0</v>
      </c>
      <c r="T19" s="4">
        <v>0</v>
      </c>
      <c r="V19" s="9">
        <f t="shared" si="5"/>
        <v>0</v>
      </c>
    </row>
    <row r="20" spans="1:22" x14ac:dyDescent="0.3">
      <c r="A20">
        <v>13</v>
      </c>
      <c r="B20" s="4"/>
      <c r="C20" s="11"/>
      <c r="D20" s="4"/>
      <c r="E20" s="4"/>
      <c r="F20" s="4"/>
      <c r="G20" s="6"/>
      <c r="I20" s="15"/>
      <c r="J20" s="15"/>
      <c r="K20" s="15"/>
      <c r="L20" s="15"/>
      <c r="N20" s="12">
        <f t="shared" si="0"/>
        <v>0</v>
      </c>
      <c r="O20" s="9">
        <f t="shared" si="1"/>
        <v>0</v>
      </c>
      <c r="P20" s="13">
        <f t="shared" si="2"/>
        <v>0</v>
      </c>
      <c r="Q20" s="9">
        <f t="shared" si="3"/>
        <v>0</v>
      </c>
      <c r="S20" s="10">
        <f t="shared" si="4"/>
        <v>0</v>
      </c>
      <c r="T20" s="4">
        <v>0</v>
      </c>
      <c r="V20" s="9">
        <f t="shared" si="5"/>
        <v>0</v>
      </c>
    </row>
    <row r="21" spans="1:22" x14ac:dyDescent="0.3">
      <c r="A21">
        <v>14</v>
      </c>
      <c r="B21" s="4"/>
      <c r="C21" s="11"/>
      <c r="D21" s="4"/>
      <c r="E21" s="4"/>
      <c r="F21" s="4"/>
      <c r="G21" s="6"/>
      <c r="I21" s="15"/>
      <c r="J21" s="15"/>
      <c r="K21" s="15"/>
      <c r="L21" s="15"/>
      <c r="N21" s="12">
        <f t="shared" si="0"/>
        <v>0</v>
      </c>
      <c r="O21" s="9">
        <f t="shared" si="1"/>
        <v>0</v>
      </c>
      <c r="P21" s="13">
        <f t="shared" si="2"/>
        <v>0</v>
      </c>
      <c r="Q21" s="9">
        <f t="shared" si="3"/>
        <v>0</v>
      </c>
      <c r="S21" s="10">
        <f t="shared" si="4"/>
        <v>0</v>
      </c>
      <c r="T21" s="4">
        <v>0</v>
      </c>
      <c r="V21" s="9">
        <f t="shared" si="5"/>
        <v>0</v>
      </c>
    </row>
    <row r="22" spans="1:22" x14ac:dyDescent="0.3">
      <c r="A22">
        <v>15</v>
      </c>
      <c r="B22" s="4"/>
      <c r="C22" s="11"/>
      <c r="D22" s="4"/>
      <c r="E22" s="4"/>
      <c r="F22" s="4"/>
      <c r="G22" s="6"/>
      <c r="I22" s="15"/>
      <c r="J22" s="15"/>
      <c r="K22" s="15"/>
      <c r="L22" s="15"/>
      <c r="N22" s="12">
        <f t="shared" si="0"/>
        <v>0</v>
      </c>
      <c r="O22" s="9">
        <f t="shared" si="1"/>
        <v>0</v>
      </c>
      <c r="P22" s="13">
        <f t="shared" si="2"/>
        <v>0</v>
      </c>
      <c r="Q22" s="9">
        <f t="shared" si="3"/>
        <v>0</v>
      </c>
      <c r="S22" s="10">
        <f t="shared" si="4"/>
        <v>0</v>
      </c>
      <c r="T22" s="4">
        <v>0</v>
      </c>
      <c r="V22" s="9">
        <f t="shared" si="5"/>
        <v>0</v>
      </c>
    </row>
    <row r="23" spans="1:22" x14ac:dyDescent="0.3">
      <c r="A23">
        <v>16</v>
      </c>
      <c r="B23" s="4"/>
      <c r="C23" s="11"/>
      <c r="D23" s="4"/>
      <c r="E23" s="4"/>
      <c r="F23" s="4"/>
      <c r="G23" s="6"/>
      <c r="I23" s="15"/>
      <c r="J23" s="15"/>
      <c r="K23" s="15"/>
      <c r="L23" s="15"/>
      <c r="N23" s="12">
        <f t="shared" si="0"/>
        <v>0</v>
      </c>
      <c r="O23" s="9">
        <f t="shared" si="1"/>
        <v>0</v>
      </c>
      <c r="P23" s="13">
        <f t="shared" si="2"/>
        <v>0</v>
      </c>
      <c r="Q23" s="9">
        <f t="shared" si="3"/>
        <v>0</v>
      </c>
      <c r="S23" s="10">
        <f t="shared" si="4"/>
        <v>0</v>
      </c>
      <c r="T23" s="4">
        <v>0</v>
      </c>
      <c r="V23" s="9">
        <f t="shared" si="5"/>
        <v>0</v>
      </c>
    </row>
    <row r="24" spans="1:22" x14ac:dyDescent="0.3">
      <c r="A24">
        <v>17</v>
      </c>
      <c r="B24" s="4"/>
      <c r="C24" s="11"/>
      <c r="D24" s="4"/>
      <c r="E24" s="4"/>
      <c r="F24" s="4"/>
      <c r="G24" s="6"/>
      <c r="I24" s="15"/>
      <c r="J24" s="15"/>
      <c r="K24" s="15"/>
      <c r="L24" s="15"/>
      <c r="N24" s="12">
        <f t="shared" si="0"/>
        <v>0</v>
      </c>
      <c r="O24" s="9">
        <f t="shared" si="1"/>
        <v>0</v>
      </c>
      <c r="P24" s="13">
        <f t="shared" si="2"/>
        <v>0</v>
      </c>
      <c r="Q24" s="9">
        <f t="shared" si="3"/>
        <v>0</v>
      </c>
      <c r="S24" s="10">
        <f t="shared" si="4"/>
        <v>0</v>
      </c>
      <c r="T24" s="4">
        <v>0</v>
      </c>
      <c r="V24" s="9">
        <f t="shared" si="5"/>
        <v>0</v>
      </c>
    </row>
    <row r="25" spans="1:22" x14ac:dyDescent="0.3">
      <c r="A25">
        <v>18</v>
      </c>
      <c r="B25" s="4"/>
      <c r="C25" s="11"/>
      <c r="D25" s="4"/>
      <c r="E25" s="4"/>
      <c r="F25" s="4"/>
      <c r="G25" s="6"/>
      <c r="I25" s="15"/>
      <c r="J25" s="15"/>
      <c r="K25" s="15"/>
      <c r="L25" s="15"/>
      <c r="N25" s="12">
        <f t="shared" si="0"/>
        <v>0</v>
      </c>
      <c r="O25" s="9">
        <f t="shared" si="1"/>
        <v>0</v>
      </c>
      <c r="P25" s="13">
        <f t="shared" si="2"/>
        <v>0</v>
      </c>
      <c r="Q25" s="9">
        <f t="shared" si="3"/>
        <v>0</v>
      </c>
      <c r="S25" s="10">
        <f t="shared" si="4"/>
        <v>0</v>
      </c>
      <c r="T25" s="4">
        <v>0</v>
      </c>
      <c r="V25" s="9">
        <f t="shared" si="5"/>
        <v>0</v>
      </c>
    </row>
    <row r="26" spans="1:22" x14ac:dyDescent="0.3">
      <c r="A26">
        <v>19</v>
      </c>
      <c r="B26" s="4"/>
      <c r="C26" s="11"/>
      <c r="D26" s="4"/>
      <c r="E26" s="4"/>
      <c r="F26" s="4"/>
      <c r="G26" s="6"/>
      <c r="I26" s="15"/>
      <c r="J26" s="15"/>
      <c r="K26" s="15"/>
      <c r="L26" s="15"/>
      <c r="N26" s="12">
        <f t="shared" si="0"/>
        <v>0</v>
      </c>
      <c r="O26" s="9">
        <f t="shared" si="1"/>
        <v>0</v>
      </c>
      <c r="P26" s="13">
        <f t="shared" si="2"/>
        <v>0</v>
      </c>
      <c r="Q26" s="9">
        <f t="shared" si="3"/>
        <v>0</v>
      </c>
      <c r="S26" s="10">
        <f t="shared" si="4"/>
        <v>0</v>
      </c>
      <c r="T26" s="4">
        <v>0</v>
      </c>
      <c r="V26" s="9">
        <f t="shared" si="5"/>
        <v>0</v>
      </c>
    </row>
    <row r="27" spans="1:22" x14ac:dyDescent="0.3">
      <c r="A27">
        <v>20</v>
      </c>
      <c r="B27" s="4"/>
      <c r="C27" s="11"/>
      <c r="D27" s="4"/>
      <c r="E27" s="4"/>
      <c r="F27" s="4"/>
      <c r="G27" s="6"/>
      <c r="I27" s="15"/>
      <c r="J27" s="15"/>
      <c r="K27" s="15"/>
      <c r="L27" s="15"/>
      <c r="N27" s="12">
        <f t="shared" si="0"/>
        <v>0</v>
      </c>
      <c r="O27" s="9">
        <f t="shared" si="1"/>
        <v>0</v>
      </c>
      <c r="P27" s="13">
        <f t="shared" si="2"/>
        <v>0</v>
      </c>
      <c r="Q27" s="9">
        <f t="shared" si="3"/>
        <v>0</v>
      </c>
      <c r="S27" s="10">
        <f t="shared" si="4"/>
        <v>0</v>
      </c>
      <c r="T27" s="4">
        <v>0</v>
      </c>
      <c r="V27" s="9">
        <f t="shared" si="5"/>
        <v>0</v>
      </c>
    </row>
    <row r="28" spans="1:22" x14ac:dyDescent="0.3">
      <c r="A28">
        <v>21</v>
      </c>
      <c r="B28" s="4"/>
      <c r="C28" s="11"/>
      <c r="D28" s="4"/>
      <c r="E28" s="4"/>
      <c r="F28" s="4"/>
      <c r="G28" s="6"/>
      <c r="I28" s="15"/>
      <c r="J28" s="15"/>
      <c r="K28" s="15"/>
      <c r="L28" s="15"/>
      <c r="N28" s="12">
        <f t="shared" si="0"/>
        <v>0</v>
      </c>
      <c r="O28" s="9">
        <f t="shared" si="1"/>
        <v>0</v>
      </c>
      <c r="P28" s="13">
        <f t="shared" si="2"/>
        <v>0</v>
      </c>
      <c r="Q28" s="9">
        <f t="shared" si="3"/>
        <v>0</v>
      </c>
      <c r="S28" s="10">
        <f t="shared" si="4"/>
        <v>0</v>
      </c>
      <c r="T28" s="4">
        <v>0</v>
      </c>
      <c r="V28" s="9">
        <f t="shared" si="5"/>
        <v>0</v>
      </c>
    </row>
    <row r="29" spans="1:22" x14ac:dyDescent="0.3">
      <c r="A29">
        <v>22</v>
      </c>
      <c r="B29" s="4"/>
      <c r="C29" s="11"/>
      <c r="D29" s="4"/>
      <c r="E29" s="4"/>
      <c r="F29" s="4"/>
      <c r="G29" s="6"/>
      <c r="I29" s="15"/>
      <c r="J29" s="15"/>
      <c r="K29" s="15"/>
      <c r="L29" s="15"/>
      <c r="N29" s="12">
        <f t="shared" si="0"/>
        <v>0</v>
      </c>
      <c r="O29" s="9">
        <f t="shared" si="1"/>
        <v>0</v>
      </c>
      <c r="P29" s="13">
        <f t="shared" si="2"/>
        <v>0</v>
      </c>
      <c r="Q29" s="9">
        <f t="shared" si="3"/>
        <v>0</v>
      </c>
      <c r="S29" s="10">
        <f t="shared" si="4"/>
        <v>0</v>
      </c>
      <c r="T29" s="4">
        <v>0</v>
      </c>
      <c r="V29" s="9">
        <f t="shared" si="5"/>
        <v>0</v>
      </c>
    </row>
    <row r="30" spans="1:22" x14ac:dyDescent="0.3">
      <c r="A30">
        <v>23</v>
      </c>
      <c r="B30" s="4"/>
      <c r="C30" s="11"/>
      <c r="D30" s="4"/>
      <c r="E30" s="4"/>
      <c r="F30" s="4"/>
      <c r="G30" s="6"/>
      <c r="I30" s="15"/>
      <c r="J30" s="15"/>
      <c r="K30" s="15"/>
      <c r="L30" s="15"/>
      <c r="N30" s="12">
        <f t="shared" si="0"/>
        <v>0</v>
      </c>
      <c r="O30" s="9">
        <f t="shared" si="1"/>
        <v>0</v>
      </c>
      <c r="P30" s="13">
        <f t="shared" si="2"/>
        <v>0</v>
      </c>
      <c r="Q30" s="9">
        <f t="shared" si="3"/>
        <v>0</v>
      </c>
      <c r="S30" s="10">
        <f t="shared" si="4"/>
        <v>0</v>
      </c>
      <c r="T30" s="4">
        <v>0</v>
      </c>
      <c r="V30" s="9">
        <f t="shared" si="5"/>
        <v>0</v>
      </c>
    </row>
    <row r="31" spans="1:22" x14ac:dyDescent="0.3">
      <c r="A31">
        <v>24</v>
      </c>
      <c r="B31" s="4"/>
      <c r="C31" s="11"/>
      <c r="D31" s="4"/>
      <c r="E31" s="4"/>
      <c r="F31" s="4"/>
      <c r="G31" s="6"/>
      <c r="I31" s="15"/>
      <c r="J31" s="15"/>
      <c r="K31" s="15"/>
      <c r="L31" s="15"/>
      <c r="N31" s="12">
        <f t="shared" si="0"/>
        <v>0</v>
      </c>
      <c r="O31" s="9">
        <f t="shared" si="1"/>
        <v>0</v>
      </c>
      <c r="P31" s="13">
        <f t="shared" si="2"/>
        <v>0</v>
      </c>
      <c r="Q31" s="9">
        <f t="shared" si="3"/>
        <v>0</v>
      </c>
      <c r="S31" s="10">
        <f t="shared" si="4"/>
        <v>0</v>
      </c>
      <c r="T31" s="4">
        <v>0</v>
      </c>
      <c r="V31" s="9">
        <f t="shared" si="5"/>
        <v>0</v>
      </c>
    </row>
    <row r="32" spans="1:22" x14ac:dyDescent="0.3">
      <c r="A32">
        <v>25</v>
      </c>
      <c r="B32" s="4"/>
      <c r="C32" s="11"/>
      <c r="D32" s="4"/>
      <c r="E32" s="4"/>
      <c r="F32" s="4"/>
      <c r="G32" s="6"/>
      <c r="I32" s="15"/>
      <c r="J32" s="15"/>
      <c r="K32" s="15"/>
      <c r="L32" s="15"/>
      <c r="N32" s="12">
        <f t="shared" si="0"/>
        <v>0</v>
      </c>
      <c r="O32" s="9">
        <f t="shared" si="1"/>
        <v>0</v>
      </c>
      <c r="P32" s="13">
        <f t="shared" si="2"/>
        <v>0</v>
      </c>
      <c r="Q32" s="9">
        <f t="shared" si="3"/>
        <v>0</v>
      </c>
      <c r="S32" s="10">
        <f t="shared" si="4"/>
        <v>0</v>
      </c>
      <c r="T32" s="4">
        <v>0</v>
      </c>
      <c r="V32" s="9">
        <f t="shared" si="5"/>
        <v>0</v>
      </c>
    </row>
    <row r="33" spans="2:22" s="22" customFormat="1" x14ac:dyDescent="0.3">
      <c r="B33" s="21" t="s">
        <v>29</v>
      </c>
      <c r="C33" s="21"/>
      <c r="D33" s="21">
        <f>SUM(D8:D32)</f>
        <v>0</v>
      </c>
      <c r="E33" s="21">
        <f>SUM(E8:E32)</f>
        <v>0</v>
      </c>
      <c r="F33" s="21">
        <f>SUM(F8:F32)</f>
        <v>0</v>
      </c>
      <c r="G33" s="21">
        <f>SUM(G8:G32)</f>
        <v>0</v>
      </c>
      <c r="I33" s="24">
        <f>SUM(I8:I32)</f>
        <v>0</v>
      </c>
      <c r="J33" s="24">
        <f>SUM(J8:J32)</f>
        <v>0</v>
      </c>
      <c r="K33" s="24">
        <f>SUM(K8:K32)</f>
        <v>0</v>
      </c>
      <c r="L33" s="24">
        <f>SUM(L8:L32)</f>
        <v>0</v>
      </c>
      <c r="N33" s="25">
        <f t="shared" si="0"/>
        <v>0</v>
      </c>
      <c r="O33" s="24">
        <f t="shared" si="1"/>
        <v>0</v>
      </c>
      <c r="P33" s="26">
        <f>(F33-K33)*300</f>
        <v>0</v>
      </c>
      <c r="Q33" s="24">
        <f t="shared" si="3"/>
        <v>0</v>
      </c>
      <c r="S33" s="27">
        <f>N33+O33+P33+Q33</f>
        <v>0</v>
      </c>
      <c r="T33" s="21">
        <f>SUM(T8:T32)</f>
        <v>0</v>
      </c>
      <c r="V33" s="28">
        <f>S33-T33</f>
        <v>0</v>
      </c>
    </row>
  </sheetData>
  <mergeCells count="5">
    <mergeCell ref="D6:G6"/>
    <mergeCell ref="D2:G2"/>
    <mergeCell ref="D1:G1"/>
    <mergeCell ref="N6:Q6"/>
    <mergeCell ref="I6:L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Utlämnade lotter</vt:lpstr>
      <vt:lpstr>Lagnamn</vt:lpstr>
    </vt:vector>
  </TitlesOfParts>
  <Manager/>
  <Company>Karlskoga Kommun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Olsson Anders</dc:creator>
  <cp:keywords/>
  <dc:description/>
  <cp:lastModifiedBy>Caroline Gimm�</cp:lastModifiedBy>
  <cp:revision/>
  <dcterms:created xsi:type="dcterms:W3CDTF">2020-11-10T19:34:40Z</dcterms:created>
  <dcterms:modified xsi:type="dcterms:W3CDTF">2025-11-09T10:58:51Z</dcterms:modified>
  <cp:category/>
  <cp:contentStatus/>
</cp:coreProperties>
</file>