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mar\Dropbox\Privat\IFK Bankeryd F01 2015-2016\"/>
    </mc:Choice>
  </mc:AlternateContent>
  <bookViews>
    <workbookView xWindow="0" yWindow="0" windowWidth="24000" windowHeight="9735"/>
  </bookViews>
  <sheets>
    <sheet name="Schema" sheetId="1" r:id="rId1"/>
    <sheet name="Akt p spelare" sheetId="2" r:id="rId2"/>
  </sheets>
  <definedNames>
    <definedName name="_xlnm._FilterDatabase" localSheetId="1" hidden="1">'Akt p spelare'!$A$1:$P$18</definedName>
    <definedName name="_xlnm._FilterDatabase" localSheetId="0" hidden="1">Schema!$A$2:$R$52</definedName>
  </definedNames>
  <calcPr calcId="152511"/>
</workbook>
</file>

<file path=xl/calcChain.xml><?xml version="1.0" encoding="utf-8"?>
<calcChain xmlns="http://schemas.openxmlformats.org/spreadsheetml/2006/main">
  <c r="O19" i="2" l="1"/>
  <c r="N19" i="2"/>
  <c r="P16" i="2" l="1"/>
  <c r="H19" i="2" l="1"/>
  <c r="I19" i="2"/>
  <c r="J19" i="2"/>
  <c r="K19" i="2"/>
  <c r="L19" i="2"/>
  <c r="M19" i="2"/>
  <c r="F19" i="2" l="1"/>
  <c r="E19" i="2"/>
  <c r="D19" i="2"/>
  <c r="G19" i="2"/>
  <c r="P15" i="2"/>
  <c r="P18" i="2"/>
  <c r="P14" i="2"/>
  <c r="P5" i="2"/>
  <c r="P10" i="2"/>
  <c r="P9" i="2"/>
  <c r="P11" i="2"/>
  <c r="P7" i="2"/>
  <c r="P17" i="2"/>
  <c r="P13" i="2"/>
  <c r="P2" i="2"/>
  <c r="P4" i="2"/>
  <c r="P12" i="2"/>
  <c r="P8" i="2"/>
  <c r="P6" i="2"/>
  <c r="P3" i="2"/>
  <c r="P19" i="2" l="1"/>
</calcChain>
</file>

<file path=xl/sharedStrings.xml><?xml version="1.0" encoding="utf-8"?>
<sst xmlns="http://schemas.openxmlformats.org/spreadsheetml/2006/main" count="737" uniqueCount="222">
  <si>
    <t>Tid</t>
  </si>
  <si>
    <t>Matchnr</t>
  </si>
  <si>
    <t>Match</t>
  </si>
  <si>
    <t>Datum</t>
  </si>
  <si>
    <t>Fre 23/10</t>
  </si>
  <si>
    <t xml:space="preserve">IFK Bankeryd - IF Hallby HK </t>
  </si>
  <si>
    <t xml:space="preserve">IFK Bankeryd - Karlskrona HB </t>
  </si>
  <si>
    <t>Sön 25/10</t>
  </si>
  <si>
    <t xml:space="preserve">IFK Bankeryd - Vetlanda HF F02 </t>
  </si>
  <si>
    <t>Lör 21/11</t>
  </si>
  <si>
    <t xml:space="preserve">Växjö HF - IFK Bankeryd </t>
  </si>
  <si>
    <t xml:space="preserve">Lö 28/11 </t>
  </si>
  <si>
    <t xml:space="preserve">IFK Bankeryd - Anderstorps SK </t>
  </si>
  <si>
    <t xml:space="preserve">Sö 6/12 </t>
  </si>
  <si>
    <t xml:space="preserve">Eksjö BK F01/02 - IFK Bankeryd </t>
  </si>
  <si>
    <t xml:space="preserve"> 13:30</t>
  </si>
  <si>
    <t>Sö 13/12</t>
  </si>
  <si>
    <t xml:space="preserve">IF Hallby HK - IFK Bankeryd </t>
  </si>
  <si>
    <t xml:space="preserve">Fr 18/3 </t>
  </si>
  <si>
    <t xml:space="preserve">Karlskrona HB - IFK Bankeryd </t>
  </si>
  <si>
    <t xml:space="preserve"> 00:00</t>
  </si>
  <si>
    <t>Sö 10/1</t>
  </si>
  <si>
    <t xml:space="preserve">IFK Bankeryd - Växjö HF </t>
  </si>
  <si>
    <t xml:space="preserve"> 12:30</t>
  </si>
  <si>
    <t>Sö 24/1</t>
  </si>
  <si>
    <t xml:space="preserve">IFK Bankeryd - Eksjö BK F01/02 </t>
  </si>
  <si>
    <t xml:space="preserve"> 19:15</t>
  </si>
  <si>
    <t>Fr 18/3</t>
  </si>
  <si>
    <t xml:space="preserve">Anderstorps SK - IFK Bankeryd </t>
  </si>
  <si>
    <t>Sö 31/1</t>
  </si>
  <si>
    <t xml:space="preserve"> 10:00</t>
  </si>
  <si>
    <t>Sö 7/2</t>
  </si>
  <si>
    <t xml:space="preserve"> 16:15</t>
  </si>
  <si>
    <t>Lö 13/2</t>
  </si>
  <si>
    <t xml:space="preserve">Vetlanda HF F02 - IFK Bankeryd </t>
  </si>
  <si>
    <t xml:space="preserve">Sö 13/3 </t>
  </si>
  <si>
    <t xml:space="preserve">IFK Bankeryd - KFUM Kalmar HK </t>
  </si>
  <si>
    <t>Sön 13/3</t>
  </si>
  <si>
    <t xml:space="preserve">KFUM Kalmar HK - IFK Bankeryd </t>
  </si>
  <si>
    <t>Sön 20/3</t>
  </si>
  <si>
    <t xml:space="preserve"> 19:30</t>
  </si>
  <si>
    <t>On 23/3</t>
  </si>
  <si>
    <t>Omg 8</t>
  </si>
  <si>
    <t>omg 11</t>
  </si>
  <si>
    <t>omg 12</t>
  </si>
  <si>
    <t>Sön 21/2</t>
  </si>
  <si>
    <t>omg 16</t>
  </si>
  <si>
    <t>Månad</t>
  </si>
  <si>
    <t>SEP</t>
  </si>
  <si>
    <t xml:space="preserve">IFK Bankeryd - KFUM IK Ulricehamn F01 </t>
  </si>
  <si>
    <t>Sön 27/9</t>
  </si>
  <si>
    <t xml:space="preserve">Mariestads AIF F01 - IFK Bankeryd </t>
  </si>
  <si>
    <t xml:space="preserve">IFK Bankeryd - Skåre HK </t>
  </si>
  <si>
    <t>Sön 11/10</t>
  </si>
  <si>
    <t xml:space="preserve">Skövde HF F02 röd - IFK Bankeryd </t>
  </si>
  <si>
    <t>Lör 24/10</t>
  </si>
  <si>
    <t xml:space="preserve">IFK Bankeryd - Tibro HK F01 </t>
  </si>
  <si>
    <t>Sön 8/11</t>
  </si>
  <si>
    <t xml:space="preserve">IF Hellton F01 - IFK Bankeryd </t>
  </si>
  <si>
    <t xml:space="preserve"> 17:00</t>
  </si>
  <si>
    <t>Sö 20/3</t>
  </si>
  <si>
    <t xml:space="preserve">Skara HF - IFK Bankeryd </t>
  </si>
  <si>
    <t xml:space="preserve"> 09:30</t>
  </si>
  <si>
    <t>Lö 21/11</t>
  </si>
  <si>
    <t xml:space="preserve">IFK Bankeryd - KFUM Trollhättan </t>
  </si>
  <si>
    <t>Sön 6/12</t>
  </si>
  <si>
    <t xml:space="preserve">IFK Bankeryd - HK Lidköping F01 </t>
  </si>
  <si>
    <t>Sön 20/12</t>
  </si>
  <si>
    <t>Ons 16/12</t>
  </si>
  <si>
    <t>Lör 9/1</t>
  </si>
  <si>
    <t xml:space="preserve">HK Lidköping F01 - IFK Bankeryd </t>
  </si>
  <si>
    <t xml:space="preserve">Lö 5/3 </t>
  </si>
  <si>
    <t xml:space="preserve">KFUM Trollhättan - IFK Bankeryd </t>
  </si>
  <si>
    <t>Sön 31/1</t>
  </si>
  <si>
    <t xml:space="preserve">IFK Bankeryd - Skara HF </t>
  </si>
  <si>
    <t xml:space="preserve">IFK Bankeryd - IF Hellton F01 </t>
  </si>
  <si>
    <t>Sön 14/2</t>
  </si>
  <si>
    <t xml:space="preserve">Tibro HK F01 - IFK Bankeryd </t>
  </si>
  <si>
    <t>Lö 27/2</t>
  </si>
  <si>
    <t xml:space="preserve">IFK Bankeryd - Skövde HF F02 röd </t>
  </si>
  <si>
    <t>Lör 12/3</t>
  </si>
  <si>
    <t xml:space="preserve">IFK Bankeryd - Mariestads AIF F01 </t>
  </si>
  <si>
    <t xml:space="preserve">KFUM IK Ulricehamn F01 - IFK Bankeryd </t>
  </si>
  <si>
    <t>Sön 10/4</t>
  </si>
  <si>
    <t xml:space="preserve"> 11:00</t>
  </si>
  <si>
    <t>Lö 2/4</t>
  </si>
  <si>
    <t xml:space="preserve"> 14:30</t>
  </si>
  <si>
    <t>Sö 4/10</t>
  </si>
  <si>
    <t>Serie</t>
  </si>
  <si>
    <t>V</t>
  </si>
  <si>
    <t>S</t>
  </si>
  <si>
    <t>Okt</t>
  </si>
  <si>
    <t>Nov</t>
  </si>
  <si>
    <t>Dec</t>
  </si>
  <si>
    <t>Jan</t>
  </si>
  <si>
    <t>Feb</t>
  </si>
  <si>
    <t>Mar</t>
  </si>
  <si>
    <t>Apri</t>
  </si>
  <si>
    <t>Skåre HK- Ifk Bankeryd</t>
  </si>
  <si>
    <t>Grupper</t>
  </si>
  <si>
    <t>Buss</t>
  </si>
  <si>
    <t>1+2</t>
  </si>
  <si>
    <t>2+3</t>
  </si>
  <si>
    <t>3+1</t>
  </si>
  <si>
    <t>Skadevi Cup Handboll</t>
  </si>
  <si>
    <t>Hallbybollen</t>
  </si>
  <si>
    <t>1-3 apr</t>
  </si>
  <si>
    <t>Irsta Blixten</t>
  </si>
  <si>
    <t xml:space="preserve">Tvätt </t>
  </si>
  <si>
    <t>Sekretariat</t>
  </si>
  <si>
    <t>Grp.1</t>
  </si>
  <si>
    <t>Ebba H</t>
  </si>
  <si>
    <t>Moa A</t>
  </si>
  <si>
    <t>Felicia R</t>
  </si>
  <si>
    <t>Lova A</t>
  </si>
  <si>
    <t>Matilda S</t>
  </si>
  <si>
    <t>Alina S</t>
  </si>
  <si>
    <t>Grp.2</t>
  </si>
  <si>
    <t>Nicole S</t>
  </si>
  <si>
    <t>Alexandra F</t>
  </si>
  <si>
    <t>Ebba A</t>
  </si>
  <si>
    <t>Anna K</t>
  </si>
  <si>
    <t>Vanessa</t>
  </si>
  <si>
    <t>Grp.3</t>
  </si>
  <si>
    <t>Ellen N</t>
  </si>
  <si>
    <t>Alva L</t>
  </si>
  <si>
    <t>Isabell W</t>
  </si>
  <si>
    <t>Annie F</t>
  </si>
  <si>
    <t>Matilda A</t>
  </si>
  <si>
    <t>Gruppindelning</t>
  </si>
  <si>
    <t>dubbla matcher</t>
  </si>
  <si>
    <t>H</t>
  </si>
  <si>
    <t>B</t>
  </si>
  <si>
    <t>Kiosk</t>
  </si>
  <si>
    <t>Grp. 1</t>
  </si>
  <si>
    <t>Tvätt</t>
  </si>
  <si>
    <t>Körning</t>
  </si>
  <si>
    <t>Köra</t>
  </si>
  <si>
    <t>-</t>
  </si>
  <si>
    <t>Alva</t>
  </si>
  <si>
    <t>Alva, Felicia</t>
  </si>
  <si>
    <t>Kl 10:30-13:15 Felicia &amp; Vanessa</t>
  </si>
  <si>
    <t xml:space="preserve"> </t>
  </si>
  <si>
    <t>kl 17:15-19:00 Ebba A &amp; Felicia</t>
  </si>
  <si>
    <t>Lö 17/10</t>
  </si>
  <si>
    <t>Kl 12:00-15:00 Alva &amp; Annie</t>
  </si>
  <si>
    <t>Kl 15:00-18:00 Alex &amp; Lova</t>
  </si>
  <si>
    <t>Sön 18/10</t>
  </si>
  <si>
    <t>Kl 13:15-16:15 Matilda S &amp; Ebba A</t>
  </si>
  <si>
    <t xml:space="preserve">Dec </t>
  </si>
  <si>
    <t>Kl 14:15-15:45 Alva &amp; Annie</t>
  </si>
  <si>
    <t>Kl 15:45-17:30 Lova &amp; Alina</t>
  </si>
  <si>
    <t>Kl 18:00-21:00 Vanessa &amp; Issa</t>
  </si>
  <si>
    <t xml:space="preserve">kl 15:15-17:15 Annie &amp; Anna </t>
  </si>
  <si>
    <t>Kl 13:30-15:15
Alina &amp; Alex</t>
  </si>
  <si>
    <t>F02</t>
  </si>
  <si>
    <t>12:00-21:00</t>
  </si>
  <si>
    <t>13:30-19:00</t>
  </si>
  <si>
    <t>10:30-19:00</t>
  </si>
  <si>
    <t xml:space="preserve"> -</t>
  </si>
  <si>
    <t>Lova</t>
  </si>
  <si>
    <t>Annie, Matilda S</t>
  </si>
  <si>
    <t>Alina</t>
  </si>
  <si>
    <t>Felicia</t>
  </si>
  <si>
    <t>Annie</t>
  </si>
  <si>
    <t>Ebba A + F02</t>
  </si>
  <si>
    <t>Lova + F02</t>
  </si>
  <si>
    <t>Alva + F02</t>
  </si>
  <si>
    <t>Matilda A, Alva</t>
  </si>
  <si>
    <t>Felicia, Alina</t>
  </si>
  <si>
    <t>Felicia + F02</t>
  </si>
  <si>
    <t xml:space="preserve"> Matilda S + F02</t>
  </si>
  <si>
    <t>Hallansvar</t>
  </si>
  <si>
    <t>Sö-ti 3-5/1</t>
  </si>
  <si>
    <t>Aktiviteter per spelare</t>
  </si>
  <si>
    <t>Ebba A, Anna</t>
  </si>
  <si>
    <t>Grp 1</t>
  </si>
  <si>
    <t>14 matcher</t>
  </si>
  <si>
    <t>13 matcher</t>
  </si>
  <si>
    <t>Slutat v 42</t>
  </si>
  <si>
    <t>Notering</t>
  </si>
  <si>
    <t>Issa</t>
  </si>
  <si>
    <t>Alex</t>
  </si>
  <si>
    <t>Alex, Matilda A</t>
  </si>
  <si>
    <t>Issa, Annie</t>
  </si>
  <si>
    <t>Matilda S, Issa</t>
  </si>
  <si>
    <t>Alina, Alex</t>
  </si>
  <si>
    <t>Alex + F02</t>
  </si>
  <si>
    <t>Alex, Issa</t>
  </si>
  <si>
    <t>Issa  + F02</t>
  </si>
  <si>
    <t>Issa W</t>
  </si>
  <si>
    <t>Alex F</t>
  </si>
  <si>
    <t>Städning</t>
  </si>
  <si>
    <t>Inventering</t>
  </si>
  <si>
    <t>Alina, Ebba A</t>
  </si>
  <si>
    <t>Lova, Alina</t>
  </si>
  <si>
    <t>Köra t Skadevi</t>
  </si>
  <si>
    <t>Rinkaby rör</t>
  </si>
  <si>
    <t>Slutat nov.</t>
  </si>
  <si>
    <t>ICA 20/12</t>
  </si>
  <si>
    <r>
      <t xml:space="preserve">Fre: Ebba A, Felicia, Matilda A
Lö: Alina, Lova, Alexandra
</t>
    </r>
    <r>
      <rPr>
        <strike/>
        <sz val="8"/>
        <rFont val="Verdana"/>
        <family val="2"/>
      </rPr>
      <t>Sön:  Alva, Annie, Felicia</t>
    </r>
  </si>
  <si>
    <t>Sova över 10/10</t>
  </si>
  <si>
    <t>Sammanställning 2015-12-13</t>
  </si>
  <si>
    <r>
      <t xml:space="preserve">Öppna: Alva
Stänga:  </t>
    </r>
    <r>
      <rPr>
        <sz val="11"/>
        <color rgb="FFFF0000"/>
        <rFont val="Calibri"/>
        <family val="2"/>
        <scheme val="minor"/>
      </rPr>
      <t>Alina</t>
    </r>
  </si>
  <si>
    <t>Alex Annie</t>
  </si>
  <si>
    <t>Felicia, Lova</t>
  </si>
  <si>
    <t>Alex, Ebba A</t>
  </si>
  <si>
    <t>Kl 16:15-19:00 Matilda A &amp; Matilda S</t>
  </si>
  <si>
    <t xml:space="preserve">Annie, Alex  </t>
  </si>
  <si>
    <t>Lö 19/3</t>
  </si>
  <si>
    <t>Öppna: Alina
Stänga: Kajsa</t>
  </si>
  <si>
    <t>Kl 15:00-17:00
 Kajsa</t>
  </si>
  <si>
    <t>Kl 12:00-13:30:
Alina</t>
  </si>
  <si>
    <t>Kl 13:30-15:00
Matilda A</t>
  </si>
  <si>
    <t>Kl 18:45- 20:00
Issa &amp; Matilda S</t>
  </si>
  <si>
    <t>Öppna: Issa Stänga: Lova</t>
  </si>
  <si>
    <t>Kajsa W</t>
  </si>
  <si>
    <t>Kl 20:00-21:00 Felicia &amp; Lova</t>
  </si>
  <si>
    <t>Issa,
Matilda S</t>
  </si>
  <si>
    <t>Lova, Kajsa</t>
  </si>
  <si>
    <t>Sponsringsakt 14/5</t>
  </si>
  <si>
    <t>Elmia 27/8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</si>
</sst>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color indexed="0"/>
      <name val="Arial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  <family val="2"/>
    </font>
    <font>
      <strike/>
      <sz val="8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/>
    <xf numFmtId="14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/>
    <xf numFmtId="0" fontId="0" fillId="0" borderId="2" xfId="0" applyFill="1" applyBorder="1"/>
    <xf numFmtId="0" fontId="5" fillId="0" borderId="0" xfId="0" applyFont="1"/>
    <xf numFmtId="16" fontId="0" fillId="5" borderId="1" xfId="0" applyNumberForma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16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3" fillId="0" borderId="1" xfId="1" applyNumberFormat="1" applyFont="1" applyFill="1" applyBorder="1" applyAlignment="1" applyProtection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0" fillId="0" borderId="1" xfId="0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1" fillId="2" borderId="6" xfId="0" applyFont="1" applyFill="1" applyBorder="1" applyAlignment="1">
      <alignment horizontal="center"/>
    </xf>
    <xf numFmtId="0" fontId="4" fillId="3" borderId="3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1" fillId="5" borderId="1" xfId="0" quotePrefix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14" fontId="0" fillId="5" borderId="1" xfId="0" applyNumberFormat="1" applyFill="1" applyBorder="1"/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0" fillId="0" borderId="0" xfId="0" applyFont="1"/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1" applyNumberFormat="1" applyFont="1" applyFill="1" applyBorder="1" applyAlignment="1" applyProtection="1"/>
    <xf numFmtId="0" fontId="13" fillId="0" borderId="1" xfId="1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venskhandboll.se/Smaland-BlekingesHandbollforbund/Forbundet/SerierResultat/?m=1533602038&amp;s=2015" TargetMode="External"/><Relationship Id="rId13" Type="http://schemas.openxmlformats.org/officeDocument/2006/relationships/hyperlink" Target="http://www.svenskhandboll.se/Smaland-BlekingesHandbollforbund/Forbundet/SerierResultat/?m=1533602057&amp;s=2015" TargetMode="External"/><Relationship Id="rId18" Type="http://schemas.openxmlformats.org/officeDocument/2006/relationships/hyperlink" Target="http://www.svenskhandboll.se/Smaland-BlekingesHandbollforbund/Forbundet/SerierResultat/?m=1533602076&amp;s=2015" TargetMode="External"/><Relationship Id="rId26" Type="http://schemas.openxmlformats.org/officeDocument/2006/relationships/hyperlink" Target="http://www.svenskhandboll.se/VastergotlandsHandbollforbund/SerierResultat/?m=1520603028&amp;s=2015" TargetMode="External"/><Relationship Id="rId39" Type="http://schemas.openxmlformats.org/officeDocument/2006/relationships/hyperlink" Target="http://www.svenskhandboll.se/VastergotlandsHandbollforbund/SerierResultat/?m=1520603124&amp;s=2015" TargetMode="External"/><Relationship Id="rId3" Type="http://schemas.openxmlformats.org/officeDocument/2006/relationships/hyperlink" Target="http://www.svenskhandboll.se/Smaland-BlekingesHandbollforbund/Forbundet/SerierResultat/?m=1533602009&amp;s=2015" TargetMode="External"/><Relationship Id="rId21" Type="http://schemas.openxmlformats.org/officeDocument/2006/relationships/hyperlink" Target="http://www.svenskhandboll.se/Smaland-BlekingesHandbollforbund/Forbundet/SerierResultat/?m=1533602083&amp;s=2015" TargetMode="External"/><Relationship Id="rId34" Type="http://schemas.openxmlformats.org/officeDocument/2006/relationships/hyperlink" Target="http://www.svenskhandboll.se/VastergotlandsHandbollforbund/SerierResultat/?m=1520603086&amp;s=2015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svenskhandboll.se/Smaland-BlekingesHandbollforbund/Forbundet/SerierResultat/?m=1533602029&amp;s=2015" TargetMode="External"/><Relationship Id="rId12" Type="http://schemas.openxmlformats.org/officeDocument/2006/relationships/hyperlink" Target="http://www.svenskhandboll.se/Smaland-BlekingesHandbollforbund/Forbundet/SerierResultat/?m=1533602050&amp;s=2015" TargetMode="External"/><Relationship Id="rId17" Type="http://schemas.openxmlformats.org/officeDocument/2006/relationships/hyperlink" Target="http://www.svenskhandboll.se/Smaland-BlekingesHandbollforbund/Forbundet/SerierResultat/?m=1533602077&amp;s=2015" TargetMode="External"/><Relationship Id="rId25" Type="http://schemas.openxmlformats.org/officeDocument/2006/relationships/hyperlink" Target="http://www.svenskhandboll.se/VastergotlandsHandbollforbund/SerierResultat/?m=1520603019&amp;s=2015" TargetMode="External"/><Relationship Id="rId33" Type="http://schemas.openxmlformats.org/officeDocument/2006/relationships/hyperlink" Target="http://www.svenskhandboll.se/VastergotlandsHandbollforbund/SerierResultat/?m=1520603078&amp;s=2015" TargetMode="External"/><Relationship Id="rId38" Type="http://schemas.openxmlformats.org/officeDocument/2006/relationships/hyperlink" Target="http://www.svenskhandboll.se/VastergotlandsHandbollforbund/SerierResultat/?m=1520603112&amp;s=2015" TargetMode="External"/><Relationship Id="rId2" Type="http://schemas.openxmlformats.org/officeDocument/2006/relationships/hyperlink" Target="http://www.svenskhandboll.se/Smaland-BlekingesHandbollforbund/Forbundet/SerierResultat/?m=1533602008&amp;s=2015" TargetMode="External"/><Relationship Id="rId16" Type="http://schemas.openxmlformats.org/officeDocument/2006/relationships/hyperlink" Target="http://www.svenskhandboll.se/Smaland-BlekingesHandbollforbund/Forbundet/SerierResultat/?m=1533602066&amp;s=2015" TargetMode="External"/><Relationship Id="rId20" Type="http://schemas.openxmlformats.org/officeDocument/2006/relationships/hyperlink" Target="http://www.svenskhandboll.se/Smaland-BlekingesHandbollforbund/Forbundet/SerierResultat/?m=1533602082&amp;s=2015" TargetMode="External"/><Relationship Id="rId29" Type="http://schemas.openxmlformats.org/officeDocument/2006/relationships/hyperlink" Target="http://www.svenskhandboll.se/VastergotlandsHandbollforbund/SerierResultat/?m=1520603043&amp;s=2015" TargetMode="External"/><Relationship Id="rId41" Type="http://schemas.openxmlformats.org/officeDocument/2006/relationships/hyperlink" Target="http://www.svenskhandboll.se/VastergotlandsHandbollforbund/SerierResultat/?m=1520603124&amp;s=2015" TargetMode="External"/><Relationship Id="rId1" Type="http://schemas.openxmlformats.org/officeDocument/2006/relationships/hyperlink" Target="http://www.svenskhandboll.se/Smaland-BlekingesHandbollforbund/Forbundet/SerierResultat/?m=1533602006&amp;s=2015" TargetMode="External"/><Relationship Id="rId6" Type="http://schemas.openxmlformats.org/officeDocument/2006/relationships/hyperlink" Target="http://www.svenskhandboll.se/Smaland-BlekingesHandbollforbund/Forbundet/SerierResultat/?m=1533602025&amp;s=2015" TargetMode="External"/><Relationship Id="rId11" Type="http://schemas.openxmlformats.org/officeDocument/2006/relationships/hyperlink" Target="http://www.svenskhandboll.se/Smaland-BlekingesHandbollforbund/Forbundet/SerierResultat/?m=1533602047&amp;s=2015" TargetMode="External"/><Relationship Id="rId24" Type="http://schemas.openxmlformats.org/officeDocument/2006/relationships/hyperlink" Target="http://www.svenskhandboll.se/VastergotlandsHandbollforbund/SerierResultat/?m=1520603016&amp;s=2015" TargetMode="External"/><Relationship Id="rId32" Type="http://schemas.openxmlformats.org/officeDocument/2006/relationships/hyperlink" Target="http://www.svenskhandboll.se/VastergotlandsHandbollforbund/SerierResultat/?m=1520603069&amp;s=2015" TargetMode="External"/><Relationship Id="rId37" Type="http://schemas.openxmlformats.org/officeDocument/2006/relationships/hyperlink" Target="http://www.svenskhandboll.se/VastergotlandsHandbollforbund/SerierResultat/?m=1520603103&amp;s=2015" TargetMode="External"/><Relationship Id="rId40" Type="http://schemas.openxmlformats.org/officeDocument/2006/relationships/hyperlink" Target="http://www.svenskhandboll.se/VastergotlandsHandbollforbund/SerierResultat/?m=1520603129&amp;s=2015" TargetMode="External"/><Relationship Id="rId5" Type="http://schemas.openxmlformats.org/officeDocument/2006/relationships/hyperlink" Target="http://www.svenskhandboll.se/Smaland-BlekingesHandbollforbund/Forbundet/SerierResultat/?m=1533602022&amp;s=2015" TargetMode="External"/><Relationship Id="rId15" Type="http://schemas.openxmlformats.org/officeDocument/2006/relationships/hyperlink" Target="http://www.svenskhandboll.se/Smaland-BlekingesHandbollforbund/Forbundet/SerierResultat/?m=1533602060&amp;s=2015" TargetMode="External"/><Relationship Id="rId23" Type="http://schemas.openxmlformats.org/officeDocument/2006/relationships/hyperlink" Target="http://www.svenskhandboll.se/VastergotlandsHandbollforbund/SerierResultat/?m=1520603008&amp;s=2015" TargetMode="External"/><Relationship Id="rId28" Type="http://schemas.openxmlformats.org/officeDocument/2006/relationships/hyperlink" Target="http://www.svenskhandboll.se/VastergotlandsHandbollforbund/SerierResultat/?m=1520603039&amp;s=2015" TargetMode="External"/><Relationship Id="rId36" Type="http://schemas.openxmlformats.org/officeDocument/2006/relationships/hyperlink" Target="http://www.svenskhandboll.se/VastergotlandsHandbollforbund/SerierResultat/?m=1520603100&amp;s=2015" TargetMode="External"/><Relationship Id="rId10" Type="http://schemas.openxmlformats.org/officeDocument/2006/relationships/hyperlink" Target="http://www.svenskhandboll.se/Smaland-BlekingesHandbollforbund/Forbundet/SerierResultat/?m=1533602045&amp;s=2015" TargetMode="External"/><Relationship Id="rId19" Type="http://schemas.openxmlformats.org/officeDocument/2006/relationships/hyperlink" Target="http://www.svenskhandboll.se/Smaland-BlekingesHandbollforbund/Forbundet/SerierResultat/?m=1533602081&amp;s=2015" TargetMode="External"/><Relationship Id="rId31" Type="http://schemas.openxmlformats.org/officeDocument/2006/relationships/hyperlink" Target="http://www.svenskhandboll.se/VastergotlandsHandbollforbund/SerierResultat/?m=1520603065&amp;s=2015" TargetMode="External"/><Relationship Id="rId4" Type="http://schemas.openxmlformats.org/officeDocument/2006/relationships/hyperlink" Target="http://www.svenskhandboll.se/Smaland-BlekingesHandbollforbund/Forbundet/SerierResultat/?m=1533602016&amp;s=2015" TargetMode="External"/><Relationship Id="rId9" Type="http://schemas.openxmlformats.org/officeDocument/2006/relationships/hyperlink" Target="http://www.svenskhandboll.se/Smaland-BlekingesHandbollforbund/Forbundet/SerierResultat/?m=1533602041&amp;s=2015" TargetMode="External"/><Relationship Id="rId14" Type="http://schemas.openxmlformats.org/officeDocument/2006/relationships/hyperlink" Target="http://www.svenskhandboll.se/Smaland-BlekingesHandbollforbund/Forbundet/SerierResultat/?m=1533602058&amp;s=2015" TargetMode="External"/><Relationship Id="rId22" Type="http://schemas.openxmlformats.org/officeDocument/2006/relationships/hyperlink" Target="http://www.svenskhandboll.se/VastergotlandsHandbollforbund/SerierResultat/?m=1520603004&amp;s=2015" TargetMode="External"/><Relationship Id="rId27" Type="http://schemas.openxmlformats.org/officeDocument/2006/relationships/hyperlink" Target="http://www.svenskhandboll.se/VastergotlandsHandbollforbund/SerierResultat/?m=1520603036&amp;s=2015" TargetMode="External"/><Relationship Id="rId30" Type="http://schemas.openxmlformats.org/officeDocument/2006/relationships/hyperlink" Target="http://www.svenskhandboll.se/VastergotlandsHandbollforbund/SerierResultat/?m=1520603056&amp;s=2015" TargetMode="External"/><Relationship Id="rId35" Type="http://schemas.openxmlformats.org/officeDocument/2006/relationships/hyperlink" Target="http://www.svenskhandboll.se/VastergotlandsHandbollforbund/SerierResultat/?m=1520603091&amp;s=2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zoomScale="80" zoomScaleNormal="80" workbookViewId="0">
      <pane ySplit="2" topLeftCell="A24" activePane="bottomLeft" state="frozen"/>
      <selection pane="bottomLeft" activeCell="K43" sqref="K43"/>
    </sheetView>
  </sheetViews>
  <sheetFormatPr defaultRowHeight="15" x14ac:dyDescent="0.25"/>
  <cols>
    <col min="1" max="1" width="9.140625" style="1"/>
    <col min="2" max="2" width="10.42578125" bestFit="1" customWidth="1"/>
    <col min="3" max="3" width="15.28515625" customWidth="1"/>
    <col min="4" max="4" width="5.5703125" style="22" bestFit="1" customWidth="1"/>
    <col min="5" max="5" width="15.140625" bestFit="1" customWidth="1"/>
    <col min="6" max="6" width="34.28515625" customWidth="1"/>
    <col min="7" max="7" width="7.28515625" bestFit="1" customWidth="1"/>
    <col min="8" max="8" width="7.28515625" style="22" customWidth="1"/>
    <col min="9" max="9" width="8.28515625" bestFit="1" customWidth="1"/>
    <col min="10" max="10" width="13.42578125" bestFit="1" customWidth="1"/>
    <col min="11" max="11" width="19.7109375" style="47" bestFit="1" customWidth="1"/>
    <col min="12" max="12" width="20.5703125" style="47" bestFit="1" customWidth="1"/>
    <col min="13" max="13" width="17.5703125" style="47" customWidth="1"/>
    <col min="14" max="14" width="16.5703125" style="47" customWidth="1"/>
    <col min="15" max="15" width="15.140625" style="47" customWidth="1"/>
    <col min="16" max="16" width="18.42578125" style="47" customWidth="1"/>
    <col min="18" max="18" width="16.7109375" customWidth="1"/>
  </cols>
  <sheetData>
    <row r="1" spans="1:16" s="22" customFormat="1" ht="19.5" thickBot="1" x14ac:dyDescent="0.35">
      <c r="A1" s="25" t="s">
        <v>202</v>
      </c>
      <c r="B1" s="25"/>
      <c r="C1" s="25"/>
      <c r="K1" s="47"/>
      <c r="L1" s="47"/>
      <c r="M1" s="47"/>
      <c r="N1" s="47"/>
      <c r="O1" s="47"/>
      <c r="P1" s="47"/>
    </row>
    <row r="2" spans="1:16" ht="15.75" thickBot="1" x14ac:dyDescent="0.3">
      <c r="A2" s="34" t="s">
        <v>47</v>
      </c>
      <c r="B2" s="35" t="s">
        <v>3</v>
      </c>
      <c r="C2" s="35" t="s">
        <v>0</v>
      </c>
      <c r="D2" s="35" t="s">
        <v>88</v>
      </c>
      <c r="E2" s="35" t="s">
        <v>1</v>
      </c>
      <c r="F2" s="37" t="s">
        <v>2</v>
      </c>
      <c r="G2" s="40" t="s">
        <v>100</v>
      </c>
      <c r="H2" s="40"/>
      <c r="I2" s="38" t="s">
        <v>99</v>
      </c>
      <c r="J2" s="35" t="s">
        <v>108</v>
      </c>
      <c r="K2" s="48" t="s">
        <v>109</v>
      </c>
      <c r="L2" s="52" t="s">
        <v>137</v>
      </c>
      <c r="M2" s="81" t="s">
        <v>133</v>
      </c>
      <c r="N2" s="82"/>
      <c r="O2" s="83"/>
      <c r="P2" s="48" t="s">
        <v>172</v>
      </c>
    </row>
    <row r="3" spans="1:16" s="1" customFormat="1" x14ac:dyDescent="0.25">
      <c r="A3" s="2" t="s">
        <v>48</v>
      </c>
      <c r="B3" s="2" t="s">
        <v>50</v>
      </c>
      <c r="C3" s="4">
        <v>0.47916666666666669</v>
      </c>
      <c r="D3" s="4" t="s">
        <v>89</v>
      </c>
      <c r="E3" s="3">
        <v>1520603004</v>
      </c>
      <c r="F3" s="2" t="s">
        <v>49</v>
      </c>
      <c r="G3" s="39"/>
      <c r="H3" s="33" t="s">
        <v>131</v>
      </c>
      <c r="I3" s="33" t="s">
        <v>101</v>
      </c>
      <c r="J3" s="2"/>
      <c r="K3" s="2"/>
      <c r="L3" s="33" t="s">
        <v>138</v>
      </c>
      <c r="M3" s="33" t="s">
        <v>138</v>
      </c>
      <c r="N3" s="33" t="s">
        <v>138</v>
      </c>
      <c r="O3" s="33" t="s">
        <v>138</v>
      </c>
      <c r="P3" s="33" t="s">
        <v>138</v>
      </c>
    </row>
    <row r="4" spans="1:16" s="22" customFormat="1" x14ac:dyDescent="0.25">
      <c r="A4" s="2" t="s">
        <v>91</v>
      </c>
      <c r="B4" s="2" t="s">
        <v>87</v>
      </c>
      <c r="C4" s="4" t="s">
        <v>86</v>
      </c>
      <c r="D4" s="4" t="s">
        <v>89</v>
      </c>
      <c r="E4" s="3">
        <v>1520603124</v>
      </c>
      <c r="F4" s="2" t="s">
        <v>81</v>
      </c>
      <c r="G4" s="31"/>
      <c r="H4" s="33" t="s">
        <v>131</v>
      </c>
      <c r="I4" s="33" t="s">
        <v>102</v>
      </c>
      <c r="J4" s="2"/>
      <c r="K4" s="2"/>
      <c r="L4" s="33" t="s">
        <v>138</v>
      </c>
      <c r="M4" s="33" t="s">
        <v>138</v>
      </c>
      <c r="N4" s="33" t="s">
        <v>138</v>
      </c>
      <c r="O4" s="33" t="s">
        <v>138</v>
      </c>
      <c r="P4" s="33" t="s">
        <v>138</v>
      </c>
    </row>
    <row r="5" spans="1:16" s="21" customFormat="1" ht="45" customHeight="1" x14ac:dyDescent="0.25">
      <c r="A5" s="2" t="s">
        <v>91</v>
      </c>
      <c r="B5" s="2" t="s">
        <v>87</v>
      </c>
      <c r="C5" s="4" t="s">
        <v>157</v>
      </c>
      <c r="D5" s="4" t="s">
        <v>159</v>
      </c>
      <c r="E5" s="31" t="s">
        <v>138</v>
      </c>
      <c r="F5" s="33" t="s">
        <v>138</v>
      </c>
      <c r="G5" s="31" t="s">
        <v>138</v>
      </c>
      <c r="H5" s="33" t="s">
        <v>138</v>
      </c>
      <c r="I5" s="33" t="s">
        <v>138</v>
      </c>
      <c r="J5" s="33" t="s">
        <v>138</v>
      </c>
      <c r="K5" s="33" t="s">
        <v>138</v>
      </c>
      <c r="L5" s="33" t="s">
        <v>138</v>
      </c>
      <c r="M5" s="53" t="s">
        <v>154</v>
      </c>
      <c r="N5" s="53" t="s">
        <v>153</v>
      </c>
      <c r="O5" s="53" t="s">
        <v>143</v>
      </c>
      <c r="P5" s="53" t="s">
        <v>138</v>
      </c>
    </row>
    <row r="6" spans="1:16" s="7" customFormat="1" x14ac:dyDescent="0.25">
      <c r="A6" s="2" t="s">
        <v>91</v>
      </c>
      <c r="B6" s="2" t="s">
        <v>53</v>
      </c>
      <c r="C6" s="4">
        <v>0.625</v>
      </c>
      <c r="D6" s="4" t="s">
        <v>89</v>
      </c>
      <c r="E6" s="3">
        <v>1520603016</v>
      </c>
      <c r="F6" s="2" t="s">
        <v>52</v>
      </c>
      <c r="G6" s="31"/>
      <c r="H6" s="33" t="s">
        <v>131</v>
      </c>
      <c r="I6" s="33" t="s">
        <v>103</v>
      </c>
      <c r="J6" s="2" t="s">
        <v>139</v>
      </c>
      <c r="K6" s="2" t="s">
        <v>140</v>
      </c>
      <c r="L6" s="33" t="s">
        <v>138</v>
      </c>
      <c r="M6" s="33"/>
      <c r="N6" s="33"/>
      <c r="O6" s="33" t="s">
        <v>138</v>
      </c>
      <c r="P6" s="33" t="s">
        <v>138</v>
      </c>
    </row>
    <row r="7" spans="1:16" s="22" customFormat="1" ht="45" customHeight="1" x14ac:dyDescent="0.25">
      <c r="A7" s="2" t="s">
        <v>91</v>
      </c>
      <c r="B7" s="2" t="s">
        <v>144</v>
      </c>
      <c r="C7" s="4" t="s">
        <v>156</v>
      </c>
      <c r="D7" s="4" t="s">
        <v>138</v>
      </c>
      <c r="E7" s="31" t="s">
        <v>138</v>
      </c>
      <c r="F7" s="33" t="s">
        <v>138</v>
      </c>
      <c r="G7" s="31" t="s">
        <v>138</v>
      </c>
      <c r="H7" s="33" t="s">
        <v>138</v>
      </c>
      <c r="I7" s="33" t="s">
        <v>138</v>
      </c>
      <c r="J7" s="33" t="s">
        <v>138</v>
      </c>
      <c r="K7" s="33" t="s">
        <v>138</v>
      </c>
      <c r="L7" s="33"/>
      <c r="M7" s="53" t="s">
        <v>145</v>
      </c>
      <c r="N7" s="53" t="s">
        <v>146</v>
      </c>
      <c r="O7" s="53" t="s">
        <v>152</v>
      </c>
      <c r="P7" s="53" t="s">
        <v>138</v>
      </c>
    </row>
    <row r="8" spans="1:16" s="22" customFormat="1" ht="60" customHeight="1" x14ac:dyDescent="0.25">
      <c r="A8" s="2" t="s">
        <v>91</v>
      </c>
      <c r="B8" s="2" t="s">
        <v>147</v>
      </c>
      <c r="C8" s="4" t="s">
        <v>158</v>
      </c>
      <c r="D8" s="4" t="s">
        <v>138</v>
      </c>
      <c r="E8" s="31" t="s">
        <v>138</v>
      </c>
      <c r="F8" s="33" t="s">
        <v>138</v>
      </c>
      <c r="G8" s="31" t="s">
        <v>138</v>
      </c>
      <c r="H8" s="33" t="s">
        <v>138</v>
      </c>
      <c r="I8" s="33" t="s">
        <v>138</v>
      </c>
      <c r="J8" s="33" t="s">
        <v>138</v>
      </c>
      <c r="K8" s="33" t="s">
        <v>138</v>
      </c>
      <c r="L8" s="33"/>
      <c r="M8" s="53" t="s">
        <v>141</v>
      </c>
      <c r="N8" s="53" t="s">
        <v>148</v>
      </c>
      <c r="O8" s="75" t="s">
        <v>207</v>
      </c>
      <c r="P8" s="53" t="s">
        <v>138</v>
      </c>
    </row>
    <row r="9" spans="1:16" x14ac:dyDescent="0.25">
      <c r="A9" s="2" t="s">
        <v>91</v>
      </c>
      <c r="B9" s="2" t="s">
        <v>4</v>
      </c>
      <c r="C9" s="4">
        <v>0.80208333333333337</v>
      </c>
      <c r="D9" s="4" t="s">
        <v>90</v>
      </c>
      <c r="E9" s="3">
        <v>1533602006</v>
      </c>
      <c r="F9" s="2" t="s">
        <v>5</v>
      </c>
      <c r="G9" s="2"/>
      <c r="H9" s="33" t="s">
        <v>131</v>
      </c>
      <c r="I9" s="33">
        <v>2</v>
      </c>
      <c r="J9" s="2" t="s">
        <v>155</v>
      </c>
      <c r="K9" s="2" t="s">
        <v>155</v>
      </c>
      <c r="L9" s="33" t="s">
        <v>138</v>
      </c>
      <c r="M9" s="33" t="s">
        <v>138</v>
      </c>
      <c r="N9" s="33" t="s">
        <v>138</v>
      </c>
      <c r="O9" s="33" t="s">
        <v>138</v>
      </c>
      <c r="P9" s="33" t="s">
        <v>138</v>
      </c>
    </row>
    <row r="10" spans="1:16" s="7" customFormat="1" x14ac:dyDescent="0.25">
      <c r="A10" s="2" t="s">
        <v>91</v>
      </c>
      <c r="B10" s="2" t="s">
        <v>55</v>
      </c>
      <c r="C10" s="4">
        <v>0.75</v>
      </c>
      <c r="D10" s="4" t="s">
        <v>89</v>
      </c>
      <c r="E10" s="3">
        <v>1520603019</v>
      </c>
      <c r="F10" s="2" t="s">
        <v>54</v>
      </c>
      <c r="G10" s="2"/>
      <c r="H10" s="33" t="s">
        <v>132</v>
      </c>
      <c r="I10" s="33" t="s">
        <v>101</v>
      </c>
      <c r="J10" s="2" t="s">
        <v>120</v>
      </c>
      <c r="K10" s="33" t="s">
        <v>138</v>
      </c>
      <c r="L10" s="68" t="s">
        <v>194</v>
      </c>
      <c r="M10" s="33" t="s">
        <v>138</v>
      </c>
      <c r="N10" s="33" t="s">
        <v>138</v>
      </c>
      <c r="O10" s="33" t="s">
        <v>138</v>
      </c>
      <c r="P10" s="33" t="s">
        <v>138</v>
      </c>
    </row>
    <row r="11" spans="1:16" x14ac:dyDescent="0.25">
      <c r="A11" s="2" t="s">
        <v>91</v>
      </c>
      <c r="B11" s="2" t="s">
        <v>7</v>
      </c>
      <c r="C11" s="4">
        <v>0.52777777777777779</v>
      </c>
      <c r="D11" s="4" t="s">
        <v>90</v>
      </c>
      <c r="E11" s="3">
        <v>1533602008</v>
      </c>
      <c r="F11" s="2" t="s">
        <v>6</v>
      </c>
      <c r="G11" s="23"/>
      <c r="H11" s="45" t="s">
        <v>131</v>
      </c>
      <c r="I11" s="33">
        <v>3</v>
      </c>
      <c r="J11" s="2" t="s">
        <v>155</v>
      </c>
      <c r="K11" s="2" t="s">
        <v>184</v>
      </c>
      <c r="L11" s="33" t="s">
        <v>138</v>
      </c>
      <c r="M11" s="33" t="s">
        <v>138</v>
      </c>
      <c r="N11" s="33" t="s">
        <v>138</v>
      </c>
      <c r="O11" s="33" t="s">
        <v>138</v>
      </c>
      <c r="P11" s="33" t="s">
        <v>138</v>
      </c>
    </row>
    <row r="12" spans="1:16" x14ac:dyDescent="0.25">
      <c r="A12" s="2" t="s">
        <v>91</v>
      </c>
      <c r="B12" s="2" t="s">
        <v>7</v>
      </c>
      <c r="C12" s="4">
        <v>0.57986111111111105</v>
      </c>
      <c r="D12" s="4" t="s">
        <v>90</v>
      </c>
      <c r="E12" s="3">
        <v>1533602009</v>
      </c>
      <c r="F12" s="2" t="s">
        <v>6</v>
      </c>
      <c r="G12" s="23"/>
      <c r="H12" s="45" t="s">
        <v>131</v>
      </c>
      <c r="I12" s="33">
        <v>3</v>
      </c>
      <c r="J12" s="2" t="s">
        <v>155</v>
      </c>
      <c r="K12" s="2" t="s">
        <v>155</v>
      </c>
      <c r="L12" s="33" t="s">
        <v>138</v>
      </c>
      <c r="M12" s="33" t="s">
        <v>138</v>
      </c>
      <c r="N12" s="33" t="s">
        <v>138</v>
      </c>
      <c r="O12" s="33" t="s">
        <v>138</v>
      </c>
      <c r="P12" s="33" t="s">
        <v>138</v>
      </c>
    </row>
    <row r="13" spans="1:16" s="22" customFormat="1" ht="64.5" x14ac:dyDescent="0.25">
      <c r="A13" s="26">
        <v>42307</v>
      </c>
      <c r="B13" s="30">
        <v>42310</v>
      </c>
      <c r="C13" s="27"/>
      <c r="D13" s="27"/>
      <c r="E13" s="28"/>
      <c r="F13" s="29" t="s">
        <v>104</v>
      </c>
      <c r="G13" s="28"/>
      <c r="H13" s="28"/>
      <c r="I13" s="28"/>
      <c r="J13" s="28"/>
      <c r="K13" s="49" t="s">
        <v>138</v>
      </c>
      <c r="L13" s="72" t="s">
        <v>200</v>
      </c>
      <c r="M13" s="49" t="s">
        <v>138</v>
      </c>
      <c r="N13" s="49" t="s">
        <v>138</v>
      </c>
      <c r="O13" s="49" t="s">
        <v>138</v>
      </c>
      <c r="P13" s="49" t="s">
        <v>138</v>
      </c>
    </row>
    <row r="14" spans="1:16" s="8" customFormat="1" x14ac:dyDescent="0.25">
      <c r="A14" s="2" t="s">
        <v>92</v>
      </c>
      <c r="B14" s="2" t="s">
        <v>57</v>
      </c>
      <c r="C14" s="4">
        <v>0.59375</v>
      </c>
      <c r="D14" s="4" t="s">
        <v>89</v>
      </c>
      <c r="E14" s="3">
        <v>1520603028</v>
      </c>
      <c r="F14" s="2" t="s">
        <v>56</v>
      </c>
      <c r="G14" s="2"/>
      <c r="H14" s="33" t="s">
        <v>131</v>
      </c>
      <c r="I14" s="33" t="s">
        <v>102</v>
      </c>
      <c r="J14" s="2" t="s">
        <v>182</v>
      </c>
      <c r="K14" s="2" t="s">
        <v>183</v>
      </c>
      <c r="L14" s="33" t="s">
        <v>138</v>
      </c>
      <c r="M14" s="33" t="s">
        <v>138</v>
      </c>
      <c r="N14" s="33" t="s">
        <v>138</v>
      </c>
      <c r="O14" s="33" t="s">
        <v>138</v>
      </c>
      <c r="P14" s="33" t="s">
        <v>138</v>
      </c>
    </row>
    <row r="15" spans="1:16" s="10" customFormat="1" x14ac:dyDescent="0.25">
      <c r="A15" s="2" t="s">
        <v>92</v>
      </c>
      <c r="B15" s="2" t="s">
        <v>63</v>
      </c>
      <c r="C15" s="4" t="s">
        <v>62</v>
      </c>
      <c r="D15" s="4" t="s">
        <v>89</v>
      </c>
      <c r="E15" s="3">
        <v>1520603039</v>
      </c>
      <c r="F15" s="2" t="s">
        <v>61</v>
      </c>
      <c r="G15" s="2"/>
      <c r="H15" s="33" t="s">
        <v>132</v>
      </c>
      <c r="I15" s="33" t="s">
        <v>103</v>
      </c>
      <c r="J15" s="2" t="s">
        <v>128</v>
      </c>
      <c r="K15" s="33" t="s">
        <v>138</v>
      </c>
      <c r="L15" s="33" t="s">
        <v>168</v>
      </c>
      <c r="M15" s="33" t="s">
        <v>138</v>
      </c>
      <c r="N15" s="33" t="s">
        <v>138</v>
      </c>
      <c r="O15" s="33" t="s">
        <v>138</v>
      </c>
      <c r="P15" s="33" t="s">
        <v>138</v>
      </c>
    </row>
    <row r="16" spans="1:16" x14ac:dyDescent="0.25">
      <c r="A16" s="2" t="s">
        <v>92</v>
      </c>
      <c r="B16" s="2" t="s">
        <v>9</v>
      </c>
      <c r="C16" s="4">
        <v>0.73958333333333337</v>
      </c>
      <c r="D16" s="4" t="s">
        <v>90</v>
      </c>
      <c r="E16" s="3">
        <v>1533602016</v>
      </c>
      <c r="F16" s="2" t="s">
        <v>8</v>
      </c>
      <c r="G16" s="2"/>
      <c r="H16" s="33" t="s">
        <v>131</v>
      </c>
      <c r="I16" s="33">
        <v>2</v>
      </c>
      <c r="J16" s="2" t="s">
        <v>120</v>
      </c>
      <c r="K16" s="2" t="s">
        <v>175</v>
      </c>
      <c r="L16" s="33" t="s">
        <v>138</v>
      </c>
      <c r="M16" s="33" t="s">
        <v>138</v>
      </c>
      <c r="N16" s="33" t="s">
        <v>138</v>
      </c>
      <c r="O16" s="33" t="s">
        <v>138</v>
      </c>
      <c r="P16" s="33" t="s">
        <v>138</v>
      </c>
    </row>
    <row r="17" spans="1:16" x14ac:dyDescent="0.25">
      <c r="A17" s="2" t="s">
        <v>92</v>
      </c>
      <c r="B17" s="2" t="s">
        <v>11</v>
      </c>
      <c r="C17" s="4">
        <v>0.5</v>
      </c>
      <c r="D17" s="4" t="s">
        <v>90</v>
      </c>
      <c r="E17" s="3">
        <v>1533602022</v>
      </c>
      <c r="F17" s="2" t="s">
        <v>10</v>
      </c>
      <c r="G17" s="36" t="s">
        <v>100</v>
      </c>
      <c r="H17" s="46" t="s">
        <v>132</v>
      </c>
      <c r="I17" s="33">
        <v>1</v>
      </c>
      <c r="J17" s="2" t="s">
        <v>160</v>
      </c>
      <c r="K17" s="33" t="s">
        <v>138</v>
      </c>
      <c r="L17" s="33" t="s">
        <v>138</v>
      </c>
      <c r="M17" s="33" t="s">
        <v>138</v>
      </c>
      <c r="N17" s="33" t="s">
        <v>138</v>
      </c>
      <c r="O17" s="33" t="s">
        <v>138</v>
      </c>
      <c r="P17" s="33" t="s">
        <v>138</v>
      </c>
    </row>
    <row r="18" spans="1:16" x14ac:dyDescent="0.25">
      <c r="A18" s="2" t="s">
        <v>93</v>
      </c>
      <c r="B18" s="2" t="s">
        <v>13</v>
      </c>
      <c r="C18" s="4">
        <v>0.55208333333333337</v>
      </c>
      <c r="D18" s="4" t="s">
        <v>90</v>
      </c>
      <c r="E18" s="3">
        <v>1533602025</v>
      </c>
      <c r="F18" s="2" t="s">
        <v>12</v>
      </c>
      <c r="G18" s="2"/>
      <c r="H18" s="33" t="s">
        <v>131</v>
      </c>
      <c r="I18" s="33">
        <v>3</v>
      </c>
      <c r="J18" s="2" t="s">
        <v>155</v>
      </c>
      <c r="K18" s="2" t="s">
        <v>155</v>
      </c>
      <c r="L18" s="33" t="s">
        <v>138</v>
      </c>
      <c r="M18" s="33" t="s">
        <v>138</v>
      </c>
      <c r="N18" s="33" t="s">
        <v>138</v>
      </c>
      <c r="O18" s="33" t="s">
        <v>138</v>
      </c>
      <c r="P18" s="33" t="s">
        <v>138</v>
      </c>
    </row>
    <row r="19" spans="1:16" s="11" customFormat="1" x14ac:dyDescent="0.25">
      <c r="A19" s="2" t="s">
        <v>93</v>
      </c>
      <c r="B19" s="2" t="s">
        <v>65</v>
      </c>
      <c r="C19" s="4">
        <v>0.61458333333333337</v>
      </c>
      <c r="D19" s="4" t="s">
        <v>89</v>
      </c>
      <c r="E19" s="3">
        <v>1520603043</v>
      </c>
      <c r="F19" s="2" t="s">
        <v>64</v>
      </c>
      <c r="G19" s="2"/>
      <c r="H19" s="33" t="s">
        <v>131</v>
      </c>
      <c r="I19" s="33" t="s">
        <v>101</v>
      </c>
      <c r="J19" s="2" t="s">
        <v>160</v>
      </c>
      <c r="K19" s="69" t="s">
        <v>195</v>
      </c>
      <c r="L19" s="33" t="s">
        <v>138</v>
      </c>
      <c r="M19" s="33"/>
      <c r="N19" s="33"/>
      <c r="O19" s="33"/>
      <c r="P19" s="33" t="s">
        <v>138</v>
      </c>
    </row>
    <row r="20" spans="1:16" x14ac:dyDescent="0.25">
      <c r="A20" s="2" t="s">
        <v>93</v>
      </c>
      <c r="B20" s="2" t="s">
        <v>16</v>
      </c>
      <c r="C20" s="4" t="s">
        <v>15</v>
      </c>
      <c r="D20" s="4" t="s">
        <v>90</v>
      </c>
      <c r="E20" s="3">
        <v>1533602029</v>
      </c>
      <c r="F20" s="2" t="s">
        <v>14</v>
      </c>
      <c r="G20" s="2"/>
      <c r="H20" s="33" t="s">
        <v>132</v>
      </c>
      <c r="I20" s="33">
        <v>2</v>
      </c>
      <c r="J20" s="2" t="s">
        <v>155</v>
      </c>
      <c r="K20" s="33" t="s">
        <v>138</v>
      </c>
      <c r="L20" s="33" t="s">
        <v>165</v>
      </c>
      <c r="M20" s="33" t="s">
        <v>138</v>
      </c>
      <c r="N20" s="33" t="s">
        <v>138</v>
      </c>
      <c r="O20" s="33" t="s">
        <v>138</v>
      </c>
      <c r="P20" s="33" t="s">
        <v>138</v>
      </c>
    </row>
    <row r="21" spans="1:16" s="13" customFormat="1" x14ac:dyDescent="0.25">
      <c r="A21" s="2" t="s">
        <v>93</v>
      </c>
      <c r="B21" s="2" t="s">
        <v>68</v>
      </c>
      <c r="C21" s="4">
        <v>0.8125</v>
      </c>
      <c r="D21" s="4" t="s">
        <v>89</v>
      </c>
      <c r="E21" s="3">
        <v>1520603065</v>
      </c>
      <c r="F21" s="2" t="s">
        <v>17</v>
      </c>
      <c r="G21" s="2"/>
      <c r="H21" s="33" t="s">
        <v>132</v>
      </c>
      <c r="I21" s="33" t="s">
        <v>102</v>
      </c>
      <c r="J21" s="2" t="s">
        <v>181</v>
      </c>
      <c r="K21" s="33" t="s">
        <v>138</v>
      </c>
      <c r="L21" s="71" t="s">
        <v>204</v>
      </c>
      <c r="M21" s="33" t="s">
        <v>138</v>
      </c>
      <c r="N21" s="33" t="s">
        <v>138</v>
      </c>
      <c r="O21" s="33" t="s">
        <v>138</v>
      </c>
      <c r="P21" s="33" t="s">
        <v>138</v>
      </c>
    </row>
    <row r="22" spans="1:16" s="12" customFormat="1" x14ac:dyDescent="0.25">
      <c r="A22" s="2" t="s">
        <v>93</v>
      </c>
      <c r="B22" s="2" t="s">
        <v>67</v>
      </c>
      <c r="C22" s="4">
        <v>0.63541666666666663</v>
      </c>
      <c r="D22" s="4" t="s">
        <v>89</v>
      </c>
      <c r="E22" s="3">
        <v>1520603056</v>
      </c>
      <c r="F22" s="2" t="s">
        <v>66</v>
      </c>
      <c r="G22" s="2"/>
      <c r="H22" s="33" t="s">
        <v>131</v>
      </c>
      <c r="I22" s="33" t="s">
        <v>103</v>
      </c>
      <c r="J22" s="2" t="s">
        <v>164</v>
      </c>
      <c r="K22" s="2" t="s">
        <v>161</v>
      </c>
      <c r="L22" s="33" t="s">
        <v>138</v>
      </c>
      <c r="M22" s="33" t="s">
        <v>138</v>
      </c>
      <c r="N22" s="33" t="s">
        <v>138</v>
      </c>
      <c r="O22" s="33" t="s">
        <v>138</v>
      </c>
      <c r="P22" s="33" t="s">
        <v>138</v>
      </c>
    </row>
    <row r="23" spans="1:16" s="22" customFormat="1" ht="45" customHeight="1" x14ac:dyDescent="0.25">
      <c r="A23" s="2" t="s">
        <v>149</v>
      </c>
      <c r="B23" s="2" t="s">
        <v>67</v>
      </c>
      <c r="C23" s="4" t="s">
        <v>138</v>
      </c>
      <c r="D23" s="4" t="s">
        <v>138</v>
      </c>
      <c r="E23" s="3" t="s">
        <v>138</v>
      </c>
      <c r="F23" s="2" t="s">
        <v>138</v>
      </c>
      <c r="G23" s="2" t="s">
        <v>138</v>
      </c>
      <c r="H23" s="33" t="s">
        <v>138</v>
      </c>
      <c r="I23" s="33" t="s">
        <v>138</v>
      </c>
      <c r="J23" s="2" t="s">
        <v>138</v>
      </c>
      <c r="K23" s="2" t="s">
        <v>138</v>
      </c>
      <c r="L23" s="33" t="s">
        <v>138</v>
      </c>
      <c r="M23" s="53" t="s">
        <v>150</v>
      </c>
      <c r="N23" s="53" t="s">
        <v>151</v>
      </c>
      <c r="O23" s="74"/>
      <c r="P23" s="53" t="s">
        <v>203</v>
      </c>
    </row>
    <row r="24" spans="1:16" s="22" customFormat="1" x14ac:dyDescent="0.25">
      <c r="A24" s="29" t="s">
        <v>94</v>
      </c>
      <c r="B24" s="62" t="s">
        <v>173</v>
      </c>
      <c r="C24" s="27" t="s">
        <v>138</v>
      </c>
      <c r="D24" s="27" t="s">
        <v>138</v>
      </c>
      <c r="E24" s="27" t="s">
        <v>138</v>
      </c>
      <c r="F24" s="29" t="s">
        <v>105</v>
      </c>
      <c r="G24" s="28" t="s">
        <v>138</v>
      </c>
      <c r="H24" s="28" t="s">
        <v>138</v>
      </c>
      <c r="I24" s="28" t="s">
        <v>138</v>
      </c>
      <c r="J24" s="28" t="s">
        <v>138</v>
      </c>
      <c r="K24" s="49" t="s">
        <v>138</v>
      </c>
      <c r="L24" s="49" t="s">
        <v>138</v>
      </c>
      <c r="M24" s="49" t="s">
        <v>138</v>
      </c>
      <c r="N24" s="49" t="s">
        <v>138</v>
      </c>
      <c r="O24" s="49" t="s">
        <v>138</v>
      </c>
      <c r="P24" s="49" t="s">
        <v>138</v>
      </c>
    </row>
    <row r="25" spans="1:16" s="14" customFormat="1" x14ac:dyDescent="0.25">
      <c r="A25" s="2" t="s">
        <v>94</v>
      </c>
      <c r="B25" s="2" t="s">
        <v>69</v>
      </c>
      <c r="C25" s="4">
        <v>0.79166666666666663</v>
      </c>
      <c r="D25" s="4" t="s">
        <v>89</v>
      </c>
      <c r="E25" s="3">
        <v>1520603069</v>
      </c>
      <c r="F25" s="2" t="s">
        <v>5</v>
      </c>
      <c r="G25" s="2"/>
      <c r="H25" s="33" t="s">
        <v>131</v>
      </c>
      <c r="I25" s="33" t="s">
        <v>101</v>
      </c>
      <c r="J25" s="2" t="s">
        <v>163</v>
      </c>
      <c r="K25" s="2" t="s">
        <v>169</v>
      </c>
      <c r="L25" s="33" t="s">
        <v>138</v>
      </c>
      <c r="M25" s="33"/>
      <c r="N25" s="33"/>
      <c r="O25" s="33"/>
      <c r="P25" s="33" t="s">
        <v>138</v>
      </c>
    </row>
    <row r="26" spans="1:16" s="1" customFormat="1" x14ac:dyDescent="0.25">
      <c r="A26" s="2" t="s">
        <v>94</v>
      </c>
      <c r="B26" s="2" t="s">
        <v>21</v>
      </c>
      <c r="C26" s="4" t="s">
        <v>20</v>
      </c>
      <c r="D26" s="4" t="s">
        <v>90</v>
      </c>
      <c r="E26" s="3">
        <v>1533602041</v>
      </c>
      <c r="F26" s="2" t="s">
        <v>19</v>
      </c>
      <c r="G26" s="36" t="s">
        <v>100</v>
      </c>
      <c r="H26" s="46" t="s">
        <v>132</v>
      </c>
      <c r="I26" s="33">
        <v>1</v>
      </c>
      <c r="J26" s="2" t="s">
        <v>162</v>
      </c>
      <c r="K26" s="33" t="s">
        <v>138</v>
      </c>
      <c r="L26" s="33" t="s">
        <v>138</v>
      </c>
      <c r="M26" s="33"/>
      <c r="N26" s="33"/>
      <c r="O26" s="33" t="s">
        <v>138</v>
      </c>
      <c r="P26" s="33" t="s">
        <v>138</v>
      </c>
    </row>
    <row r="27" spans="1:16" s="1" customFormat="1" x14ac:dyDescent="0.25">
      <c r="A27" s="2" t="s">
        <v>94</v>
      </c>
      <c r="B27" s="2" t="s">
        <v>24</v>
      </c>
      <c r="C27" s="4" t="s">
        <v>23</v>
      </c>
      <c r="D27" s="4" t="s">
        <v>90</v>
      </c>
      <c r="E27" s="3">
        <v>1533602045</v>
      </c>
      <c r="F27" s="2" t="s">
        <v>22</v>
      </c>
      <c r="G27" s="2"/>
      <c r="H27" s="33" t="s">
        <v>131</v>
      </c>
      <c r="I27" s="33">
        <v>3</v>
      </c>
      <c r="J27" s="2" t="s">
        <v>128</v>
      </c>
      <c r="K27" s="2" t="s">
        <v>168</v>
      </c>
      <c r="L27" s="33" t="s">
        <v>138</v>
      </c>
      <c r="M27" s="33"/>
      <c r="N27" s="33"/>
      <c r="O27" s="33"/>
      <c r="P27" s="33" t="s">
        <v>138</v>
      </c>
    </row>
    <row r="28" spans="1:16" s="16" customFormat="1" x14ac:dyDescent="0.25">
      <c r="A28" s="2" t="s">
        <v>94</v>
      </c>
      <c r="B28" s="2" t="s">
        <v>73</v>
      </c>
      <c r="C28" s="4">
        <v>0.52083333333333337</v>
      </c>
      <c r="D28" s="4" t="s">
        <v>89</v>
      </c>
      <c r="E28" s="3">
        <v>1520603086</v>
      </c>
      <c r="F28" s="2" t="s">
        <v>72</v>
      </c>
      <c r="G28" s="36" t="s">
        <v>100</v>
      </c>
      <c r="H28" s="46" t="s">
        <v>132</v>
      </c>
      <c r="I28" s="33" t="s">
        <v>102</v>
      </c>
      <c r="J28" s="2" t="s">
        <v>120</v>
      </c>
      <c r="K28" s="33" t="s">
        <v>138</v>
      </c>
      <c r="L28" s="33" t="s">
        <v>138</v>
      </c>
      <c r="M28" s="33"/>
      <c r="N28" s="33"/>
      <c r="O28" s="33" t="s">
        <v>138</v>
      </c>
      <c r="P28" s="33" t="s">
        <v>138</v>
      </c>
    </row>
    <row r="29" spans="1:16" s="1" customFormat="1" x14ac:dyDescent="0.25">
      <c r="A29" s="2" t="s">
        <v>94</v>
      </c>
      <c r="B29" s="2" t="s">
        <v>29</v>
      </c>
      <c r="C29" s="4" t="s">
        <v>20</v>
      </c>
      <c r="D29" s="4" t="s">
        <v>90</v>
      </c>
      <c r="E29" s="3">
        <v>1533602050</v>
      </c>
      <c r="F29" s="2" t="s">
        <v>28</v>
      </c>
      <c r="G29" s="2" t="s">
        <v>43</v>
      </c>
      <c r="H29" s="33" t="s">
        <v>132</v>
      </c>
      <c r="I29" s="33">
        <v>2</v>
      </c>
      <c r="J29" s="2" t="s">
        <v>155</v>
      </c>
      <c r="K29" s="33" t="s">
        <v>138</v>
      </c>
      <c r="L29" s="33" t="s">
        <v>187</v>
      </c>
      <c r="M29" s="33" t="s">
        <v>138</v>
      </c>
      <c r="N29" s="33" t="s">
        <v>138</v>
      </c>
      <c r="O29" s="33" t="s">
        <v>138</v>
      </c>
      <c r="P29" s="33" t="s">
        <v>138</v>
      </c>
    </row>
    <row r="30" spans="1:16" s="17" customFormat="1" x14ac:dyDescent="0.25">
      <c r="A30" s="2" t="s">
        <v>95</v>
      </c>
      <c r="B30" s="2" t="s">
        <v>31</v>
      </c>
      <c r="C30" s="4" t="s">
        <v>32</v>
      </c>
      <c r="D30" s="4" t="s">
        <v>89</v>
      </c>
      <c r="E30" s="3">
        <v>1520603091</v>
      </c>
      <c r="F30" s="2" t="s">
        <v>74</v>
      </c>
      <c r="G30" s="2"/>
      <c r="H30" s="33" t="s">
        <v>131</v>
      </c>
      <c r="I30" s="33" t="s">
        <v>103</v>
      </c>
      <c r="J30" s="2" t="s">
        <v>115</v>
      </c>
      <c r="K30" s="2" t="s">
        <v>185</v>
      </c>
      <c r="L30" s="33" t="s">
        <v>138</v>
      </c>
      <c r="M30" s="33"/>
      <c r="N30" s="33"/>
      <c r="O30" s="33"/>
      <c r="P30" s="33" t="s">
        <v>138</v>
      </c>
    </row>
    <row r="31" spans="1:16" s="1" customFormat="1" x14ac:dyDescent="0.25">
      <c r="A31" s="2" t="s">
        <v>95</v>
      </c>
      <c r="B31" s="2" t="s">
        <v>31</v>
      </c>
      <c r="C31" s="4" t="s">
        <v>30</v>
      </c>
      <c r="D31" s="4" t="s">
        <v>90</v>
      </c>
      <c r="E31" s="3">
        <v>1533602057</v>
      </c>
      <c r="F31" s="2" t="s">
        <v>14</v>
      </c>
      <c r="G31" s="2"/>
      <c r="H31" s="33" t="s">
        <v>132</v>
      </c>
      <c r="I31" s="33">
        <v>1</v>
      </c>
      <c r="J31" s="2" t="s">
        <v>163</v>
      </c>
      <c r="K31" s="33" t="s">
        <v>138</v>
      </c>
      <c r="L31" s="33" t="s">
        <v>170</v>
      </c>
      <c r="M31" s="33" t="s">
        <v>138</v>
      </c>
      <c r="N31" s="33" t="s">
        <v>138</v>
      </c>
      <c r="O31" s="33" t="s">
        <v>138</v>
      </c>
      <c r="P31" s="33" t="s">
        <v>138</v>
      </c>
    </row>
    <row r="32" spans="1:16" s="1" customFormat="1" x14ac:dyDescent="0.25">
      <c r="A32" s="2" t="s">
        <v>95</v>
      </c>
      <c r="B32" s="2" t="s">
        <v>33</v>
      </c>
      <c r="C32" s="4" t="s">
        <v>32</v>
      </c>
      <c r="D32" s="4" t="s">
        <v>90</v>
      </c>
      <c r="E32" s="3">
        <v>1533602060</v>
      </c>
      <c r="F32" s="2" t="s">
        <v>22</v>
      </c>
      <c r="G32" s="2"/>
      <c r="H32" s="33" t="s">
        <v>131</v>
      </c>
      <c r="I32" s="33">
        <v>3</v>
      </c>
      <c r="J32" s="2" t="s">
        <v>155</v>
      </c>
      <c r="K32" s="2" t="s">
        <v>155</v>
      </c>
      <c r="L32" s="33" t="s">
        <v>138</v>
      </c>
      <c r="M32" s="33" t="s">
        <v>138</v>
      </c>
      <c r="N32" s="33" t="s">
        <v>138</v>
      </c>
      <c r="O32" s="33" t="s">
        <v>138</v>
      </c>
      <c r="P32" s="33" t="s">
        <v>138</v>
      </c>
    </row>
    <row r="33" spans="1:16" s="18" customFormat="1" x14ac:dyDescent="0.25">
      <c r="A33" s="2" t="s">
        <v>95</v>
      </c>
      <c r="B33" s="2" t="s">
        <v>76</v>
      </c>
      <c r="C33" s="4">
        <v>0.625</v>
      </c>
      <c r="D33" s="4" t="s">
        <v>89</v>
      </c>
      <c r="E33" s="3">
        <v>1520603100</v>
      </c>
      <c r="F33" s="2" t="s">
        <v>75</v>
      </c>
      <c r="G33" s="2"/>
      <c r="H33" s="33" t="s">
        <v>131</v>
      </c>
      <c r="I33" s="33" t="s">
        <v>101</v>
      </c>
      <c r="J33" s="2" t="s">
        <v>162</v>
      </c>
      <c r="K33" s="2" t="s">
        <v>186</v>
      </c>
      <c r="L33" s="33" t="s">
        <v>138</v>
      </c>
      <c r="M33" s="33" t="s">
        <v>138</v>
      </c>
      <c r="N33" s="33" t="s">
        <v>138</v>
      </c>
      <c r="O33" s="33" t="s">
        <v>138</v>
      </c>
      <c r="P33" s="33" t="s">
        <v>138</v>
      </c>
    </row>
    <row r="34" spans="1:16" s="1" customFormat="1" x14ac:dyDescent="0.25">
      <c r="A34" s="2" t="s">
        <v>95</v>
      </c>
      <c r="B34" s="2" t="s">
        <v>45</v>
      </c>
      <c r="C34" s="4">
        <v>0.52083333333333337</v>
      </c>
      <c r="D34" s="4" t="s">
        <v>90</v>
      </c>
      <c r="E34" s="3">
        <v>1533602066</v>
      </c>
      <c r="F34" s="2" t="s">
        <v>34</v>
      </c>
      <c r="G34" s="2"/>
      <c r="H34" s="33" t="s">
        <v>132</v>
      </c>
      <c r="I34" s="33">
        <v>2</v>
      </c>
      <c r="J34" s="2" t="s">
        <v>155</v>
      </c>
      <c r="K34" s="33" t="s">
        <v>138</v>
      </c>
      <c r="L34" s="68" t="s">
        <v>165</v>
      </c>
      <c r="M34" s="33" t="s">
        <v>138</v>
      </c>
      <c r="N34" s="33" t="s">
        <v>138</v>
      </c>
      <c r="O34" s="33" t="s">
        <v>138</v>
      </c>
      <c r="P34" s="33" t="s">
        <v>138</v>
      </c>
    </row>
    <row r="35" spans="1:16" s="19" customFormat="1" x14ac:dyDescent="0.25">
      <c r="A35" s="2" t="s">
        <v>95</v>
      </c>
      <c r="B35" s="2" t="s">
        <v>78</v>
      </c>
      <c r="C35" s="4" t="s">
        <v>23</v>
      </c>
      <c r="D35" s="4" t="s">
        <v>89</v>
      </c>
      <c r="E35" s="3">
        <v>1520603103</v>
      </c>
      <c r="F35" s="2" t="s">
        <v>77</v>
      </c>
      <c r="G35" s="2"/>
      <c r="H35" s="33" t="s">
        <v>132</v>
      </c>
      <c r="I35" s="33" t="s">
        <v>102</v>
      </c>
      <c r="J35" s="2" t="s">
        <v>182</v>
      </c>
      <c r="K35" s="33" t="s">
        <v>138</v>
      </c>
      <c r="L35" s="33" t="s">
        <v>188</v>
      </c>
      <c r="M35" s="33" t="s">
        <v>138</v>
      </c>
      <c r="N35" s="33" t="s">
        <v>138</v>
      </c>
      <c r="O35" s="33" t="s">
        <v>138</v>
      </c>
      <c r="P35" s="33" t="s">
        <v>138</v>
      </c>
    </row>
    <row r="36" spans="1:16" s="15" customFormat="1" x14ac:dyDescent="0.25">
      <c r="A36" s="2" t="s">
        <v>96</v>
      </c>
      <c r="B36" s="2" t="s">
        <v>71</v>
      </c>
      <c r="C36" s="4">
        <v>0.47569444444444442</v>
      </c>
      <c r="D36" s="4" t="s">
        <v>89</v>
      </c>
      <c r="E36" s="3">
        <v>1520603078</v>
      </c>
      <c r="F36" s="2" t="s">
        <v>70</v>
      </c>
      <c r="G36" s="36" t="s">
        <v>100</v>
      </c>
      <c r="H36" s="46" t="s">
        <v>132</v>
      </c>
      <c r="I36" s="33" t="s">
        <v>103</v>
      </c>
      <c r="J36" s="2" t="s">
        <v>139</v>
      </c>
      <c r="K36" s="33" t="s">
        <v>138</v>
      </c>
      <c r="L36" s="33" t="s">
        <v>138</v>
      </c>
      <c r="M36" s="33"/>
      <c r="N36" s="33"/>
      <c r="O36" s="33" t="s">
        <v>138</v>
      </c>
      <c r="P36" s="33" t="s">
        <v>138</v>
      </c>
    </row>
    <row r="37" spans="1:16" s="20" customFormat="1" x14ac:dyDescent="0.25">
      <c r="A37" s="2" t="s">
        <v>96</v>
      </c>
      <c r="B37" s="2" t="s">
        <v>80</v>
      </c>
      <c r="C37" s="4">
        <v>0.73958333333333337</v>
      </c>
      <c r="D37" s="4" t="s">
        <v>89</v>
      </c>
      <c r="E37" s="3">
        <v>1520603112</v>
      </c>
      <c r="F37" s="2" t="s">
        <v>79</v>
      </c>
      <c r="G37" s="2"/>
      <c r="H37" s="33" t="s">
        <v>131</v>
      </c>
      <c r="I37" s="33" t="s">
        <v>101</v>
      </c>
      <c r="J37" s="70" t="s">
        <v>163</v>
      </c>
      <c r="K37" s="70" t="s">
        <v>205</v>
      </c>
      <c r="L37" s="33" t="s">
        <v>138</v>
      </c>
      <c r="M37" s="33" t="s">
        <v>138</v>
      </c>
      <c r="N37" s="33" t="s">
        <v>138</v>
      </c>
      <c r="O37" s="33" t="s">
        <v>138</v>
      </c>
      <c r="P37" s="33" t="s">
        <v>138</v>
      </c>
    </row>
    <row r="38" spans="1:16" s="1" customFormat="1" x14ac:dyDescent="0.25">
      <c r="A38" s="2" t="s">
        <v>96</v>
      </c>
      <c r="B38" s="2" t="s">
        <v>35</v>
      </c>
      <c r="C38" s="4">
        <v>0</v>
      </c>
      <c r="D38" s="4" t="s">
        <v>90</v>
      </c>
      <c r="E38" s="3">
        <v>1533602077</v>
      </c>
      <c r="F38" s="2" t="s">
        <v>34</v>
      </c>
      <c r="G38" s="23" t="s">
        <v>46</v>
      </c>
      <c r="H38" s="45" t="s">
        <v>132</v>
      </c>
      <c r="I38" s="33">
        <v>1</v>
      </c>
      <c r="J38" s="70" t="s">
        <v>115</v>
      </c>
      <c r="K38" s="71" t="s">
        <v>138</v>
      </c>
      <c r="L38" s="33" t="s">
        <v>171</v>
      </c>
      <c r="M38" s="33" t="s">
        <v>138</v>
      </c>
      <c r="N38" s="33" t="s">
        <v>138</v>
      </c>
      <c r="O38" s="33" t="s">
        <v>138</v>
      </c>
      <c r="P38" s="33" t="s">
        <v>138</v>
      </c>
    </row>
    <row r="39" spans="1:16" x14ac:dyDescent="0.25">
      <c r="A39" s="2" t="s">
        <v>96</v>
      </c>
      <c r="B39" s="2" t="s">
        <v>37</v>
      </c>
      <c r="C39" s="4">
        <v>0</v>
      </c>
      <c r="D39" s="4" t="s">
        <v>90</v>
      </c>
      <c r="E39" s="3">
        <v>1533602076</v>
      </c>
      <c r="F39" s="2" t="s">
        <v>36</v>
      </c>
      <c r="G39" s="23"/>
      <c r="H39" s="45" t="s">
        <v>132</v>
      </c>
      <c r="I39" s="33">
        <v>1</v>
      </c>
      <c r="J39" s="70" t="s">
        <v>115</v>
      </c>
      <c r="K39" s="71" t="s">
        <v>138</v>
      </c>
      <c r="L39" s="33" t="s">
        <v>171</v>
      </c>
      <c r="M39" s="33" t="s">
        <v>138</v>
      </c>
      <c r="N39" s="33" t="s">
        <v>138</v>
      </c>
      <c r="O39" s="33" t="s">
        <v>138</v>
      </c>
      <c r="P39" s="33" t="s">
        <v>138</v>
      </c>
    </row>
    <row r="40" spans="1:16" x14ac:dyDescent="0.25">
      <c r="A40" s="2" t="s">
        <v>96</v>
      </c>
      <c r="B40" s="2" t="s">
        <v>18</v>
      </c>
      <c r="C40" s="4">
        <v>0</v>
      </c>
      <c r="D40" s="4" t="s">
        <v>90</v>
      </c>
      <c r="E40" s="3">
        <v>1533602038</v>
      </c>
      <c r="F40" s="2" t="s">
        <v>17</v>
      </c>
      <c r="G40" s="2" t="s">
        <v>42</v>
      </c>
      <c r="H40" s="33" t="s">
        <v>132</v>
      </c>
      <c r="I40" s="33">
        <v>3</v>
      </c>
      <c r="J40" s="70" t="s">
        <v>155</v>
      </c>
      <c r="K40" s="71" t="s">
        <v>138</v>
      </c>
      <c r="L40" s="33" t="s">
        <v>189</v>
      </c>
      <c r="M40" s="33" t="s">
        <v>138</v>
      </c>
      <c r="N40" s="33" t="s">
        <v>138</v>
      </c>
      <c r="O40" s="33" t="s">
        <v>138</v>
      </c>
      <c r="P40" s="33" t="s">
        <v>138</v>
      </c>
    </row>
    <row r="41" spans="1:16" ht="48.75" customHeight="1" x14ac:dyDescent="0.25">
      <c r="A41" s="2" t="s">
        <v>96</v>
      </c>
      <c r="B41" s="2" t="s">
        <v>27</v>
      </c>
      <c r="C41" s="4" t="s">
        <v>26</v>
      </c>
      <c r="D41" s="4" t="s">
        <v>90</v>
      </c>
      <c r="E41" s="3">
        <v>1533602047</v>
      </c>
      <c r="F41" s="2" t="s">
        <v>25</v>
      </c>
      <c r="G41" s="2"/>
      <c r="H41" s="33" t="s">
        <v>131</v>
      </c>
      <c r="I41" s="33">
        <v>2</v>
      </c>
      <c r="J41" s="69" t="s">
        <v>120</v>
      </c>
      <c r="K41" s="69" t="s">
        <v>206</v>
      </c>
      <c r="L41" s="33" t="s">
        <v>138</v>
      </c>
      <c r="M41" s="74" t="s">
        <v>214</v>
      </c>
      <c r="N41" s="74" t="s">
        <v>217</v>
      </c>
      <c r="O41" s="78"/>
      <c r="P41" s="74" t="s">
        <v>215</v>
      </c>
    </row>
    <row r="42" spans="1:16" x14ac:dyDescent="0.25">
      <c r="A42" s="2" t="s">
        <v>96</v>
      </c>
      <c r="B42" s="2" t="s">
        <v>27</v>
      </c>
      <c r="C42" s="4" t="s">
        <v>20</v>
      </c>
      <c r="D42" s="4" t="s">
        <v>90</v>
      </c>
      <c r="E42" s="3">
        <v>1533602058</v>
      </c>
      <c r="F42" s="2" t="s">
        <v>28</v>
      </c>
      <c r="G42" s="2" t="s">
        <v>44</v>
      </c>
      <c r="H42" s="33" t="s">
        <v>132</v>
      </c>
      <c r="I42" s="33">
        <v>1</v>
      </c>
      <c r="J42" s="70" t="s">
        <v>155</v>
      </c>
      <c r="K42" s="71" t="s">
        <v>138</v>
      </c>
      <c r="L42" s="33" t="s">
        <v>166</v>
      </c>
      <c r="M42" s="33" t="s">
        <v>138</v>
      </c>
      <c r="N42" s="33" t="s">
        <v>138</v>
      </c>
      <c r="O42" s="33" t="s">
        <v>138</v>
      </c>
      <c r="P42" s="33" t="s">
        <v>138</v>
      </c>
    </row>
    <row r="43" spans="1:16" s="22" customFormat="1" x14ac:dyDescent="0.25">
      <c r="A43" s="2" t="s">
        <v>96</v>
      </c>
      <c r="B43" s="2" t="s">
        <v>209</v>
      </c>
      <c r="C43" s="4">
        <v>0.52083333333333337</v>
      </c>
      <c r="D43" s="4"/>
      <c r="E43" s="3"/>
      <c r="F43" s="2" t="s">
        <v>79</v>
      </c>
      <c r="G43" s="2"/>
      <c r="H43" s="33" t="s">
        <v>131</v>
      </c>
      <c r="I43" s="33"/>
      <c r="J43" s="70"/>
      <c r="K43" s="80" t="s">
        <v>219</v>
      </c>
      <c r="L43" s="33"/>
      <c r="M43" s="33" t="s">
        <v>138</v>
      </c>
      <c r="N43" s="33" t="s">
        <v>138</v>
      </c>
      <c r="O43" s="33" t="s">
        <v>138</v>
      </c>
      <c r="P43" s="33" t="s">
        <v>138</v>
      </c>
    </row>
    <row r="44" spans="1:16" s="22" customFormat="1" ht="43.5" customHeight="1" x14ac:dyDescent="0.25">
      <c r="A44" s="2" t="s">
        <v>96</v>
      </c>
      <c r="B44" s="2" t="s">
        <v>209</v>
      </c>
      <c r="C44" s="4">
        <v>0.64583333333333337</v>
      </c>
      <c r="D44" s="4"/>
      <c r="E44" s="3"/>
      <c r="F44" s="2" t="s">
        <v>22</v>
      </c>
      <c r="G44" s="2"/>
      <c r="H44" s="33" t="s">
        <v>131</v>
      </c>
      <c r="I44" s="33"/>
      <c r="J44" s="79" t="s">
        <v>115</v>
      </c>
      <c r="K44" s="74" t="s">
        <v>218</v>
      </c>
      <c r="L44" s="33"/>
      <c r="M44" s="74" t="s">
        <v>212</v>
      </c>
      <c r="N44" s="74" t="s">
        <v>213</v>
      </c>
      <c r="O44" s="74" t="s">
        <v>211</v>
      </c>
      <c r="P44" s="74" t="s">
        <v>210</v>
      </c>
    </row>
    <row r="45" spans="1:16" x14ac:dyDescent="0.25">
      <c r="A45" s="2" t="s">
        <v>96</v>
      </c>
      <c r="B45" s="2" t="s">
        <v>39</v>
      </c>
      <c r="C45" s="4">
        <v>0.54166666666666663</v>
      </c>
      <c r="D45" s="4" t="s">
        <v>90</v>
      </c>
      <c r="E45" s="3">
        <v>1533602081</v>
      </c>
      <c r="F45" s="2" t="s">
        <v>38</v>
      </c>
      <c r="G45" s="23" t="s">
        <v>100</v>
      </c>
      <c r="H45" s="45" t="s">
        <v>132</v>
      </c>
      <c r="I45" s="33">
        <v>2</v>
      </c>
      <c r="J45" s="69" t="s">
        <v>182</v>
      </c>
      <c r="K45" s="71" t="s">
        <v>138</v>
      </c>
      <c r="L45" s="33" t="s">
        <v>138</v>
      </c>
      <c r="M45" s="33" t="s">
        <v>138</v>
      </c>
      <c r="N45" s="33" t="s">
        <v>138</v>
      </c>
      <c r="O45" s="33" t="s">
        <v>138</v>
      </c>
      <c r="P45" s="33" t="s">
        <v>138</v>
      </c>
    </row>
    <row r="46" spans="1:16" x14ac:dyDescent="0.25">
      <c r="A46" s="2" t="s">
        <v>96</v>
      </c>
      <c r="B46" s="2" t="s">
        <v>39</v>
      </c>
      <c r="C46" s="4">
        <v>0.60416666666666663</v>
      </c>
      <c r="D46" s="4" t="s">
        <v>90</v>
      </c>
      <c r="E46" s="3">
        <v>1533602082</v>
      </c>
      <c r="F46" s="2" t="s">
        <v>38</v>
      </c>
      <c r="G46" s="23" t="s">
        <v>100</v>
      </c>
      <c r="H46" s="45" t="s">
        <v>132</v>
      </c>
      <c r="I46" s="33">
        <v>2</v>
      </c>
      <c r="J46" s="69" t="s">
        <v>182</v>
      </c>
      <c r="K46" s="71" t="s">
        <v>138</v>
      </c>
      <c r="L46" s="33" t="s">
        <v>138</v>
      </c>
      <c r="M46" s="33" t="s">
        <v>138</v>
      </c>
      <c r="N46" s="33" t="s">
        <v>138</v>
      </c>
      <c r="O46" s="33" t="s">
        <v>138</v>
      </c>
      <c r="P46" s="33" t="s">
        <v>138</v>
      </c>
    </row>
    <row r="47" spans="1:16" s="22" customFormat="1" x14ac:dyDescent="0.25">
      <c r="A47" s="2" t="s">
        <v>96</v>
      </c>
      <c r="B47" s="2" t="s">
        <v>60</v>
      </c>
      <c r="C47" s="4">
        <v>0.63541666666666663</v>
      </c>
      <c r="D47" s="4" t="s">
        <v>89</v>
      </c>
      <c r="E47" s="3"/>
      <c r="F47" s="2" t="s">
        <v>98</v>
      </c>
      <c r="G47" s="23" t="s">
        <v>100</v>
      </c>
      <c r="H47" s="45" t="s">
        <v>132</v>
      </c>
      <c r="I47" s="33" t="s">
        <v>102</v>
      </c>
      <c r="J47" s="70" t="s">
        <v>181</v>
      </c>
      <c r="K47" s="71" t="s">
        <v>138</v>
      </c>
      <c r="L47" s="33" t="s">
        <v>138</v>
      </c>
      <c r="M47" s="33" t="s">
        <v>138</v>
      </c>
      <c r="N47" s="33" t="s">
        <v>138</v>
      </c>
      <c r="O47" s="33" t="s">
        <v>138</v>
      </c>
      <c r="P47" s="33" t="s">
        <v>138</v>
      </c>
    </row>
    <row r="48" spans="1:16" s="9" customFormat="1" x14ac:dyDescent="0.25">
      <c r="A48" s="2" t="s">
        <v>96</v>
      </c>
      <c r="B48" s="24" t="s">
        <v>39</v>
      </c>
      <c r="C48" s="4" t="s">
        <v>59</v>
      </c>
      <c r="D48" s="4" t="s">
        <v>89</v>
      </c>
      <c r="E48" s="3">
        <v>1520603036</v>
      </c>
      <c r="F48" s="2" t="s">
        <v>58</v>
      </c>
      <c r="G48" s="23" t="s">
        <v>100</v>
      </c>
      <c r="H48" s="45" t="s">
        <v>132</v>
      </c>
      <c r="I48" s="33" t="s">
        <v>103</v>
      </c>
      <c r="J48" s="2" t="s">
        <v>181</v>
      </c>
      <c r="K48" s="33" t="s">
        <v>138</v>
      </c>
      <c r="L48" s="33" t="s">
        <v>138</v>
      </c>
      <c r="M48" s="33" t="s">
        <v>138</v>
      </c>
      <c r="N48" s="33" t="s">
        <v>138</v>
      </c>
      <c r="O48" s="33" t="s">
        <v>138</v>
      </c>
      <c r="P48" s="33" t="s">
        <v>138</v>
      </c>
    </row>
    <row r="49" spans="1:18" x14ac:dyDescent="0.25">
      <c r="A49" s="2" t="s">
        <v>96</v>
      </c>
      <c r="B49" s="2" t="s">
        <v>41</v>
      </c>
      <c r="C49" s="4" t="s">
        <v>40</v>
      </c>
      <c r="D49" s="4" t="s">
        <v>90</v>
      </c>
      <c r="E49" s="3">
        <v>1533602083</v>
      </c>
      <c r="F49" s="2" t="s">
        <v>17</v>
      </c>
      <c r="G49" s="2"/>
      <c r="H49" s="33" t="s">
        <v>132</v>
      </c>
      <c r="I49" s="33">
        <v>3</v>
      </c>
      <c r="J49" s="2" t="s">
        <v>155</v>
      </c>
      <c r="K49" s="33" t="s">
        <v>138</v>
      </c>
      <c r="L49" s="33" t="s">
        <v>167</v>
      </c>
      <c r="M49" s="33" t="s">
        <v>138</v>
      </c>
      <c r="N49" s="33" t="s">
        <v>138</v>
      </c>
      <c r="O49" s="33" t="s">
        <v>138</v>
      </c>
      <c r="P49" s="33" t="s">
        <v>138</v>
      </c>
    </row>
    <row r="50" spans="1:18" s="22" customFormat="1" x14ac:dyDescent="0.25">
      <c r="A50" s="29" t="s">
        <v>106</v>
      </c>
      <c r="B50" s="29"/>
      <c r="C50" s="27"/>
      <c r="D50" s="27"/>
      <c r="E50" s="28"/>
      <c r="F50" s="29" t="s">
        <v>107</v>
      </c>
      <c r="G50" s="28"/>
      <c r="H50" s="28"/>
      <c r="I50" s="28"/>
      <c r="J50" s="28"/>
      <c r="K50" s="49" t="s">
        <v>138</v>
      </c>
      <c r="L50" s="49" t="s">
        <v>138</v>
      </c>
      <c r="M50" s="49" t="s">
        <v>138</v>
      </c>
      <c r="N50" s="54" t="s">
        <v>138</v>
      </c>
      <c r="O50" s="49" t="s">
        <v>138</v>
      </c>
      <c r="P50" s="49" t="s">
        <v>138</v>
      </c>
    </row>
    <row r="51" spans="1:18" x14ac:dyDescent="0.25">
      <c r="A51" s="2" t="s">
        <v>97</v>
      </c>
      <c r="B51" s="2" t="s">
        <v>85</v>
      </c>
      <c r="C51" s="4" t="s">
        <v>84</v>
      </c>
      <c r="D51" s="4" t="s">
        <v>89</v>
      </c>
      <c r="E51" s="3">
        <v>1520603008</v>
      </c>
      <c r="F51" s="2" t="s">
        <v>51</v>
      </c>
      <c r="G51" s="41" t="s">
        <v>100</v>
      </c>
      <c r="H51" s="33" t="s">
        <v>132</v>
      </c>
      <c r="I51" s="33" t="s">
        <v>101</v>
      </c>
      <c r="J51" s="70" t="s">
        <v>120</v>
      </c>
      <c r="K51" s="71" t="s">
        <v>138</v>
      </c>
      <c r="L51" s="71" t="s">
        <v>138</v>
      </c>
      <c r="M51" s="33" t="s">
        <v>138</v>
      </c>
      <c r="N51" s="33" t="s">
        <v>138</v>
      </c>
      <c r="O51" s="33" t="s">
        <v>138</v>
      </c>
      <c r="P51" s="33" t="s">
        <v>138</v>
      </c>
      <c r="R51" t="s">
        <v>142</v>
      </c>
    </row>
    <row r="52" spans="1:18" x14ac:dyDescent="0.25">
      <c r="A52" s="2" t="s">
        <v>97</v>
      </c>
      <c r="B52" s="2" t="s">
        <v>83</v>
      </c>
      <c r="C52" s="4">
        <v>0.45833333333333331</v>
      </c>
      <c r="D52" s="4" t="s">
        <v>89</v>
      </c>
      <c r="E52" s="3">
        <v>1520603129</v>
      </c>
      <c r="F52" s="2" t="s">
        <v>82</v>
      </c>
      <c r="G52" s="32"/>
      <c r="H52" s="33" t="s">
        <v>132</v>
      </c>
      <c r="I52" s="33" t="s">
        <v>102</v>
      </c>
      <c r="J52" s="76" t="s">
        <v>164</v>
      </c>
      <c r="K52" s="77" t="s">
        <v>138</v>
      </c>
      <c r="L52" s="71" t="s">
        <v>208</v>
      </c>
      <c r="M52" s="50" t="s">
        <v>138</v>
      </c>
      <c r="N52" s="50" t="s">
        <v>138</v>
      </c>
      <c r="O52" s="33" t="s">
        <v>138</v>
      </c>
      <c r="P52" s="33" t="s">
        <v>138</v>
      </c>
    </row>
    <row r="53" spans="1:18" x14ac:dyDescent="0.25">
      <c r="A53" s="5"/>
      <c r="B53" s="5"/>
      <c r="C53" s="5"/>
      <c r="D53" s="5"/>
      <c r="E53" s="6"/>
      <c r="F53" s="5"/>
      <c r="G53" s="5"/>
      <c r="H53" s="5"/>
      <c r="I53" s="5"/>
      <c r="J53" s="5"/>
      <c r="K53" s="51"/>
      <c r="M53" s="51"/>
      <c r="N53" s="51"/>
    </row>
    <row r="54" spans="1:18" s="58" customFormat="1" ht="21" x14ac:dyDescent="0.35">
      <c r="A54" s="55" t="s">
        <v>129</v>
      </c>
      <c r="B54" s="56"/>
      <c r="C54" s="5"/>
      <c r="D54" s="5"/>
      <c r="E54" s="6"/>
      <c r="F54" s="5"/>
      <c r="G54" s="5"/>
      <c r="H54" s="5"/>
      <c r="I54" s="5"/>
      <c r="J54" s="5"/>
      <c r="K54" s="51"/>
      <c r="L54" s="57"/>
      <c r="M54" s="51"/>
      <c r="N54" s="51"/>
      <c r="O54" s="57"/>
      <c r="P54" s="57"/>
    </row>
    <row r="55" spans="1:18" s="58" customFormat="1" x14ac:dyDescent="0.25">
      <c r="A55" s="61" t="s">
        <v>110</v>
      </c>
      <c r="B55" s="56" t="s">
        <v>111</v>
      </c>
      <c r="C55" s="5"/>
      <c r="D55" s="5"/>
      <c r="E55" s="61" t="s">
        <v>117</v>
      </c>
      <c r="F55" s="56" t="s">
        <v>118</v>
      </c>
      <c r="G55" s="61" t="s">
        <v>123</v>
      </c>
      <c r="H55" s="56" t="s">
        <v>124</v>
      </c>
      <c r="I55" s="5"/>
      <c r="J55" s="5"/>
      <c r="K55" s="44" t="s">
        <v>130</v>
      </c>
      <c r="L55" s="57"/>
      <c r="M55" s="51"/>
      <c r="N55" s="51"/>
      <c r="O55" s="57"/>
      <c r="P55" s="57"/>
    </row>
    <row r="56" spans="1:18" s="58" customFormat="1" x14ac:dyDescent="0.25">
      <c r="A56" s="61" t="s">
        <v>110</v>
      </c>
      <c r="B56" s="56" t="s">
        <v>112</v>
      </c>
      <c r="C56" s="5"/>
      <c r="D56" s="5"/>
      <c r="E56" s="61" t="s">
        <v>117</v>
      </c>
      <c r="F56" s="56" t="s">
        <v>119</v>
      </c>
      <c r="G56" s="61" t="s">
        <v>123</v>
      </c>
      <c r="H56" s="56" t="s">
        <v>125</v>
      </c>
      <c r="I56" s="5"/>
      <c r="J56" s="5"/>
      <c r="K56" s="51"/>
      <c r="L56" s="57"/>
      <c r="M56" s="51"/>
      <c r="N56" s="51"/>
      <c r="O56" s="57"/>
      <c r="P56" s="57"/>
    </row>
    <row r="57" spans="1:18" s="58" customFormat="1" x14ac:dyDescent="0.25">
      <c r="A57" s="61" t="s">
        <v>110</v>
      </c>
      <c r="B57" s="56" t="s">
        <v>113</v>
      </c>
      <c r="C57" s="5"/>
      <c r="D57" s="5"/>
      <c r="E57" s="61" t="s">
        <v>117</v>
      </c>
      <c r="F57" s="56" t="s">
        <v>120</v>
      </c>
      <c r="G57" s="61" t="s">
        <v>123</v>
      </c>
      <c r="H57" s="56" t="s">
        <v>126</v>
      </c>
      <c r="I57" s="5"/>
      <c r="J57" s="5"/>
      <c r="K57" s="51"/>
      <c r="L57" s="57"/>
      <c r="M57" s="51"/>
      <c r="N57" s="51"/>
      <c r="O57" s="57"/>
      <c r="P57" s="57"/>
    </row>
    <row r="58" spans="1:18" s="58" customFormat="1" x14ac:dyDescent="0.25">
      <c r="A58" s="61" t="s">
        <v>110</v>
      </c>
      <c r="B58" s="56" t="s">
        <v>114</v>
      </c>
      <c r="C58" s="5"/>
      <c r="D58" s="5"/>
      <c r="E58" s="66" t="s">
        <v>117</v>
      </c>
      <c r="F58" s="67" t="s">
        <v>121</v>
      </c>
      <c r="G58" s="61" t="s">
        <v>123</v>
      </c>
      <c r="H58" s="56" t="s">
        <v>127</v>
      </c>
      <c r="I58" s="5"/>
      <c r="J58" s="5"/>
      <c r="K58" s="51"/>
      <c r="L58" s="57"/>
      <c r="M58" s="51"/>
      <c r="N58" s="51"/>
      <c r="O58" s="57"/>
      <c r="P58" s="57"/>
    </row>
    <row r="59" spans="1:18" s="58" customFormat="1" x14ac:dyDescent="0.25">
      <c r="A59" s="61" t="s">
        <v>110</v>
      </c>
      <c r="B59" s="56" t="s">
        <v>115</v>
      </c>
      <c r="C59" s="5"/>
      <c r="D59" s="5"/>
      <c r="E59" s="66" t="s">
        <v>117</v>
      </c>
      <c r="F59" s="67" t="s">
        <v>122</v>
      </c>
      <c r="G59" s="61" t="s">
        <v>123</v>
      </c>
      <c r="H59" s="56" t="s">
        <v>128</v>
      </c>
      <c r="I59" s="5"/>
      <c r="J59" s="5"/>
      <c r="K59" s="51"/>
      <c r="L59" s="57"/>
      <c r="M59" s="51"/>
      <c r="N59" s="51"/>
      <c r="O59" s="57"/>
      <c r="P59" s="57"/>
    </row>
    <row r="60" spans="1:18" s="58" customFormat="1" x14ac:dyDescent="0.25">
      <c r="A60" s="61" t="s">
        <v>110</v>
      </c>
      <c r="B60" s="56" t="s">
        <v>116</v>
      </c>
      <c r="C60" s="5"/>
      <c r="D60" s="5"/>
      <c r="I60" s="5"/>
      <c r="J60" s="5"/>
      <c r="K60" s="51"/>
      <c r="L60" s="57"/>
      <c r="M60" s="51"/>
      <c r="N60" s="51"/>
      <c r="O60" s="57"/>
      <c r="P60" s="57"/>
    </row>
    <row r="61" spans="1:18" s="58" customFormat="1" x14ac:dyDescent="0.25">
      <c r="C61" s="5"/>
      <c r="D61" s="5"/>
      <c r="I61" s="5"/>
      <c r="J61" s="5"/>
      <c r="K61" s="51"/>
      <c r="L61" s="57"/>
      <c r="M61" s="51"/>
      <c r="N61" s="51"/>
      <c r="O61" s="57"/>
      <c r="P61" s="57"/>
    </row>
    <row r="62" spans="1:18" s="58" customFormat="1" x14ac:dyDescent="0.25">
      <c r="A62" s="61" t="s">
        <v>176</v>
      </c>
      <c r="B62" s="56" t="s">
        <v>178</v>
      </c>
      <c r="C62" s="5"/>
      <c r="D62" s="5"/>
      <c r="E62" s="61" t="s">
        <v>117</v>
      </c>
      <c r="F62" s="56" t="s">
        <v>177</v>
      </c>
      <c r="G62" s="61" t="s">
        <v>123</v>
      </c>
      <c r="H62" s="56" t="s">
        <v>178</v>
      </c>
      <c r="I62" s="5"/>
      <c r="J62" s="5"/>
      <c r="K62" s="51"/>
      <c r="L62" s="57"/>
      <c r="M62" s="51"/>
      <c r="N62" s="51"/>
      <c r="O62" s="57"/>
      <c r="P62" s="57"/>
    </row>
    <row r="63" spans="1:18" s="58" customFormat="1" x14ac:dyDescent="0.25">
      <c r="C63" s="5"/>
      <c r="D63" s="5"/>
      <c r="E63" s="6"/>
      <c r="F63" s="5"/>
      <c r="G63" s="5"/>
      <c r="H63" s="5"/>
      <c r="I63" s="5"/>
      <c r="J63" s="5"/>
      <c r="K63" s="51"/>
      <c r="L63" s="57"/>
      <c r="M63" s="51"/>
      <c r="N63" s="51"/>
      <c r="O63" s="57"/>
      <c r="P63" s="57"/>
    </row>
    <row r="64" spans="1:18" s="58" customFormat="1" x14ac:dyDescent="0.25">
      <c r="C64" s="5"/>
      <c r="D64" s="5"/>
      <c r="E64" s="6"/>
      <c r="F64" s="5"/>
      <c r="G64" s="5"/>
      <c r="H64" s="5"/>
      <c r="I64" s="5"/>
      <c r="J64" s="5"/>
      <c r="K64" s="51"/>
      <c r="L64" s="57"/>
      <c r="M64" s="51"/>
      <c r="N64" s="51"/>
      <c r="O64" s="57"/>
      <c r="P64" s="57"/>
    </row>
    <row r="65" spans="1:14" x14ac:dyDescent="0.25">
      <c r="C65" s="5"/>
      <c r="D65" s="5"/>
      <c r="E65" s="6"/>
      <c r="F65" s="5"/>
      <c r="G65" s="5"/>
      <c r="H65" s="5"/>
      <c r="I65" s="5"/>
      <c r="J65" s="5"/>
      <c r="K65" s="51"/>
      <c r="M65" s="51"/>
      <c r="N65" s="51"/>
    </row>
    <row r="66" spans="1:14" x14ac:dyDescent="0.25">
      <c r="C66" s="5"/>
      <c r="D66" s="5"/>
      <c r="E66" s="6"/>
      <c r="F66" s="5"/>
      <c r="G66" s="5"/>
      <c r="H66" s="5"/>
      <c r="I66" s="5"/>
      <c r="J66" s="5"/>
      <c r="K66" s="51"/>
      <c r="M66" s="51"/>
      <c r="N66" s="51"/>
    </row>
    <row r="67" spans="1:14" x14ac:dyDescent="0.25">
      <c r="C67" s="5"/>
      <c r="D67" s="5"/>
      <c r="E67" s="6"/>
      <c r="F67" s="5"/>
      <c r="G67" s="5"/>
      <c r="H67" s="5"/>
      <c r="I67" s="5"/>
      <c r="J67" s="5"/>
      <c r="K67" s="51"/>
      <c r="M67" s="51"/>
      <c r="N67" s="51"/>
    </row>
    <row r="68" spans="1:14" x14ac:dyDescent="0.25">
      <c r="A68" s="42"/>
      <c r="B68" s="42"/>
      <c r="C68" s="5"/>
      <c r="D68" s="5"/>
      <c r="E68" s="6"/>
      <c r="F68" s="5"/>
      <c r="G68" s="5"/>
      <c r="H68" s="5"/>
      <c r="I68" s="5"/>
      <c r="J68" s="5"/>
      <c r="K68" s="51"/>
      <c r="M68" s="51"/>
      <c r="N68" s="51"/>
    </row>
    <row r="69" spans="1:14" x14ac:dyDescent="0.25">
      <c r="C69" s="5"/>
      <c r="D69" s="5"/>
      <c r="E69" s="6"/>
      <c r="F69" s="5"/>
      <c r="G69" s="5"/>
      <c r="H69" s="5"/>
      <c r="I69" s="5"/>
      <c r="J69" s="5"/>
      <c r="K69" s="51"/>
      <c r="M69" s="51"/>
      <c r="N69" s="51"/>
    </row>
    <row r="70" spans="1:14" x14ac:dyDescent="0.25">
      <c r="C70" s="5"/>
      <c r="D70" s="5"/>
      <c r="E70" s="6"/>
      <c r="F70" s="5"/>
      <c r="G70" s="5"/>
      <c r="H70" s="5"/>
      <c r="I70" s="5"/>
      <c r="J70" s="5"/>
      <c r="K70" s="51"/>
      <c r="M70" s="51"/>
      <c r="N70" s="51"/>
    </row>
    <row r="71" spans="1:14" x14ac:dyDescent="0.25">
      <c r="C71" s="5"/>
      <c r="D71" s="5"/>
      <c r="E71" s="6"/>
      <c r="F71" s="5"/>
      <c r="G71" s="5"/>
      <c r="H71" s="5"/>
      <c r="I71" s="5"/>
      <c r="J71" s="5"/>
      <c r="K71" s="51"/>
      <c r="M71" s="51"/>
      <c r="N71" s="51"/>
    </row>
    <row r="72" spans="1:14" x14ac:dyDescent="0.25">
      <c r="C72" s="5"/>
      <c r="D72" s="5"/>
      <c r="E72" s="6"/>
      <c r="F72" s="5"/>
      <c r="G72" s="5"/>
      <c r="H72" s="5"/>
      <c r="I72" s="5"/>
      <c r="J72" s="5"/>
      <c r="K72" s="51"/>
      <c r="M72" s="51"/>
      <c r="N72" s="51"/>
    </row>
  </sheetData>
  <mergeCells count="1">
    <mergeCell ref="M2:O2"/>
  </mergeCells>
  <hyperlinks>
    <hyperlink ref="F9" r:id="rId1" tooltip="IFK Bankeryd - IF Hallby HK" display="http://www.svenskhandboll.se/Smaland-BlekingesHandbollforbund/Forbundet/SerierResultat/?m=1533602006&amp;s=2015"/>
    <hyperlink ref="F11" r:id="rId2" tooltip="IFK Bankeryd - Karlskrona HB" display="http://www.svenskhandboll.se/Smaland-BlekingesHandbollforbund/Forbundet/SerierResultat/?m=1533602008&amp;s=2015"/>
    <hyperlink ref="F12" r:id="rId3" tooltip="IFK Bankeryd - Karlskrona HB" display="http://www.svenskhandboll.se/Smaland-BlekingesHandbollforbund/Forbundet/SerierResultat/?m=1533602009&amp;s=2015"/>
    <hyperlink ref="F16" r:id="rId4" tooltip="IFK Bankeryd - Vetlanda HF F02" display="http://www.svenskhandboll.se/Smaland-BlekingesHandbollforbund/Forbundet/SerierResultat/?m=1533602016&amp;s=2015"/>
    <hyperlink ref="F17" r:id="rId5" tooltip="Växjö HF - IFK Bankeryd" display="http://www.svenskhandboll.se/Smaland-BlekingesHandbollforbund/Forbundet/SerierResultat/?m=1533602022&amp;s=2015"/>
    <hyperlink ref="F18" r:id="rId6" tooltip="IFK Bankeryd - Anderstorps SK" display="http://www.svenskhandboll.se/Smaland-BlekingesHandbollforbund/Forbundet/SerierResultat/?m=1533602025&amp;s=2015"/>
    <hyperlink ref="F20" r:id="rId7" tooltip="Eksjö BK  F01/02 - IFK Bankeryd" display="http://www.svenskhandboll.se/Smaland-BlekingesHandbollforbund/Forbundet/SerierResultat/?m=1533602029&amp;s=2015"/>
    <hyperlink ref="F40" r:id="rId8" tooltip="IF Hallby HK - IFK Bankeryd" display="http://www.svenskhandboll.se/Smaland-BlekingesHandbollforbund/Forbundet/SerierResultat/?m=1533602038&amp;s=2015"/>
    <hyperlink ref="F26" r:id="rId9" tooltip="Karlskrona HB - IFK Bankeryd" display="http://www.svenskhandboll.se/Smaland-BlekingesHandbollforbund/Forbundet/SerierResultat/?m=1533602041&amp;s=2015"/>
    <hyperlink ref="F27" r:id="rId10" tooltip="IFK Bankeryd - Växjö HF" display="http://www.svenskhandboll.se/Smaland-BlekingesHandbollforbund/Forbundet/SerierResultat/?m=1533602045&amp;s=2015"/>
    <hyperlink ref="F41" r:id="rId11" tooltip="IFK Bankeryd - Eksjö BK  F01/02" display="http://www.svenskhandboll.se/Smaland-BlekingesHandbollforbund/Forbundet/SerierResultat/?m=1533602047&amp;s=2015"/>
    <hyperlink ref="F29" r:id="rId12" tooltip="Anderstorps SK - IFK Bankeryd" display="http://www.svenskhandboll.se/Smaland-BlekingesHandbollforbund/Forbundet/SerierResultat/?m=1533602050&amp;s=2015"/>
    <hyperlink ref="F31" r:id="rId13" tooltip="Eksjö BK  F01/02 - IFK Bankeryd" display="http://www.svenskhandboll.se/Smaland-BlekingesHandbollforbund/Forbundet/SerierResultat/?m=1533602057&amp;s=2015"/>
    <hyperlink ref="F42" r:id="rId14" tooltip="Anderstorps SK - IFK Bankeryd" display="http://www.svenskhandboll.se/Smaland-BlekingesHandbollforbund/Forbundet/SerierResultat/?m=1533602058&amp;s=2015"/>
    <hyperlink ref="F32" r:id="rId15" tooltip="IFK Bankeryd - Växjö HF" display="http://www.svenskhandboll.se/Smaland-BlekingesHandbollforbund/Forbundet/SerierResultat/?m=1533602060&amp;s=2015"/>
    <hyperlink ref="F34" r:id="rId16" tooltip="Vetlanda HF F02 - IFK Bankeryd" display="http://www.svenskhandboll.se/Smaland-BlekingesHandbollforbund/Forbundet/SerierResultat/?m=1533602066&amp;s=2015"/>
    <hyperlink ref="F38" r:id="rId17" tooltip="Vetlanda HF F02 - IFK Bankeryd" display="http://www.svenskhandboll.se/Smaland-BlekingesHandbollforbund/Forbundet/SerierResultat/?m=1533602077&amp;s=2015"/>
    <hyperlink ref="F39" r:id="rId18" tooltip="IFK Bankeryd - KFUM Kalmar HK" display="http://www.svenskhandboll.se/Smaland-BlekingesHandbollforbund/Forbundet/SerierResultat/?m=1533602076&amp;s=2015"/>
    <hyperlink ref="F45" r:id="rId19" tooltip="KFUM Kalmar HK - IFK Bankeryd" display="http://www.svenskhandboll.se/Smaland-BlekingesHandbollforbund/Forbundet/SerierResultat/?m=1533602081&amp;s=2015"/>
    <hyperlink ref="F46" r:id="rId20" tooltip="KFUM Kalmar HK - IFK Bankeryd" display="http://www.svenskhandboll.se/Smaland-BlekingesHandbollforbund/Forbundet/SerierResultat/?m=1533602082&amp;s=2015"/>
    <hyperlink ref="F49" r:id="rId21" tooltip="IF Hallby HK - IFK Bankeryd" display="http://www.svenskhandboll.se/Smaland-BlekingesHandbollforbund/Forbundet/SerierResultat/?m=1533602083&amp;s=2015"/>
    <hyperlink ref="F3" r:id="rId22" tooltip="IFK Bankeryd - KFUM IK Ulricehamn F01" display="http://www.svenskhandboll.se/VastergotlandsHandbollforbund/SerierResultat/?m=1520603004&amp;s=2015"/>
    <hyperlink ref="F51" r:id="rId23" tooltip="Mariestads AIF F01 - IFK Bankeryd" display="http://www.svenskhandboll.se/VastergotlandsHandbollforbund/SerierResultat/?m=1520603008&amp;s=2015"/>
    <hyperlink ref="F6" r:id="rId24" tooltip="IFK Bankeryd - Skåre HK" display="http://www.svenskhandboll.se/VastergotlandsHandbollforbund/SerierResultat/?m=1520603016&amp;s=2015"/>
    <hyperlink ref="F10" r:id="rId25" tooltip="Skövde HF F02 röd - IFK Bankeryd" display="http://www.svenskhandboll.se/VastergotlandsHandbollforbund/SerierResultat/?m=1520603019&amp;s=2015"/>
    <hyperlink ref="F14" r:id="rId26" tooltip="IFK Bankeryd - Tibro HK F01" display="http://www.svenskhandboll.se/VastergotlandsHandbollforbund/SerierResultat/?m=1520603028&amp;s=2015"/>
    <hyperlink ref="F48" r:id="rId27" tooltip="IF Hellton F01 - IFK Bankeryd" display="http://www.svenskhandboll.se/VastergotlandsHandbollforbund/SerierResultat/?m=1520603036&amp;s=2015"/>
    <hyperlink ref="F15" r:id="rId28" tooltip="Skara HF - IFK Bankeryd" display="http://www.svenskhandboll.se/VastergotlandsHandbollforbund/SerierResultat/?m=1520603039&amp;s=2015"/>
    <hyperlink ref="F19" r:id="rId29" tooltip="IFK Bankeryd - KFUM Trollhättan" display="http://www.svenskhandboll.se/VastergotlandsHandbollforbund/SerierResultat/?m=1520603043&amp;s=2015"/>
    <hyperlink ref="F22" r:id="rId30" tooltip="IFK Bankeryd - HK Lidköping F01" display="http://www.svenskhandboll.se/VastergotlandsHandbollforbund/SerierResultat/?m=1520603056&amp;s=2015"/>
    <hyperlink ref="F21" r:id="rId31" tooltip="IF Hallby HK - IFK Bankeryd" display="http://www.svenskhandboll.se/VastergotlandsHandbollforbund/SerierResultat/?m=1520603065&amp;s=2015"/>
    <hyperlink ref="F25" r:id="rId32" tooltip="IFK Bankeryd - IF Hallby HK" display="http://www.svenskhandboll.se/VastergotlandsHandbollforbund/SerierResultat/?m=1520603069&amp;s=2015"/>
    <hyperlink ref="F36" r:id="rId33" tooltip="HK Lidköping F01 - IFK Bankeryd" display="http://www.svenskhandboll.se/VastergotlandsHandbollforbund/SerierResultat/?m=1520603078&amp;s=2015"/>
    <hyperlink ref="F28" r:id="rId34" tooltip="KFUM Trollhättan - IFK Bankeryd" display="http://www.svenskhandboll.se/VastergotlandsHandbollforbund/SerierResultat/?m=1520603086&amp;s=2015"/>
    <hyperlink ref="F30" r:id="rId35" tooltip="IFK Bankeryd - Skara HF" display="http://www.svenskhandboll.se/VastergotlandsHandbollforbund/SerierResultat/?m=1520603091&amp;s=2015"/>
    <hyperlink ref="F33" r:id="rId36" tooltip="IFK Bankeryd - IF Hellton F01" display="http://www.svenskhandboll.se/VastergotlandsHandbollforbund/SerierResultat/?m=1520603100&amp;s=2015"/>
    <hyperlink ref="F35" r:id="rId37" tooltip="Tibro HK F01 - IFK Bankeryd" display="http://www.svenskhandboll.se/VastergotlandsHandbollforbund/SerierResultat/?m=1520603103&amp;s=2015"/>
    <hyperlink ref="F37" r:id="rId38" tooltip="IFK Bankeryd - Skövde HF F02 röd" display="http://www.svenskhandboll.se/VastergotlandsHandbollforbund/SerierResultat/?m=1520603112&amp;s=2015"/>
    <hyperlink ref="F5" r:id="rId39" tooltip="IFK Bankeryd - Mariestads AIF F01" display="http://www.svenskhandboll.se/VastergotlandsHandbollforbund/SerierResultat/?m=1520603124&amp;s=2015"/>
    <hyperlink ref="F52" r:id="rId40" tooltip="KFUM IK Ulricehamn F01 - IFK Bankeryd" display="http://www.svenskhandboll.se/VastergotlandsHandbollforbund/SerierResultat/?m=1520603129&amp;s=2015"/>
    <hyperlink ref="F4" r:id="rId41" tooltip="IFK Bankeryd - Mariestads AIF F01" display="http://www.svenskhandboll.se/VastergotlandsHandbollforbund/SerierResultat/?m=1520603124&amp;s=2015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82" zoomScaleNormal="82" workbookViewId="0">
      <selection activeCell="O29" sqref="O29"/>
    </sheetView>
  </sheetViews>
  <sheetFormatPr defaultRowHeight="15" x14ac:dyDescent="0.25"/>
  <cols>
    <col min="1" max="1" width="21.42578125" bestFit="1" customWidth="1"/>
    <col min="3" max="3" width="10" bestFit="1" customWidth="1"/>
    <col min="4" max="4" width="9.140625" style="47"/>
    <col min="5" max="5" width="10.7109375" style="47" bestFit="1" customWidth="1"/>
    <col min="6" max="7" width="9.140625" style="47"/>
    <col min="9" max="9" width="11.28515625" bestFit="1" customWidth="1"/>
    <col min="10" max="10" width="15" style="22" bestFit="1" customWidth="1"/>
    <col min="11" max="11" width="13.5703125" style="22" bestFit="1" customWidth="1"/>
    <col min="12" max="12" width="11" style="47" bestFit="1" customWidth="1"/>
    <col min="13" max="13" width="11" style="47" customWidth="1"/>
    <col min="14" max="14" width="23.42578125" style="47" bestFit="1" customWidth="1"/>
    <col min="15" max="15" width="9.140625" style="47"/>
    <col min="16" max="16" width="21.42578125" style="47" bestFit="1" customWidth="1"/>
  </cols>
  <sheetData>
    <row r="1" spans="1:16" ht="21" x14ac:dyDescent="0.35">
      <c r="A1" s="43" t="s">
        <v>129</v>
      </c>
      <c r="B1" s="42"/>
      <c r="C1" t="s">
        <v>180</v>
      </c>
      <c r="D1" s="64" t="s">
        <v>135</v>
      </c>
      <c r="E1" s="64" t="s">
        <v>109</v>
      </c>
      <c r="F1" s="64" t="s">
        <v>136</v>
      </c>
      <c r="G1" s="64" t="s">
        <v>133</v>
      </c>
      <c r="H1" s="64" t="s">
        <v>192</v>
      </c>
      <c r="I1" s="64" t="s">
        <v>193</v>
      </c>
      <c r="J1" s="64" t="s">
        <v>201</v>
      </c>
      <c r="K1" s="64" t="s">
        <v>196</v>
      </c>
      <c r="L1" s="64" t="s">
        <v>197</v>
      </c>
      <c r="M1" s="64" t="s">
        <v>199</v>
      </c>
      <c r="N1" s="64" t="s">
        <v>220</v>
      </c>
      <c r="O1" s="64" t="s">
        <v>221</v>
      </c>
      <c r="P1" s="65" t="s">
        <v>174</v>
      </c>
    </row>
    <row r="2" spans="1:16" x14ac:dyDescent="0.25">
      <c r="A2" s="42" t="s">
        <v>120</v>
      </c>
      <c r="B2" s="42" t="s">
        <v>117</v>
      </c>
      <c r="D2" s="57">
        <v>5</v>
      </c>
      <c r="E2" s="57">
        <v>2</v>
      </c>
      <c r="F2" s="57">
        <v>3</v>
      </c>
      <c r="G2" s="57">
        <v>2</v>
      </c>
      <c r="H2" t="s">
        <v>142</v>
      </c>
      <c r="J2" s="57">
        <v>1</v>
      </c>
      <c r="K2" s="57">
        <v>1</v>
      </c>
      <c r="N2" s="47">
        <v>1</v>
      </c>
      <c r="P2" s="57">
        <f t="shared" ref="P2:P18" si="0">SUM(D2:O2)</f>
        <v>15</v>
      </c>
    </row>
    <row r="3" spans="1:16" x14ac:dyDescent="0.25">
      <c r="A3" s="42" t="s">
        <v>191</v>
      </c>
      <c r="B3" s="42" t="s">
        <v>117</v>
      </c>
      <c r="C3" t="s">
        <v>180</v>
      </c>
      <c r="D3" s="57">
        <v>4</v>
      </c>
      <c r="E3" s="57">
        <v>3</v>
      </c>
      <c r="F3" s="57">
        <v>4</v>
      </c>
      <c r="G3" s="57">
        <v>2</v>
      </c>
      <c r="K3" s="57">
        <v>1</v>
      </c>
      <c r="O3" s="47">
        <v>1</v>
      </c>
      <c r="P3" s="57">
        <f t="shared" si="0"/>
        <v>15</v>
      </c>
    </row>
    <row r="4" spans="1:16" x14ac:dyDescent="0.25">
      <c r="A4" s="42" t="s">
        <v>127</v>
      </c>
      <c r="B4" s="42" t="s">
        <v>123</v>
      </c>
      <c r="D4" s="57">
        <v>2</v>
      </c>
      <c r="E4" s="57">
        <v>2</v>
      </c>
      <c r="F4" s="57">
        <v>2</v>
      </c>
      <c r="G4" s="57">
        <v>3</v>
      </c>
      <c r="H4" s="57">
        <v>1</v>
      </c>
      <c r="I4" s="57">
        <v>1</v>
      </c>
      <c r="J4" s="57"/>
      <c r="K4" s="57"/>
      <c r="L4" s="57">
        <v>1</v>
      </c>
      <c r="M4" s="57">
        <v>1</v>
      </c>
      <c r="N4" s="57"/>
      <c r="P4" s="57">
        <f t="shared" si="0"/>
        <v>13</v>
      </c>
    </row>
    <row r="5" spans="1:16" x14ac:dyDescent="0.25">
      <c r="A5" s="42" t="s">
        <v>115</v>
      </c>
      <c r="B5" s="22" t="s">
        <v>134</v>
      </c>
      <c r="C5" s="22"/>
      <c r="D5" s="57">
        <v>3</v>
      </c>
      <c r="E5" s="57">
        <v>3</v>
      </c>
      <c r="F5" s="57">
        <v>1</v>
      </c>
      <c r="G5" s="57">
        <v>3</v>
      </c>
      <c r="H5" s="47">
        <v>1</v>
      </c>
      <c r="I5" s="47"/>
      <c r="J5" s="47"/>
      <c r="K5" s="47"/>
      <c r="M5" s="47">
        <v>1</v>
      </c>
      <c r="P5" s="57">
        <f t="shared" si="0"/>
        <v>12</v>
      </c>
    </row>
    <row r="6" spans="1:16" x14ac:dyDescent="0.25">
      <c r="A6" s="42" t="s">
        <v>116</v>
      </c>
      <c r="B6" s="22" t="s">
        <v>134</v>
      </c>
      <c r="D6" s="57">
        <v>2</v>
      </c>
      <c r="E6" s="57">
        <v>3</v>
      </c>
      <c r="F6" s="57">
        <v>1</v>
      </c>
      <c r="G6" s="57">
        <v>3</v>
      </c>
      <c r="I6" s="22"/>
      <c r="K6" s="57">
        <v>1</v>
      </c>
      <c r="M6" s="47">
        <v>1</v>
      </c>
      <c r="O6" s="47">
        <v>1</v>
      </c>
      <c r="P6" s="57">
        <f t="shared" si="0"/>
        <v>12</v>
      </c>
    </row>
    <row r="7" spans="1:16" s="22" customFormat="1" x14ac:dyDescent="0.25">
      <c r="A7" s="42" t="s">
        <v>113</v>
      </c>
      <c r="B7" s="22" t="s">
        <v>134</v>
      </c>
      <c r="D7" s="57">
        <v>3</v>
      </c>
      <c r="E7" s="57">
        <v>3</v>
      </c>
      <c r="F7" s="57">
        <v>1</v>
      </c>
      <c r="G7" s="57">
        <v>3</v>
      </c>
      <c r="H7" s="22" t="s">
        <v>142</v>
      </c>
      <c r="K7" s="57">
        <v>1</v>
      </c>
      <c r="L7" s="47"/>
      <c r="M7" s="47"/>
      <c r="N7" s="47">
        <v>1</v>
      </c>
      <c r="O7" s="47">
        <v>1</v>
      </c>
      <c r="P7" s="57">
        <f t="shared" si="0"/>
        <v>13</v>
      </c>
    </row>
    <row r="8" spans="1:16" x14ac:dyDescent="0.25">
      <c r="A8" s="42" t="s">
        <v>125</v>
      </c>
      <c r="B8" s="42" t="s">
        <v>123</v>
      </c>
      <c r="D8" s="57">
        <v>2</v>
      </c>
      <c r="E8" s="57">
        <v>2</v>
      </c>
      <c r="F8" s="57">
        <v>2</v>
      </c>
      <c r="G8" s="57">
        <v>2</v>
      </c>
      <c r="I8" s="22"/>
      <c r="J8" s="57">
        <v>1</v>
      </c>
      <c r="K8" s="57"/>
      <c r="L8" s="57"/>
      <c r="M8" s="57">
        <v>1</v>
      </c>
      <c r="N8" s="57"/>
      <c r="O8" s="47">
        <v>1</v>
      </c>
      <c r="P8" s="57">
        <f t="shared" si="0"/>
        <v>11</v>
      </c>
    </row>
    <row r="9" spans="1:16" x14ac:dyDescent="0.25">
      <c r="A9" s="42" t="s">
        <v>114</v>
      </c>
      <c r="B9" s="22" t="s">
        <v>134</v>
      </c>
      <c r="D9" s="57">
        <v>2</v>
      </c>
      <c r="E9" s="57">
        <v>3</v>
      </c>
      <c r="F9" s="57">
        <v>1</v>
      </c>
      <c r="G9" s="57">
        <v>3</v>
      </c>
      <c r="H9" s="22" t="s">
        <v>142</v>
      </c>
      <c r="I9" s="57">
        <v>1</v>
      </c>
      <c r="J9" s="57"/>
      <c r="K9" s="57">
        <v>1</v>
      </c>
      <c r="L9" s="57"/>
      <c r="M9" s="57"/>
      <c r="N9" s="57"/>
      <c r="O9" s="47">
        <v>1</v>
      </c>
      <c r="P9" s="57">
        <f t="shared" si="0"/>
        <v>12</v>
      </c>
    </row>
    <row r="10" spans="1:16" x14ac:dyDescent="0.25">
      <c r="A10" s="42" t="s">
        <v>128</v>
      </c>
      <c r="B10" s="42" t="s">
        <v>123</v>
      </c>
      <c r="D10" s="57">
        <v>2</v>
      </c>
      <c r="E10" s="57">
        <v>2</v>
      </c>
      <c r="F10" s="57">
        <v>1</v>
      </c>
      <c r="G10" s="57">
        <v>2</v>
      </c>
      <c r="H10" s="57">
        <v>1</v>
      </c>
      <c r="I10" s="57">
        <v>1</v>
      </c>
      <c r="J10" s="57"/>
      <c r="K10" s="57">
        <v>1</v>
      </c>
      <c r="L10" s="57"/>
      <c r="M10" s="57"/>
      <c r="N10" s="57"/>
      <c r="O10" s="47">
        <v>1</v>
      </c>
      <c r="P10" s="57">
        <f t="shared" si="0"/>
        <v>11</v>
      </c>
    </row>
    <row r="11" spans="1:16" x14ac:dyDescent="0.25">
      <c r="A11" s="42" t="s">
        <v>190</v>
      </c>
      <c r="B11" s="42" t="s">
        <v>123</v>
      </c>
      <c r="D11" s="57">
        <v>2</v>
      </c>
      <c r="E11" s="57">
        <v>3</v>
      </c>
      <c r="F11" s="57">
        <v>2</v>
      </c>
      <c r="G11" s="57">
        <v>2</v>
      </c>
      <c r="L11" s="47">
        <v>1</v>
      </c>
      <c r="N11" s="47">
        <v>1</v>
      </c>
      <c r="P11" s="57">
        <f t="shared" si="0"/>
        <v>11</v>
      </c>
    </row>
    <row r="12" spans="1:16" x14ac:dyDescent="0.25">
      <c r="A12" s="42" t="s">
        <v>121</v>
      </c>
      <c r="B12" s="42" t="s">
        <v>117</v>
      </c>
      <c r="C12" s="73" t="s">
        <v>198</v>
      </c>
      <c r="D12" s="57">
        <v>1</v>
      </c>
      <c r="E12" s="57">
        <v>1</v>
      </c>
      <c r="F12" s="57">
        <v>0</v>
      </c>
      <c r="G12" s="57">
        <v>2</v>
      </c>
      <c r="H12" s="22" t="s">
        <v>142</v>
      </c>
      <c r="I12" s="57">
        <v>1</v>
      </c>
      <c r="J12" s="57"/>
      <c r="K12" s="57"/>
      <c r="L12" s="57"/>
      <c r="M12" s="57"/>
      <c r="N12" s="57"/>
      <c r="P12" s="57">
        <f t="shared" si="0"/>
        <v>5</v>
      </c>
    </row>
    <row r="13" spans="1:16" x14ac:dyDescent="0.25">
      <c r="A13" s="42" t="s">
        <v>111</v>
      </c>
      <c r="B13" s="22" t="s">
        <v>134</v>
      </c>
      <c r="C13" s="22"/>
      <c r="D13" s="57">
        <v>0</v>
      </c>
      <c r="E13" s="57">
        <v>0</v>
      </c>
      <c r="F13" s="57">
        <v>0</v>
      </c>
      <c r="G13" s="57">
        <v>0</v>
      </c>
      <c r="I13" s="22"/>
      <c r="L13" s="47">
        <v>1</v>
      </c>
      <c r="M13" s="47">
        <v>1</v>
      </c>
      <c r="N13" s="47">
        <v>1</v>
      </c>
      <c r="O13" s="84"/>
      <c r="P13" s="57">
        <f t="shared" si="0"/>
        <v>3</v>
      </c>
    </row>
    <row r="14" spans="1:16" x14ac:dyDescent="0.25">
      <c r="A14" s="42" t="s">
        <v>112</v>
      </c>
      <c r="B14" s="22" t="s">
        <v>134</v>
      </c>
      <c r="D14" s="57">
        <v>0</v>
      </c>
      <c r="E14" s="57">
        <v>0</v>
      </c>
      <c r="F14" s="57">
        <v>0</v>
      </c>
      <c r="G14" s="57">
        <v>0</v>
      </c>
      <c r="H14" s="22"/>
      <c r="I14" s="22"/>
      <c r="L14" s="47">
        <v>1</v>
      </c>
      <c r="M14" s="47">
        <v>1</v>
      </c>
      <c r="N14" s="47">
        <v>1</v>
      </c>
      <c r="P14" s="57">
        <f t="shared" si="0"/>
        <v>3</v>
      </c>
    </row>
    <row r="15" spans="1:16" x14ac:dyDescent="0.25">
      <c r="A15" s="42" t="s">
        <v>122</v>
      </c>
      <c r="B15" s="42" t="s">
        <v>117</v>
      </c>
      <c r="C15" t="s">
        <v>179</v>
      </c>
      <c r="D15" s="57">
        <v>0</v>
      </c>
      <c r="E15" s="57">
        <v>0</v>
      </c>
      <c r="F15" s="57">
        <v>0</v>
      </c>
      <c r="G15" s="57">
        <v>2</v>
      </c>
      <c r="H15" s="22" t="s">
        <v>142</v>
      </c>
      <c r="I15" s="22"/>
      <c r="P15" s="57">
        <f t="shared" si="0"/>
        <v>2</v>
      </c>
    </row>
    <row r="16" spans="1:16" x14ac:dyDescent="0.25">
      <c r="A16" s="56" t="s">
        <v>216</v>
      </c>
      <c r="B16" s="22"/>
      <c r="D16" s="57"/>
      <c r="E16" s="57">
        <v>1</v>
      </c>
      <c r="F16" s="57"/>
      <c r="G16" s="57">
        <v>1</v>
      </c>
      <c r="K16" s="57"/>
      <c r="O16" s="47">
        <v>1</v>
      </c>
      <c r="P16" s="57">
        <f t="shared" si="0"/>
        <v>3</v>
      </c>
    </row>
    <row r="17" spans="1:16" x14ac:dyDescent="0.25">
      <c r="A17" s="42" t="s">
        <v>124</v>
      </c>
      <c r="B17" s="42" t="s">
        <v>123</v>
      </c>
      <c r="D17" s="57">
        <v>0</v>
      </c>
      <c r="E17" s="57">
        <v>0</v>
      </c>
      <c r="F17" s="57">
        <v>0</v>
      </c>
      <c r="G17" s="57">
        <v>0</v>
      </c>
      <c r="M17" s="47">
        <v>1</v>
      </c>
      <c r="O17" s="47">
        <v>1</v>
      </c>
      <c r="P17" s="57">
        <f t="shared" si="0"/>
        <v>2</v>
      </c>
    </row>
    <row r="18" spans="1:16" x14ac:dyDescent="0.25">
      <c r="A18" s="42" t="s">
        <v>118</v>
      </c>
      <c r="B18" s="42" t="s">
        <v>117</v>
      </c>
      <c r="D18" s="57">
        <v>0</v>
      </c>
      <c r="E18" s="57">
        <v>0</v>
      </c>
      <c r="F18" s="57">
        <v>0</v>
      </c>
      <c r="G18" s="57">
        <v>0</v>
      </c>
      <c r="M18" s="47">
        <v>1</v>
      </c>
      <c r="N18" s="47">
        <v>1</v>
      </c>
      <c r="O18" s="84"/>
      <c r="P18" s="57">
        <f t="shared" si="0"/>
        <v>2</v>
      </c>
    </row>
    <row r="19" spans="1:16" s="59" customFormat="1" x14ac:dyDescent="0.25">
      <c r="D19" s="60">
        <f>SUBTOTAL(9,D2:D18)</f>
        <v>28</v>
      </c>
      <c r="E19" s="60">
        <f t="shared" ref="E19:F19" si="1">SUBTOTAL(9,E2:E18)</f>
        <v>28</v>
      </c>
      <c r="F19" s="60">
        <f t="shared" si="1"/>
        <v>18</v>
      </c>
      <c r="G19" s="60">
        <f>SUBTOTAL(9,G2:G18)</f>
        <v>30</v>
      </c>
      <c r="H19" s="60">
        <f t="shared" ref="H19:O19" si="2">SUBTOTAL(9,H2:H18)</f>
        <v>3</v>
      </c>
      <c r="I19" s="60">
        <f t="shared" si="2"/>
        <v>4</v>
      </c>
      <c r="J19" s="60">
        <f t="shared" si="2"/>
        <v>2</v>
      </c>
      <c r="K19" s="60">
        <f t="shared" si="2"/>
        <v>6</v>
      </c>
      <c r="L19" s="60">
        <f t="shared" si="2"/>
        <v>4</v>
      </c>
      <c r="M19" s="60">
        <f t="shared" si="2"/>
        <v>8</v>
      </c>
      <c r="N19" s="60">
        <f t="shared" si="2"/>
        <v>6</v>
      </c>
      <c r="O19" s="60">
        <f t="shared" si="2"/>
        <v>8</v>
      </c>
      <c r="P19" s="63">
        <f>SUBTOTAL(9,P2:P18)</f>
        <v>145</v>
      </c>
    </row>
    <row r="20" spans="1:16" x14ac:dyDescent="0.25">
      <c r="P20" s="57"/>
    </row>
  </sheetData>
  <autoFilter ref="A1:P18">
    <sortState ref="A2:P18">
      <sortCondition descending="1" ref="P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Akt p spelare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Ingemar</cp:lastModifiedBy>
  <dcterms:created xsi:type="dcterms:W3CDTF">2015-10-06T08:03:23Z</dcterms:created>
  <dcterms:modified xsi:type="dcterms:W3CDTF">2016-07-31T20:43:31Z</dcterms:modified>
</cp:coreProperties>
</file>