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61\Desktop\"/>
    </mc:Choice>
  </mc:AlternateContent>
  <bookViews>
    <workbookView xWindow="0" yWindow="0" windowWidth="20490" windowHeight="7620"/>
  </bookViews>
  <sheets>
    <sheet name="HERR A" sheetId="2" r:id="rId1"/>
    <sheet name="HERR U" sheetId="4" r:id="rId2"/>
    <sheet name="DATABAS A" sheetId="1" r:id="rId3"/>
    <sheet name="DATABAS U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16" i="4"/>
  <c r="B15" i="4"/>
  <c r="B13" i="4"/>
  <c r="B12" i="4"/>
  <c r="B10" i="4"/>
  <c r="B9" i="4"/>
  <c r="B7" i="4"/>
  <c r="B6" i="4"/>
  <c r="B4" i="4"/>
  <c r="B3" i="4"/>
  <c r="C13" i="4"/>
  <c r="C9" i="4"/>
  <c r="C7" i="4"/>
  <c r="P24" i="4"/>
  <c r="O24" i="4"/>
  <c r="N24" i="4"/>
  <c r="M24" i="4"/>
  <c r="L24" i="4"/>
  <c r="K24" i="4"/>
  <c r="J24" i="4"/>
  <c r="I24" i="4"/>
  <c r="H24" i="4"/>
  <c r="G24" i="4"/>
  <c r="F24" i="4"/>
  <c r="E24" i="4"/>
  <c r="P23" i="3"/>
  <c r="O23" i="3"/>
  <c r="N23" i="3"/>
  <c r="M23" i="3"/>
  <c r="L23" i="3"/>
  <c r="K23" i="3"/>
  <c r="J23" i="3"/>
  <c r="I23" i="3"/>
  <c r="H23" i="3"/>
  <c r="G23" i="3"/>
  <c r="F23" i="3"/>
  <c r="E23" i="3"/>
  <c r="C12" i="4" l="1"/>
  <c r="C10" i="4"/>
  <c r="C6" i="4"/>
  <c r="P25" i="2"/>
  <c r="B16" i="2" s="1"/>
  <c r="O25" i="2"/>
  <c r="B15" i="2" s="1"/>
  <c r="N25" i="2"/>
  <c r="M25" i="2"/>
  <c r="L25" i="2"/>
  <c r="B13" i="2" s="1"/>
  <c r="K25" i="2"/>
  <c r="B12" i="2" s="1"/>
  <c r="J25" i="2"/>
  <c r="B10" i="2" s="1"/>
  <c r="I25" i="2"/>
  <c r="B9" i="2" s="1"/>
  <c r="H25" i="2"/>
  <c r="B7" i="2" s="1"/>
  <c r="G25" i="2"/>
  <c r="B6" i="2" s="1"/>
  <c r="F25" i="2"/>
  <c r="B4" i="2" s="1"/>
  <c r="E25" i="2"/>
  <c r="B3" i="2" s="1"/>
  <c r="F25" i="1"/>
  <c r="G25" i="1"/>
  <c r="H25" i="1"/>
  <c r="I25" i="1"/>
  <c r="J25" i="1"/>
  <c r="K25" i="1"/>
  <c r="L25" i="1"/>
  <c r="M25" i="1"/>
  <c r="N25" i="1"/>
  <c r="O25" i="1"/>
  <c r="P25" i="1"/>
  <c r="E25" i="1"/>
  <c r="B17" i="2" l="1"/>
  <c r="C6" i="2"/>
  <c r="C7" i="2"/>
  <c r="C13" i="2"/>
  <c r="C9" i="2"/>
  <c r="C10" i="2"/>
  <c r="C12" i="2"/>
</calcChain>
</file>

<file path=xl/sharedStrings.xml><?xml version="1.0" encoding="utf-8"?>
<sst xmlns="http://schemas.openxmlformats.org/spreadsheetml/2006/main" count="144" uniqueCount="72">
  <si>
    <t>Enköpings IBK - IBF Roslagsalliansen</t>
  </si>
  <si>
    <t>IBF Roslagsalliansen - Björklinge BK U</t>
  </si>
  <si>
    <t>Almunge IK - IBF Roslagsalliansen</t>
  </si>
  <si>
    <t>Lokomotiv Grillby IBK - IBF Roslagsalliansen</t>
  </si>
  <si>
    <t>IBF Roslagsalliansen - Lamadjurets AIBC</t>
  </si>
  <si>
    <t>IBF Roslagsalliansen - Bälinge IF</t>
  </si>
  <si>
    <t>Västerlöfsta IBF - IBF Roslagsalliansen</t>
  </si>
  <si>
    <t>Midas IBK - IBF Roslagsalliansen</t>
  </si>
  <si>
    <t>IBF Roslagsalliansen - Loke IBK</t>
  </si>
  <si>
    <t>IBK Enhörningarna - IBF Roslagsalliansen</t>
  </si>
  <si>
    <t>IBF Roslagsalliansen - Enköpings IBK</t>
  </si>
  <si>
    <t>IK Sirius FBC - IBF Roslagsalliansen</t>
  </si>
  <si>
    <t>Björklinge BK U - IBF Roslagsalliansen</t>
  </si>
  <si>
    <t>IBF Roslagsalliansen - Almunge IK</t>
  </si>
  <si>
    <t>IBF Roslagsalliansen - Lokomotiv Grillby IBK</t>
  </si>
  <si>
    <t>Lamadjurets AIBC - IBF Roslagsalliansen</t>
  </si>
  <si>
    <t>IBF Roslagsalliansen - IK Sirius FBC</t>
  </si>
  <si>
    <t>Bälinge IF - IBF Roslagsalliansen</t>
  </si>
  <si>
    <t>IBF Roslagsalliansen - Västerlöfsta IBF</t>
  </si>
  <si>
    <t>IBF Roslagsalliansen - Midas IBK</t>
  </si>
  <si>
    <t>Loke IBK - IBF Roslagsalliansen</t>
  </si>
  <si>
    <t>IBF Roslagsalliansen - IBK Enhörningarna</t>
  </si>
  <si>
    <t>IBF</t>
  </si>
  <si>
    <t>MOT</t>
  </si>
  <si>
    <t>UTV MIN</t>
  </si>
  <si>
    <t>POWERPLAY</t>
  </si>
  <si>
    <t>GM</t>
  </si>
  <si>
    <t>IM</t>
  </si>
  <si>
    <t>BOXPLAY</t>
  </si>
  <si>
    <t>SKOTT</t>
  </si>
  <si>
    <t>HEMMA</t>
  </si>
  <si>
    <t>BORTA</t>
  </si>
  <si>
    <t>UTV MIN IBF</t>
  </si>
  <si>
    <t>SKOTT IBF</t>
  </si>
  <si>
    <t>UTV MIN MOTSTÅNDARE</t>
  </si>
  <si>
    <t>UTV MIN HEMMA</t>
  </si>
  <si>
    <t>UTV MIN BORTA</t>
  </si>
  <si>
    <t>MÅL POWER PLAY</t>
  </si>
  <si>
    <t>INSLÄPPTA POWER PLAY</t>
  </si>
  <si>
    <t>INSLÄPPTA BOXPLAY</t>
  </si>
  <si>
    <t>MÅL BOXPLAY</t>
  </si>
  <si>
    <t>SKOTT HEMMA</t>
  </si>
  <si>
    <t>SKOTT BORTA</t>
  </si>
  <si>
    <t>I skott borta saknas skott från:</t>
  </si>
  <si>
    <t>Ett snitt på 24 skott har lagts till där.</t>
  </si>
  <si>
    <t>Almunge, Björklinge, Lamadjuret, Loke</t>
  </si>
  <si>
    <t>IBK Östhammar U - IBF Roslagsalliansen U</t>
  </si>
  <si>
    <t>IBF Roslagsalliansen U - Enköpings IBK U</t>
  </si>
  <si>
    <t>SK Vide U - IBF Roslagsalliansen U</t>
  </si>
  <si>
    <t>IBF Roslagsalliansen U - Storvreta IBK U</t>
  </si>
  <si>
    <t>Uppsala Teknologer U - IBF Roslagsalliansen U</t>
  </si>
  <si>
    <t>IBF Roslagsalliansen U - Fyrislunds BK</t>
  </si>
  <si>
    <t>Arlanda IBK - IBF Roslagsalliansen U</t>
  </si>
  <si>
    <t>IBF Roslagsalliansen U - Väddö IF</t>
  </si>
  <si>
    <t>Stenhagens KK - IBF Roslagsalliansen U</t>
  </si>
  <si>
    <t>IS Saga U - IBF Roslagsalliansen U</t>
  </si>
  <si>
    <t>IBF Roslagsalliansen U - IBK Östhammar U</t>
  </si>
  <si>
    <t>Enköpings IBK U - IBF Roslagsalliansen U</t>
  </si>
  <si>
    <t>IBF Roslagsalliansen U - SK Vide U</t>
  </si>
  <si>
    <t>Storvreta IBK U - IBF Roslagsalliansen U</t>
  </si>
  <si>
    <t>IBF Roslagsalliansen U - Uppsala Teknologer U</t>
  </si>
  <si>
    <t>Fyrislunds BK - IBF Roslagsalliansen U</t>
  </si>
  <si>
    <t>IBF Roslagsalliansen U - Arlanda IBK</t>
  </si>
  <si>
    <t>Väddö IF - IBF Roslagsalliansen U</t>
  </si>
  <si>
    <t>IBF Roslagsalliansen U - Stenhagens KK</t>
  </si>
  <si>
    <t>IBF Roslagsalliansen U - IS Saga U</t>
  </si>
  <si>
    <t>Östhammar, Stenhagen, Enköping, Väddö</t>
  </si>
  <si>
    <t>Ett snitt på 25 skott har lagts till där.</t>
  </si>
  <si>
    <t>UTV MIN ALLIANSEN U</t>
  </si>
  <si>
    <t>UTV MIN ALLIANSEN A</t>
  </si>
  <si>
    <t>MATCH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</si>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</sst>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/>
  </sheetViews>
  <sheetFormatPr defaultRowHeight="15" outlineLevelCol="1" x14ac:dyDescent="0.25"/>
  <cols>
    <col min="1" max="1" width="33.140625" customWidth="1"/>
    <col min="2" max="4" width="9.140625" style="2"/>
    <col min="5" max="16" width="8" style="2" hidden="1" customWidth="1" outlineLevel="1"/>
    <col min="17" max="17" width="9.140625" collapsed="1"/>
  </cols>
  <sheetData>
    <row r="1" spans="1:16" x14ac:dyDescent="0.25">
      <c r="E1" s="19" t="s">
        <v>24</v>
      </c>
      <c r="F1" s="19"/>
      <c r="G1" s="19" t="s">
        <v>32</v>
      </c>
      <c r="H1" s="19"/>
      <c r="I1" s="19" t="s">
        <v>25</v>
      </c>
      <c r="J1" s="19"/>
      <c r="K1" s="19" t="s">
        <v>28</v>
      </c>
      <c r="L1" s="19"/>
      <c r="M1" s="19" t="s">
        <v>29</v>
      </c>
      <c r="N1" s="19"/>
      <c r="O1" s="19" t="s">
        <v>33</v>
      </c>
      <c r="P1" s="19"/>
    </row>
    <row r="2" spans="1:16" x14ac:dyDescent="0.25">
      <c r="D2" s="6"/>
      <c r="E2" s="2" t="s">
        <v>22</v>
      </c>
      <c r="F2" s="2" t="s">
        <v>23</v>
      </c>
      <c r="G2" s="2" t="s">
        <v>30</v>
      </c>
      <c r="H2" s="2" t="s">
        <v>31</v>
      </c>
      <c r="I2" s="2" t="s">
        <v>26</v>
      </c>
      <c r="J2" s="2" t="s">
        <v>27</v>
      </c>
      <c r="K2" s="2" t="s">
        <v>27</v>
      </c>
      <c r="L2" s="2" t="s">
        <v>26</v>
      </c>
      <c r="M2" s="2" t="s">
        <v>22</v>
      </c>
      <c r="N2" s="2" t="s">
        <v>23</v>
      </c>
      <c r="O2" s="2" t="s">
        <v>30</v>
      </c>
      <c r="P2" s="2" t="s">
        <v>31</v>
      </c>
    </row>
    <row r="3" spans="1:16" ht="21" x14ac:dyDescent="0.35">
      <c r="A3" s="11" t="s">
        <v>69</v>
      </c>
      <c r="B3" s="12">
        <f>SUM(E25)</f>
        <v>83</v>
      </c>
      <c r="C3" s="8"/>
      <c r="E3" s="2">
        <v>2</v>
      </c>
      <c r="F3" s="2">
        <v>2</v>
      </c>
      <c r="H3" s="2">
        <v>2</v>
      </c>
      <c r="I3" s="2">
        <v>0</v>
      </c>
      <c r="J3" s="2">
        <v>0</v>
      </c>
      <c r="K3" s="2">
        <v>0</v>
      </c>
      <c r="L3" s="2">
        <v>0</v>
      </c>
      <c r="M3" s="2">
        <v>24</v>
      </c>
      <c r="N3" s="2">
        <v>28</v>
      </c>
      <c r="P3" s="2">
        <v>24</v>
      </c>
    </row>
    <row r="4" spans="1:16" ht="21" x14ac:dyDescent="0.35">
      <c r="A4" s="11" t="s">
        <v>34</v>
      </c>
      <c r="B4" s="12">
        <f>SUM(F25)</f>
        <v>93</v>
      </c>
      <c r="C4" s="8"/>
      <c r="D4" s="5"/>
      <c r="E4" s="2">
        <v>0</v>
      </c>
      <c r="F4" s="2">
        <v>6</v>
      </c>
      <c r="G4" s="2">
        <v>0</v>
      </c>
      <c r="I4" s="2">
        <v>3</v>
      </c>
      <c r="J4" s="2">
        <v>0</v>
      </c>
      <c r="K4" s="2">
        <v>0</v>
      </c>
      <c r="L4" s="2">
        <v>0</v>
      </c>
      <c r="M4" s="2">
        <v>27</v>
      </c>
      <c r="N4" s="2">
        <v>16</v>
      </c>
      <c r="O4" s="2">
        <v>27</v>
      </c>
    </row>
    <row r="5" spans="1:16" ht="21" x14ac:dyDescent="0.35">
      <c r="A5" s="7"/>
      <c r="B5" s="8"/>
      <c r="C5" s="8"/>
      <c r="E5" s="2">
        <v>4</v>
      </c>
      <c r="F5" s="2">
        <v>4</v>
      </c>
      <c r="H5" s="2">
        <v>4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P5" s="3">
        <v>24</v>
      </c>
    </row>
    <row r="6" spans="1:16" ht="21" x14ac:dyDescent="0.35">
      <c r="A6" s="11" t="s">
        <v>35</v>
      </c>
      <c r="B6" s="12">
        <f>SUM(G25)</f>
        <v>37</v>
      </c>
      <c r="C6" s="13">
        <f>SUM(B6/B3)</f>
        <v>0.44578313253012047</v>
      </c>
      <c r="E6" s="2">
        <v>8</v>
      </c>
      <c r="F6" s="2">
        <v>4</v>
      </c>
      <c r="H6" s="2">
        <v>8</v>
      </c>
      <c r="I6" s="2">
        <v>0</v>
      </c>
      <c r="J6" s="2">
        <v>0</v>
      </c>
      <c r="K6" s="2">
        <v>3</v>
      </c>
      <c r="L6" s="2">
        <v>0</v>
      </c>
      <c r="M6" s="2">
        <v>27</v>
      </c>
      <c r="N6" s="2">
        <v>37</v>
      </c>
      <c r="P6" s="2">
        <v>27</v>
      </c>
    </row>
    <row r="7" spans="1:16" ht="21" x14ac:dyDescent="0.35">
      <c r="A7" s="11" t="s">
        <v>36</v>
      </c>
      <c r="B7" s="12">
        <f>SUM(H25)</f>
        <v>46</v>
      </c>
      <c r="C7" s="13">
        <f>SUM(B7/B3)</f>
        <v>0.55421686746987953</v>
      </c>
      <c r="E7" s="2">
        <v>2</v>
      </c>
      <c r="F7" s="2">
        <v>2</v>
      </c>
      <c r="G7" s="2">
        <v>2</v>
      </c>
      <c r="I7" s="2">
        <v>0</v>
      </c>
      <c r="J7" s="2">
        <v>0</v>
      </c>
      <c r="K7" s="2">
        <v>0</v>
      </c>
      <c r="L7" s="2">
        <v>0</v>
      </c>
      <c r="M7" s="2">
        <v>31</v>
      </c>
      <c r="N7" s="2">
        <v>23</v>
      </c>
      <c r="O7" s="2">
        <v>31</v>
      </c>
    </row>
    <row r="8" spans="1:16" ht="21" x14ac:dyDescent="0.35">
      <c r="A8" s="7"/>
      <c r="B8" s="8"/>
      <c r="C8" s="9"/>
      <c r="E8" s="2">
        <v>4</v>
      </c>
      <c r="F8" s="2">
        <v>0</v>
      </c>
      <c r="G8" s="2">
        <v>4</v>
      </c>
      <c r="I8" s="2">
        <v>0</v>
      </c>
      <c r="J8" s="2">
        <v>0</v>
      </c>
      <c r="K8" s="2">
        <v>2</v>
      </c>
      <c r="L8" s="2">
        <v>1</v>
      </c>
      <c r="M8" s="2">
        <v>30</v>
      </c>
      <c r="N8" s="2">
        <v>21</v>
      </c>
      <c r="O8" s="2">
        <v>30</v>
      </c>
    </row>
    <row r="9" spans="1:16" ht="21" x14ac:dyDescent="0.35">
      <c r="A9" s="11" t="s">
        <v>37</v>
      </c>
      <c r="B9" s="12">
        <f>SUM(I25)</f>
        <v>14</v>
      </c>
      <c r="C9" s="13">
        <f>SUM(B9/B4)</f>
        <v>0.15053763440860216</v>
      </c>
      <c r="E9" s="2">
        <v>10</v>
      </c>
      <c r="F9" s="2">
        <v>4</v>
      </c>
      <c r="H9" s="2">
        <v>10</v>
      </c>
      <c r="I9" s="2">
        <v>1</v>
      </c>
      <c r="J9" s="2">
        <v>0</v>
      </c>
      <c r="K9" s="2">
        <v>0</v>
      </c>
      <c r="L9" s="2">
        <v>0</v>
      </c>
      <c r="M9" s="2">
        <v>22</v>
      </c>
      <c r="N9" s="2">
        <v>20</v>
      </c>
      <c r="P9" s="2">
        <v>22</v>
      </c>
    </row>
    <row r="10" spans="1:16" ht="21" x14ac:dyDescent="0.35">
      <c r="A10" s="11" t="s">
        <v>38</v>
      </c>
      <c r="B10" s="12">
        <f>SUM(J25)</f>
        <v>1</v>
      </c>
      <c r="C10" s="13">
        <f>SUM(B10/B4)</f>
        <v>1.0752688172043012E-2</v>
      </c>
      <c r="E10" s="2">
        <v>8</v>
      </c>
      <c r="F10" s="2">
        <v>6</v>
      </c>
      <c r="H10" s="2">
        <v>8</v>
      </c>
      <c r="I10" s="2">
        <v>1</v>
      </c>
      <c r="J10" s="2">
        <v>0</v>
      </c>
      <c r="K10" s="2">
        <v>2</v>
      </c>
      <c r="L10" s="2">
        <v>0</v>
      </c>
      <c r="M10" s="2">
        <v>33</v>
      </c>
      <c r="N10" s="2">
        <v>27</v>
      </c>
      <c r="P10" s="2">
        <v>33</v>
      </c>
    </row>
    <row r="11" spans="1:16" ht="21" x14ac:dyDescent="0.35">
      <c r="A11" s="7"/>
      <c r="B11" s="8"/>
      <c r="C11" s="9"/>
      <c r="E11" s="2">
        <v>2</v>
      </c>
      <c r="F11" s="2">
        <v>2</v>
      </c>
      <c r="G11" s="2">
        <v>2</v>
      </c>
      <c r="I11" s="2">
        <v>0</v>
      </c>
      <c r="J11" s="2">
        <v>0</v>
      </c>
      <c r="K11" s="2">
        <v>1</v>
      </c>
      <c r="L11" s="2">
        <v>0</v>
      </c>
      <c r="M11" s="2">
        <v>36</v>
      </c>
      <c r="N11" s="2">
        <v>25</v>
      </c>
      <c r="O11" s="2">
        <v>36</v>
      </c>
    </row>
    <row r="12" spans="1:16" ht="21" x14ac:dyDescent="0.35">
      <c r="A12" s="11" t="s">
        <v>39</v>
      </c>
      <c r="B12" s="12">
        <f>SUM(K25)</f>
        <v>13</v>
      </c>
      <c r="C12" s="13">
        <f>SUM(B12/B3)</f>
        <v>0.15662650602409639</v>
      </c>
      <c r="E12" s="2">
        <v>0</v>
      </c>
      <c r="F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11</v>
      </c>
      <c r="N12" s="2">
        <v>5</v>
      </c>
      <c r="P12" s="2">
        <v>11</v>
      </c>
    </row>
    <row r="13" spans="1:16" ht="21" customHeight="1" x14ac:dyDescent="0.35">
      <c r="A13" s="11" t="s">
        <v>40</v>
      </c>
      <c r="B13" s="12">
        <f>SUM(L25)</f>
        <v>2</v>
      </c>
      <c r="C13" s="13">
        <f>SUM(B13/B3)</f>
        <v>2.4096385542168676E-2</v>
      </c>
      <c r="E13" s="2">
        <v>4</v>
      </c>
      <c r="F13" s="2">
        <v>4</v>
      </c>
      <c r="G13" s="2">
        <v>4</v>
      </c>
      <c r="I13" s="2">
        <v>1</v>
      </c>
      <c r="J13" s="2">
        <v>0</v>
      </c>
      <c r="K13" s="2">
        <v>1</v>
      </c>
      <c r="L13" s="2">
        <v>0</v>
      </c>
      <c r="M13" s="2">
        <v>29</v>
      </c>
      <c r="N13" s="2">
        <v>16</v>
      </c>
      <c r="O13" s="2">
        <v>29</v>
      </c>
    </row>
    <row r="14" spans="1:16" ht="21" x14ac:dyDescent="0.35">
      <c r="A14" s="7"/>
      <c r="B14" s="8"/>
      <c r="C14" s="8"/>
      <c r="E14" s="2">
        <v>4</v>
      </c>
      <c r="F14" s="2">
        <v>2</v>
      </c>
      <c r="H14" s="2">
        <v>4</v>
      </c>
      <c r="I14" s="2">
        <v>0</v>
      </c>
      <c r="J14" s="2">
        <v>0</v>
      </c>
      <c r="K14" s="2">
        <v>0</v>
      </c>
      <c r="L14" s="2">
        <v>0</v>
      </c>
      <c r="M14" s="2">
        <v>30</v>
      </c>
      <c r="N14" s="2">
        <v>31</v>
      </c>
      <c r="P14" s="2">
        <v>30</v>
      </c>
    </row>
    <row r="15" spans="1:16" ht="21" x14ac:dyDescent="0.35">
      <c r="A15" s="11" t="s">
        <v>41</v>
      </c>
      <c r="B15" s="12">
        <f>SUM(O25)</f>
        <v>367</v>
      </c>
      <c r="C15" s="8"/>
      <c r="E15" s="2">
        <v>4</v>
      </c>
      <c r="F15" s="2">
        <v>6</v>
      </c>
      <c r="H15" s="2">
        <v>4</v>
      </c>
      <c r="I15" s="2">
        <v>2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P15" s="3">
        <v>24</v>
      </c>
    </row>
    <row r="16" spans="1:16" ht="21" x14ac:dyDescent="0.35">
      <c r="A16" s="11" t="s">
        <v>42</v>
      </c>
      <c r="B16" s="14">
        <f>SUM(P25)</f>
        <v>243</v>
      </c>
      <c r="C16" s="8"/>
      <c r="E16" s="2">
        <v>4</v>
      </c>
      <c r="F16" s="2">
        <v>4</v>
      </c>
      <c r="G16" s="2">
        <v>4</v>
      </c>
      <c r="I16" s="2">
        <v>0</v>
      </c>
      <c r="J16" s="2">
        <v>0</v>
      </c>
      <c r="K16" s="2">
        <v>1</v>
      </c>
      <c r="L16" s="2">
        <v>0</v>
      </c>
      <c r="M16" s="2">
        <v>29</v>
      </c>
      <c r="N16" s="2">
        <v>23</v>
      </c>
      <c r="O16" s="2">
        <v>29</v>
      </c>
    </row>
    <row r="17" spans="1:16" ht="21" x14ac:dyDescent="0.35">
      <c r="A17" s="18"/>
      <c r="B17" s="14">
        <f>SUM(B15:B16)</f>
        <v>610</v>
      </c>
      <c r="C17" s="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1" x14ac:dyDescent="0.35">
      <c r="A18" s="8"/>
      <c r="B18" s="8"/>
      <c r="C18" s="8"/>
      <c r="D18" s="6"/>
      <c r="E18" s="2">
        <v>4</v>
      </c>
      <c r="F18" s="2">
        <v>9</v>
      </c>
      <c r="G18" s="2">
        <v>4</v>
      </c>
      <c r="I18" s="2">
        <v>2</v>
      </c>
      <c r="J18" s="2">
        <v>0</v>
      </c>
      <c r="K18" s="2">
        <v>2</v>
      </c>
      <c r="L18" s="2">
        <v>0</v>
      </c>
      <c r="M18" s="2">
        <v>27</v>
      </c>
      <c r="N18" s="2">
        <v>36</v>
      </c>
      <c r="O18" s="2">
        <v>27</v>
      </c>
    </row>
    <row r="19" spans="1:16" ht="21" x14ac:dyDescent="0.35">
      <c r="A19" s="7" t="s">
        <v>43</v>
      </c>
      <c r="B19" s="8"/>
      <c r="C19" s="8"/>
      <c r="E19" s="2">
        <v>4</v>
      </c>
      <c r="F19" s="2">
        <v>6</v>
      </c>
      <c r="H19" s="2">
        <v>4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P19" s="3">
        <v>24</v>
      </c>
    </row>
    <row r="20" spans="1:16" ht="21" x14ac:dyDescent="0.35">
      <c r="A20" s="10" t="s">
        <v>45</v>
      </c>
      <c r="B20" s="8"/>
      <c r="C20" s="8"/>
      <c r="E20" s="2">
        <v>5</v>
      </c>
      <c r="F20" s="2">
        <v>2</v>
      </c>
      <c r="G20" s="2">
        <v>5</v>
      </c>
      <c r="I20" s="2">
        <v>0</v>
      </c>
      <c r="J20" s="2">
        <v>0</v>
      </c>
      <c r="K20" s="2">
        <v>0</v>
      </c>
      <c r="L20" s="2">
        <v>0</v>
      </c>
      <c r="M20" s="2">
        <v>23</v>
      </c>
      <c r="N20" s="2">
        <v>26</v>
      </c>
      <c r="O20" s="2">
        <v>23</v>
      </c>
    </row>
    <row r="21" spans="1:16" ht="21" x14ac:dyDescent="0.35">
      <c r="A21" s="10" t="s">
        <v>44</v>
      </c>
      <c r="B21" s="8"/>
      <c r="C21" s="8"/>
      <c r="E21" s="2">
        <v>2</v>
      </c>
      <c r="F21" s="2">
        <v>8</v>
      </c>
      <c r="G21" s="2">
        <v>2</v>
      </c>
      <c r="I21" s="2">
        <v>2</v>
      </c>
      <c r="J21" s="2">
        <v>0</v>
      </c>
      <c r="K21" s="2">
        <v>0</v>
      </c>
      <c r="L21" s="2">
        <v>0</v>
      </c>
      <c r="M21" s="2">
        <v>50</v>
      </c>
      <c r="N21" s="2">
        <v>10</v>
      </c>
      <c r="O21" s="2">
        <v>50</v>
      </c>
    </row>
    <row r="22" spans="1:16" x14ac:dyDescent="0.25">
      <c r="E22" s="2">
        <v>6</v>
      </c>
      <c r="F22" s="2">
        <v>14</v>
      </c>
      <c r="G22" s="2">
        <v>6</v>
      </c>
      <c r="I22" s="2">
        <v>2</v>
      </c>
      <c r="J22" s="2">
        <v>1</v>
      </c>
      <c r="K22" s="2">
        <v>0</v>
      </c>
      <c r="L22" s="2">
        <v>0</v>
      </c>
      <c r="M22" s="2">
        <v>43</v>
      </c>
      <c r="N22" s="2">
        <v>24</v>
      </c>
      <c r="O22" s="2">
        <v>43</v>
      </c>
    </row>
    <row r="23" spans="1:16" x14ac:dyDescent="0.25">
      <c r="E23" s="2">
        <v>2</v>
      </c>
      <c r="F23" s="2">
        <v>0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P23" s="3">
        <v>24</v>
      </c>
    </row>
    <row r="24" spans="1:16" x14ac:dyDescent="0.25">
      <c r="E24" s="2">
        <v>4</v>
      </c>
      <c r="F24" s="2">
        <v>2</v>
      </c>
      <c r="G24" s="2">
        <v>4</v>
      </c>
      <c r="I24" s="2">
        <v>0</v>
      </c>
      <c r="J24" s="2">
        <v>0</v>
      </c>
      <c r="K24" s="2">
        <v>0</v>
      </c>
      <c r="L24" s="2">
        <v>0</v>
      </c>
      <c r="M24" s="2">
        <v>42</v>
      </c>
      <c r="N24" s="2">
        <v>22</v>
      </c>
      <c r="O24" s="2">
        <v>42</v>
      </c>
    </row>
    <row r="25" spans="1:16" x14ac:dyDescent="0.25">
      <c r="E25" s="2">
        <f>SUM(E3:E24)</f>
        <v>83</v>
      </c>
      <c r="F25" s="2">
        <f t="shared" ref="F25:P25" si="0">SUM(F3:F24)</f>
        <v>93</v>
      </c>
      <c r="G25" s="2">
        <f t="shared" si="0"/>
        <v>37</v>
      </c>
      <c r="H25" s="2">
        <f t="shared" si="0"/>
        <v>46</v>
      </c>
      <c r="I25" s="2">
        <f t="shared" si="0"/>
        <v>14</v>
      </c>
      <c r="J25" s="2">
        <f t="shared" si="0"/>
        <v>1</v>
      </c>
      <c r="K25" s="2">
        <f t="shared" si="0"/>
        <v>13</v>
      </c>
      <c r="L25" s="2">
        <f t="shared" si="0"/>
        <v>2</v>
      </c>
      <c r="M25" s="2">
        <f t="shared" si="0"/>
        <v>514</v>
      </c>
      <c r="N25" s="2">
        <f t="shared" si="0"/>
        <v>390</v>
      </c>
      <c r="O25" s="2">
        <f t="shared" si="0"/>
        <v>367</v>
      </c>
      <c r="P25" s="2">
        <f t="shared" si="0"/>
        <v>243</v>
      </c>
    </row>
  </sheetData>
  <mergeCells count="6">
    <mergeCell ref="O1:P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RowHeight="15" outlineLevelCol="1" x14ac:dyDescent="0.25"/>
  <cols>
    <col min="1" max="1" width="33.140625" customWidth="1"/>
    <col min="2" max="4" width="9.140625" style="6" customWidth="1"/>
    <col min="5" max="6" width="0" style="6" hidden="1" customWidth="1" outlineLevel="1"/>
    <col min="7" max="7" width="8" style="6" hidden="1" customWidth="1" outlineLevel="1"/>
    <col min="8" max="8" width="7" style="6" hidden="1" customWidth="1" outlineLevel="1"/>
    <col min="9" max="14" width="0" style="6" hidden="1" customWidth="1" outlineLevel="1"/>
    <col min="15" max="15" width="8" style="6" hidden="1" customWidth="1" outlineLevel="1"/>
    <col min="16" max="16" width="7" style="6" hidden="1" customWidth="1" outlineLevel="1"/>
    <col min="17" max="17" width="9.140625" collapsed="1"/>
  </cols>
  <sheetData>
    <row r="1" spans="1:16" x14ac:dyDescent="0.25">
      <c r="E1" s="19" t="s">
        <v>24</v>
      </c>
      <c r="F1" s="19"/>
      <c r="G1" s="19" t="s">
        <v>32</v>
      </c>
      <c r="H1" s="19"/>
      <c r="I1" s="19" t="s">
        <v>25</v>
      </c>
      <c r="J1" s="19"/>
      <c r="K1" s="19" t="s">
        <v>28</v>
      </c>
      <c r="L1" s="19"/>
      <c r="M1" s="19" t="s">
        <v>29</v>
      </c>
      <c r="N1" s="19"/>
      <c r="O1" s="19" t="s">
        <v>33</v>
      </c>
      <c r="P1" s="19"/>
    </row>
    <row r="2" spans="1:16" x14ac:dyDescent="0.25">
      <c r="E2" s="6" t="s">
        <v>22</v>
      </c>
      <c r="F2" s="6" t="s">
        <v>23</v>
      </c>
      <c r="G2" s="6" t="s">
        <v>30</v>
      </c>
      <c r="H2" s="6" t="s">
        <v>31</v>
      </c>
      <c r="I2" s="6" t="s">
        <v>26</v>
      </c>
      <c r="J2" s="6" t="s">
        <v>27</v>
      </c>
      <c r="K2" s="6" t="s">
        <v>27</v>
      </c>
      <c r="L2" s="6" t="s">
        <v>26</v>
      </c>
      <c r="M2" s="6" t="s">
        <v>22</v>
      </c>
      <c r="N2" s="6" t="s">
        <v>23</v>
      </c>
      <c r="O2" s="6" t="s">
        <v>30</v>
      </c>
      <c r="P2" s="6" t="s">
        <v>31</v>
      </c>
    </row>
    <row r="3" spans="1:16" ht="21" x14ac:dyDescent="0.35">
      <c r="A3" s="11" t="s">
        <v>68</v>
      </c>
      <c r="B3" s="12">
        <f>SUM(E24)</f>
        <v>72</v>
      </c>
      <c r="C3" s="8"/>
      <c r="E3" s="6">
        <v>4</v>
      </c>
      <c r="F3" s="6">
        <v>4</v>
      </c>
      <c r="H3" s="6">
        <v>4</v>
      </c>
      <c r="I3" s="6">
        <v>2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P3" s="3">
        <v>25</v>
      </c>
    </row>
    <row r="4" spans="1:16" ht="21" x14ac:dyDescent="0.35">
      <c r="A4" s="11" t="s">
        <v>34</v>
      </c>
      <c r="B4" s="12">
        <f>SUM(F24)</f>
        <v>78</v>
      </c>
      <c r="C4" s="8"/>
      <c r="E4" s="6">
        <v>4</v>
      </c>
      <c r="F4" s="6">
        <v>0</v>
      </c>
      <c r="G4" s="6">
        <v>4</v>
      </c>
      <c r="I4" s="6">
        <v>0</v>
      </c>
      <c r="J4" s="6">
        <v>0</v>
      </c>
      <c r="K4" s="6">
        <v>0</v>
      </c>
      <c r="L4" s="6">
        <v>1</v>
      </c>
      <c r="M4" s="6">
        <v>22</v>
      </c>
      <c r="N4" s="6">
        <v>18</v>
      </c>
      <c r="O4" s="6">
        <v>22</v>
      </c>
    </row>
    <row r="5" spans="1:16" ht="21" x14ac:dyDescent="0.35">
      <c r="A5" s="7"/>
      <c r="B5" s="8"/>
      <c r="C5" s="8"/>
      <c r="E5" s="6">
        <v>2</v>
      </c>
      <c r="F5" s="6">
        <v>6</v>
      </c>
      <c r="H5" s="6">
        <v>2</v>
      </c>
      <c r="I5" s="6">
        <v>0</v>
      </c>
      <c r="J5" s="6">
        <v>0</v>
      </c>
      <c r="K5" s="6">
        <v>1</v>
      </c>
      <c r="L5" s="6">
        <v>0</v>
      </c>
      <c r="M5" s="6">
        <v>26</v>
      </c>
      <c r="N5" s="6">
        <v>28</v>
      </c>
      <c r="P5" s="6">
        <v>26</v>
      </c>
    </row>
    <row r="6" spans="1:16" ht="21" x14ac:dyDescent="0.35">
      <c r="A6" s="11" t="s">
        <v>35</v>
      </c>
      <c r="B6" s="12">
        <f>SUM(G24)</f>
        <v>40</v>
      </c>
      <c r="C6" s="13">
        <f>SUM(B6/B3)</f>
        <v>0.55555555555555558</v>
      </c>
      <c r="E6" s="6">
        <v>4</v>
      </c>
      <c r="F6" s="6">
        <v>0</v>
      </c>
      <c r="G6" s="6">
        <v>4</v>
      </c>
      <c r="I6" s="6">
        <v>0</v>
      </c>
      <c r="J6" s="6">
        <v>0</v>
      </c>
      <c r="K6" s="6">
        <v>1</v>
      </c>
      <c r="L6" s="6">
        <v>0</v>
      </c>
      <c r="M6" s="6">
        <v>13</v>
      </c>
      <c r="N6" s="6">
        <v>24</v>
      </c>
      <c r="O6" s="6">
        <v>13</v>
      </c>
    </row>
    <row r="7" spans="1:16" ht="21" x14ac:dyDescent="0.35">
      <c r="A7" s="11" t="s">
        <v>36</v>
      </c>
      <c r="B7" s="12">
        <f>SUM(H24)</f>
        <v>32</v>
      </c>
      <c r="C7" s="13">
        <f>SUM(B7/B3)</f>
        <v>0.44444444444444442</v>
      </c>
      <c r="E7" s="6">
        <v>4</v>
      </c>
      <c r="F7" s="6">
        <v>0</v>
      </c>
      <c r="H7" s="6">
        <v>4</v>
      </c>
      <c r="I7" s="6">
        <v>0</v>
      </c>
      <c r="J7" s="6">
        <v>0</v>
      </c>
      <c r="K7" s="6">
        <v>1</v>
      </c>
      <c r="L7" s="6">
        <v>0</v>
      </c>
      <c r="M7" s="6">
        <v>21</v>
      </c>
      <c r="N7" s="6">
        <v>21</v>
      </c>
      <c r="P7" s="6">
        <v>21</v>
      </c>
    </row>
    <row r="8" spans="1:16" ht="21" x14ac:dyDescent="0.35">
      <c r="A8" s="7"/>
      <c r="B8" s="8"/>
      <c r="C8" s="9"/>
      <c r="E8" s="6">
        <v>4</v>
      </c>
      <c r="F8" s="6">
        <v>4</v>
      </c>
      <c r="G8" s="6">
        <v>4</v>
      </c>
      <c r="I8" s="6">
        <v>2</v>
      </c>
      <c r="J8" s="6">
        <v>0</v>
      </c>
      <c r="K8" s="6">
        <v>0</v>
      </c>
      <c r="L8" s="6">
        <v>2</v>
      </c>
      <c r="M8" s="6">
        <v>30</v>
      </c>
      <c r="N8" s="6">
        <v>19</v>
      </c>
      <c r="O8" s="6">
        <v>30</v>
      </c>
    </row>
    <row r="9" spans="1:16" ht="21" x14ac:dyDescent="0.35">
      <c r="A9" s="11" t="s">
        <v>37</v>
      </c>
      <c r="B9" s="12">
        <f>SUM(I24)</f>
        <v>12</v>
      </c>
      <c r="C9" s="13">
        <f>SUM(B9/B4)</f>
        <v>0.15384615384615385</v>
      </c>
      <c r="E9" s="6">
        <v>2</v>
      </c>
      <c r="F9" s="6">
        <v>6</v>
      </c>
      <c r="H9" s="6">
        <v>2</v>
      </c>
      <c r="I9" s="6">
        <v>0</v>
      </c>
      <c r="J9" s="6">
        <v>0</v>
      </c>
      <c r="K9" s="6">
        <v>1</v>
      </c>
      <c r="L9" s="6">
        <v>0</v>
      </c>
      <c r="M9" s="6">
        <v>27</v>
      </c>
      <c r="N9" s="6">
        <v>39</v>
      </c>
      <c r="P9" s="6">
        <v>27</v>
      </c>
    </row>
    <row r="10" spans="1:16" ht="21" x14ac:dyDescent="0.35">
      <c r="A10" s="11" t="s">
        <v>38</v>
      </c>
      <c r="B10" s="12">
        <f>SUM(J24)</f>
        <v>2</v>
      </c>
      <c r="C10" s="13">
        <f>SUM(B10/B4)</f>
        <v>2.564102564102564E-2</v>
      </c>
      <c r="E10" s="6">
        <v>12</v>
      </c>
      <c r="F10" s="6">
        <v>6</v>
      </c>
      <c r="G10" s="6">
        <v>12</v>
      </c>
      <c r="I10" s="6">
        <v>1</v>
      </c>
      <c r="J10" s="6">
        <v>0</v>
      </c>
      <c r="K10" s="6">
        <v>0</v>
      </c>
      <c r="L10" s="6">
        <v>0</v>
      </c>
      <c r="M10" s="6">
        <v>28</v>
      </c>
      <c r="N10" s="6">
        <v>22</v>
      </c>
      <c r="O10" s="6">
        <v>28</v>
      </c>
    </row>
    <row r="11" spans="1:16" ht="21" x14ac:dyDescent="0.35">
      <c r="A11" s="7"/>
      <c r="B11" s="8"/>
      <c r="C11" s="9"/>
      <c r="E11" s="6">
        <v>4</v>
      </c>
      <c r="F11" s="6">
        <v>6</v>
      </c>
      <c r="H11" s="6">
        <v>4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P11" s="3">
        <v>25</v>
      </c>
    </row>
    <row r="12" spans="1:16" ht="21" x14ac:dyDescent="0.35">
      <c r="A12" s="11" t="s">
        <v>39</v>
      </c>
      <c r="B12" s="12">
        <f>SUM(K24)</f>
        <v>10</v>
      </c>
      <c r="C12" s="13">
        <f>SUM(B12/B3)</f>
        <v>0.1388888888888889</v>
      </c>
      <c r="E12" s="6">
        <v>2</v>
      </c>
      <c r="F12" s="6">
        <v>2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6">
        <v>32</v>
      </c>
      <c r="N12" s="6">
        <v>28</v>
      </c>
      <c r="P12" s="6">
        <v>32</v>
      </c>
    </row>
    <row r="13" spans="1:16" ht="21" customHeight="1" x14ac:dyDescent="0.35">
      <c r="A13" s="11" t="s">
        <v>40</v>
      </c>
      <c r="B13" s="12">
        <f>SUM(L24)</f>
        <v>4</v>
      </c>
      <c r="C13" s="13">
        <f>SUM(B13/B3)</f>
        <v>5.5555555555555552E-2</v>
      </c>
      <c r="E13" s="6">
        <v>4</v>
      </c>
      <c r="F13" s="6">
        <v>12</v>
      </c>
      <c r="G13" s="6">
        <v>4</v>
      </c>
      <c r="I13" s="6">
        <v>4</v>
      </c>
      <c r="J13" s="6">
        <v>0</v>
      </c>
      <c r="K13" s="6">
        <v>0</v>
      </c>
      <c r="L13" s="6">
        <v>0</v>
      </c>
      <c r="M13" s="6">
        <v>37</v>
      </c>
      <c r="N13" s="6">
        <v>21</v>
      </c>
      <c r="O13" s="6">
        <v>37</v>
      </c>
    </row>
    <row r="14" spans="1:16" ht="21" x14ac:dyDescent="0.35">
      <c r="A14" s="7"/>
      <c r="B14" s="8"/>
      <c r="C14" s="8"/>
      <c r="E14" s="6">
        <v>6</v>
      </c>
      <c r="F14" s="6">
        <v>0</v>
      </c>
      <c r="H14" s="6">
        <v>6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P14" s="3">
        <v>25</v>
      </c>
    </row>
    <row r="15" spans="1:16" ht="21" x14ac:dyDescent="0.35">
      <c r="A15" s="11" t="s">
        <v>41</v>
      </c>
      <c r="B15" s="12">
        <f>SUM(O24)</f>
        <v>240</v>
      </c>
      <c r="C15" s="8"/>
      <c r="E15" s="6">
        <v>2</v>
      </c>
      <c r="F15" s="6">
        <v>0</v>
      </c>
      <c r="G15" s="6">
        <v>2</v>
      </c>
      <c r="I15" s="6">
        <v>0</v>
      </c>
      <c r="J15" s="6">
        <v>0</v>
      </c>
      <c r="K15" s="6">
        <v>0</v>
      </c>
      <c r="L15" s="6">
        <v>0</v>
      </c>
      <c r="M15" s="6">
        <v>37</v>
      </c>
      <c r="N15" s="6">
        <v>17</v>
      </c>
      <c r="O15" s="6">
        <v>37</v>
      </c>
    </row>
    <row r="16" spans="1:16" ht="21" x14ac:dyDescent="0.35">
      <c r="A16" s="11" t="s">
        <v>42</v>
      </c>
      <c r="B16" s="14">
        <f>SUM(P24)</f>
        <v>254</v>
      </c>
      <c r="C16" s="8"/>
      <c r="E16" s="6">
        <v>6</v>
      </c>
      <c r="F16" s="6">
        <v>4</v>
      </c>
      <c r="H16" s="6">
        <v>6</v>
      </c>
      <c r="I16" s="6">
        <v>0</v>
      </c>
      <c r="J16" s="6">
        <v>1</v>
      </c>
      <c r="K16" s="6">
        <v>2</v>
      </c>
      <c r="L16" s="6">
        <v>1</v>
      </c>
      <c r="M16" s="6">
        <v>20</v>
      </c>
      <c r="N16" s="6">
        <v>31</v>
      </c>
      <c r="P16" s="6">
        <v>20</v>
      </c>
    </row>
    <row r="17" spans="1:16" ht="21" x14ac:dyDescent="0.35">
      <c r="A17" s="18"/>
      <c r="B17" s="14">
        <f>SUM(B15:B16)</f>
        <v>494</v>
      </c>
      <c r="C17" s="8"/>
    </row>
    <row r="18" spans="1:16" ht="21" x14ac:dyDescent="0.35">
      <c r="A18" s="8"/>
      <c r="B18" s="8"/>
      <c r="C18" s="8"/>
      <c r="E18" s="6">
        <v>2</v>
      </c>
      <c r="F18" s="6">
        <v>2</v>
      </c>
      <c r="G18" s="6">
        <v>2</v>
      </c>
      <c r="I18" s="6">
        <v>0</v>
      </c>
      <c r="J18" s="6">
        <v>0</v>
      </c>
      <c r="K18" s="6">
        <v>1</v>
      </c>
      <c r="L18" s="6">
        <v>0</v>
      </c>
      <c r="M18" s="6">
        <v>12</v>
      </c>
      <c r="N18" s="6">
        <v>20</v>
      </c>
      <c r="O18" s="6">
        <v>12</v>
      </c>
    </row>
    <row r="19" spans="1:16" ht="21" x14ac:dyDescent="0.35">
      <c r="A19" s="7" t="s">
        <v>43</v>
      </c>
      <c r="B19" s="8"/>
      <c r="C19" s="8"/>
      <c r="E19" s="6">
        <v>0</v>
      </c>
      <c r="F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28</v>
      </c>
      <c r="N19" s="6">
        <v>43</v>
      </c>
      <c r="P19" s="6">
        <v>28</v>
      </c>
    </row>
    <row r="20" spans="1:16" ht="21" x14ac:dyDescent="0.35">
      <c r="A20" s="10" t="s">
        <v>66</v>
      </c>
      <c r="B20" s="8"/>
      <c r="C20" s="8"/>
      <c r="E20" s="6">
        <v>4</v>
      </c>
      <c r="F20" s="6">
        <v>6</v>
      </c>
      <c r="G20" s="6">
        <v>4</v>
      </c>
      <c r="I20" s="6">
        <v>1</v>
      </c>
      <c r="J20" s="6">
        <v>0</v>
      </c>
      <c r="K20" s="6">
        <v>2</v>
      </c>
      <c r="L20" s="6">
        <v>0</v>
      </c>
      <c r="M20" s="6">
        <v>20</v>
      </c>
      <c r="N20" s="6">
        <v>31</v>
      </c>
      <c r="O20" s="6">
        <v>20</v>
      </c>
    </row>
    <row r="21" spans="1:16" ht="21" x14ac:dyDescent="0.35">
      <c r="A21" s="10" t="s">
        <v>67</v>
      </c>
      <c r="B21" s="8"/>
      <c r="C21" s="8"/>
      <c r="E21" s="6">
        <v>2</v>
      </c>
      <c r="F21" s="6">
        <v>4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P21" s="3">
        <v>25</v>
      </c>
    </row>
    <row r="22" spans="1:16" x14ac:dyDescent="0.25">
      <c r="A22" s="4"/>
      <c r="E22" s="6">
        <v>0</v>
      </c>
      <c r="F22" s="6">
        <v>10</v>
      </c>
      <c r="G22" s="6">
        <v>0</v>
      </c>
      <c r="I22" s="6">
        <v>2</v>
      </c>
      <c r="J22" s="6">
        <v>0</v>
      </c>
      <c r="K22" s="6">
        <v>0</v>
      </c>
      <c r="L22" s="6">
        <v>0</v>
      </c>
      <c r="M22" s="6">
        <v>14</v>
      </c>
      <c r="N22" s="6">
        <v>19</v>
      </c>
      <c r="O22" s="6">
        <v>14</v>
      </c>
    </row>
    <row r="23" spans="1:16" x14ac:dyDescent="0.25">
      <c r="A23" s="4"/>
      <c r="E23" s="6">
        <v>4</v>
      </c>
      <c r="F23" s="6">
        <v>6</v>
      </c>
      <c r="G23" s="6">
        <v>4</v>
      </c>
      <c r="I23" s="6">
        <v>0</v>
      </c>
      <c r="J23" s="6">
        <v>1</v>
      </c>
      <c r="K23" s="6">
        <v>0</v>
      </c>
      <c r="L23" s="6">
        <v>0</v>
      </c>
      <c r="M23" s="6">
        <v>27</v>
      </c>
      <c r="N23" s="6">
        <v>17</v>
      </c>
      <c r="O23" s="6">
        <v>27</v>
      </c>
    </row>
    <row r="24" spans="1:16" x14ac:dyDescent="0.25">
      <c r="E24" s="6">
        <f t="shared" ref="E24:P24" si="0">SUM(E3:E23)</f>
        <v>72</v>
      </c>
      <c r="F24" s="6">
        <f t="shared" si="0"/>
        <v>78</v>
      </c>
      <c r="G24" s="6">
        <f t="shared" si="0"/>
        <v>40</v>
      </c>
      <c r="H24" s="6">
        <f t="shared" si="0"/>
        <v>32</v>
      </c>
      <c r="I24" s="6">
        <f t="shared" si="0"/>
        <v>12</v>
      </c>
      <c r="J24" s="6">
        <f t="shared" si="0"/>
        <v>2</v>
      </c>
      <c r="K24" s="6">
        <f t="shared" si="0"/>
        <v>10</v>
      </c>
      <c r="L24" s="6">
        <f t="shared" si="0"/>
        <v>4</v>
      </c>
      <c r="M24" s="6">
        <f t="shared" si="0"/>
        <v>394</v>
      </c>
      <c r="N24" s="6">
        <f t="shared" si="0"/>
        <v>398</v>
      </c>
      <c r="O24" s="6">
        <f t="shared" si="0"/>
        <v>240</v>
      </c>
      <c r="P24" s="6">
        <f t="shared" si="0"/>
        <v>254</v>
      </c>
    </row>
    <row r="27" spans="1:16" x14ac:dyDescent="0.25">
      <c r="A27" s="6"/>
      <c r="P27"/>
    </row>
    <row r="28" spans="1:16" x14ac:dyDescent="0.25">
      <c r="O28"/>
      <c r="P28"/>
    </row>
    <row r="29" spans="1:16" x14ac:dyDescent="0.25">
      <c r="O29"/>
      <c r="P29"/>
    </row>
    <row r="30" spans="1:16" x14ac:dyDescent="0.25">
      <c r="O30"/>
      <c r="P30"/>
    </row>
    <row r="31" spans="1:16" x14ac:dyDescent="0.25">
      <c r="O31"/>
      <c r="P31"/>
    </row>
    <row r="32" spans="1:16" x14ac:dyDescent="0.25">
      <c r="O32"/>
      <c r="P32"/>
    </row>
    <row r="33" spans="15:16" x14ac:dyDescent="0.25">
      <c r="O33"/>
      <c r="P33"/>
    </row>
    <row r="34" spans="15:16" x14ac:dyDescent="0.25">
      <c r="O34"/>
      <c r="P34"/>
    </row>
    <row r="35" spans="15:16" x14ac:dyDescent="0.25">
      <c r="O35"/>
      <c r="P35"/>
    </row>
    <row r="36" spans="15:16" x14ac:dyDescent="0.25">
      <c r="O36"/>
      <c r="P36"/>
    </row>
    <row r="37" spans="15:16" x14ac:dyDescent="0.25">
      <c r="O37"/>
      <c r="P37"/>
    </row>
    <row r="38" spans="15:16" x14ac:dyDescent="0.25">
      <c r="O38"/>
      <c r="P38"/>
    </row>
    <row r="39" spans="15:16" x14ac:dyDescent="0.25">
      <c r="O39"/>
      <c r="P39"/>
    </row>
    <row r="40" spans="15:16" x14ac:dyDescent="0.25">
      <c r="O40"/>
      <c r="P40"/>
    </row>
    <row r="41" spans="15:16" x14ac:dyDescent="0.25">
      <c r="O41"/>
      <c r="P41"/>
    </row>
    <row r="42" spans="15:16" x14ac:dyDescent="0.25">
      <c r="O42"/>
      <c r="P42"/>
    </row>
    <row r="43" spans="15:16" x14ac:dyDescent="0.25">
      <c r="O43"/>
      <c r="P43"/>
    </row>
    <row r="44" spans="15:16" x14ac:dyDescent="0.25">
      <c r="O44"/>
      <c r="P44"/>
    </row>
    <row r="45" spans="15:16" x14ac:dyDescent="0.25">
      <c r="O45"/>
      <c r="P45"/>
    </row>
    <row r="46" spans="15:16" x14ac:dyDescent="0.25">
      <c r="O46"/>
      <c r="P46"/>
    </row>
    <row r="47" spans="15:16" x14ac:dyDescent="0.25">
      <c r="O47"/>
      <c r="P47"/>
    </row>
  </sheetData>
  <mergeCells count="6">
    <mergeCell ref="O1:P1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RowHeight="18" customHeight="1" x14ac:dyDescent="0.25"/>
  <cols>
    <col min="1" max="1" width="40.140625" bestFit="1" customWidth="1"/>
    <col min="2" max="3" width="3" style="1" bestFit="1" customWidth="1"/>
    <col min="4" max="4" width="3.28515625" style="1" customWidth="1"/>
    <col min="5" max="16" width="7.7109375" style="1" customWidth="1"/>
  </cols>
  <sheetData>
    <row r="1" spans="1:16" ht="18" customHeight="1" x14ac:dyDescent="0.25">
      <c r="E1" s="20" t="s">
        <v>24</v>
      </c>
      <c r="F1" s="20"/>
      <c r="G1" s="20" t="s">
        <v>32</v>
      </c>
      <c r="H1" s="20"/>
      <c r="I1" s="20" t="s">
        <v>25</v>
      </c>
      <c r="J1" s="20"/>
      <c r="K1" s="20" t="s">
        <v>28</v>
      </c>
      <c r="L1" s="20"/>
      <c r="M1" s="20" t="s">
        <v>29</v>
      </c>
      <c r="N1" s="20"/>
      <c r="O1" s="20" t="s">
        <v>33</v>
      </c>
      <c r="P1" s="20"/>
    </row>
    <row r="2" spans="1:16" ht="18" customHeight="1" x14ac:dyDescent="0.25">
      <c r="A2" s="15" t="s">
        <v>70</v>
      </c>
      <c r="B2" s="20" t="s">
        <v>71</v>
      </c>
      <c r="C2" s="20"/>
      <c r="E2" s="16" t="s">
        <v>22</v>
      </c>
      <c r="F2" s="16" t="s">
        <v>23</v>
      </c>
      <c r="G2" s="16" t="s">
        <v>30</v>
      </c>
      <c r="H2" s="16" t="s">
        <v>31</v>
      </c>
      <c r="I2" s="16" t="s">
        <v>26</v>
      </c>
      <c r="J2" s="16" t="s">
        <v>27</v>
      </c>
      <c r="K2" s="16" t="s">
        <v>27</v>
      </c>
      <c r="L2" s="16" t="s">
        <v>26</v>
      </c>
      <c r="M2" s="16" t="s">
        <v>22</v>
      </c>
      <c r="N2" s="16" t="s">
        <v>23</v>
      </c>
      <c r="O2" s="16" t="s">
        <v>30</v>
      </c>
      <c r="P2" s="16" t="s">
        <v>31</v>
      </c>
    </row>
    <row r="3" spans="1:16" ht="18" customHeight="1" x14ac:dyDescent="0.25">
      <c r="A3" s="15" t="s">
        <v>0</v>
      </c>
      <c r="B3" s="16">
        <v>3</v>
      </c>
      <c r="C3" s="16">
        <v>4</v>
      </c>
      <c r="E3" s="16">
        <v>2</v>
      </c>
      <c r="F3" s="16">
        <v>2</v>
      </c>
      <c r="G3" s="16"/>
      <c r="H3" s="16">
        <v>2</v>
      </c>
      <c r="I3" s="16">
        <v>0</v>
      </c>
      <c r="J3" s="16">
        <v>0</v>
      </c>
      <c r="K3" s="16">
        <v>0</v>
      </c>
      <c r="L3" s="16">
        <v>0</v>
      </c>
      <c r="M3" s="16">
        <v>24</v>
      </c>
      <c r="N3" s="16">
        <v>28</v>
      </c>
      <c r="O3" s="16"/>
      <c r="P3" s="16">
        <v>24</v>
      </c>
    </row>
    <row r="4" spans="1:16" ht="18" customHeight="1" x14ac:dyDescent="0.25">
      <c r="A4" s="15" t="s">
        <v>1</v>
      </c>
      <c r="B4" s="16">
        <v>8</v>
      </c>
      <c r="C4" s="16">
        <v>6</v>
      </c>
      <c r="E4" s="16">
        <v>0</v>
      </c>
      <c r="F4" s="16">
        <v>6</v>
      </c>
      <c r="G4" s="16">
        <v>0</v>
      </c>
      <c r="H4" s="16"/>
      <c r="I4" s="16">
        <v>3</v>
      </c>
      <c r="J4" s="16">
        <v>0</v>
      </c>
      <c r="K4" s="16">
        <v>0</v>
      </c>
      <c r="L4" s="16">
        <v>0</v>
      </c>
      <c r="M4" s="16">
        <v>27</v>
      </c>
      <c r="N4" s="16">
        <v>16</v>
      </c>
      <c r="O4" s="16">
        <v>27</v>
      </c>
      <c r="P4" s="16"/>
    </row>
    <row r="5" spans="1:16" ht="18" customHeight="1" x14ac:dyDescent="0.25">
      <c r="A5" s="15" t="s">
        <v>2</v>
      </c>
      <c r="B5" s="16">
        <v>4</v>
      </c>
      <c r="C5" s="16">
        <v>3</v>
      </c>
      <c r="E5" s="16">
        <v>4</v>
      </c>
      <c r="F5" s="16">
        <v>4</v>
      </c>
      <c r="G5" s="16"/>
      <c r="H5" s="16">
        <v>4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6">
        <v>0</v>
      </c>
    </row>
    <row r="6" spans="1:16" ht="18" customHeight="1" x14ac:dyDescent="0.25">
      <c r="A6" s="15" t="s">
        <v>3</v>
      </c>
      <c r="B6" s="16">
        <v>9</v>
      </c>
      <c r="C6" s="16">
        <v>1</v>
      </c>
      <c r="E6" s="16">
        <v>8</v>
      </c>
      <c r="F6" s="16">
        <v>4</v>
      </c>
      <c r="G6" s="16"/>
      <c r="H6" s="16">
        <v>8</v>
      </c>
      <c r="I6" s="16">
        <v>0</v>
      </c>
      <c r="J6" s="16">
        <v>0</v>
      </c>
      <c r="K6" s="16">
        <v>3</v>
      </c>
      <c r="L6" s="16">
        <v>0</v>
      </c>
      <c r="M6" s="16">
        <v>27</v>
      </c>
      <c r="N6" s="16">
        <v>37</v>
      </c>
      <c r="O6" s="16"/>
      <c r="P6" s="16">
        <v>27</v>
      </c>
    </row>
    <row r="7" spans="1:16" ht="18" customHeight="1" x14ac:dyDescent="0.25">
      <c r="A7" s="15" t="s">
        <v>4</v>
      </c>
      <c r="B7" s="16">
        <v>9</v>
      </c>
      <c r="C7" s="16">
        <v>3</v>
      </c>
      <c r="E7" s="16">
        <v>2</v>
      </c>
      <c r="F7" s="16">
        <v>2</v>
      </c>
      <c r="G7" s="16">
        <v>2</v>
      </c>
      <c r="H7" s="16"/>
      <c r="I7" s="16">
        <v>0</v>
      </c>
      <c r="J7" s="16">
        <v>0</v>
      </c>
      <c r="K7" s="16">
        <v>0</v>
      </c>
      <c r="L7" s="16">
        <v>0</v>
      </c>
      <c r="M7" s="16">
        <v>31</v>
      </c>
      <c r="N7" s="16">
        <v>23</v>
      </c>
      <c r="O7" s="16">
        <v>31</v>
      </c>
      <c r="P7" s="16"/>
    </row>
    <row r="8" spans="1:16" ht="18" customHeight="1" x14ac:dyDescent="0.25">
      <c r="A8" s="15" t="s">
        <v>5</v>
      </c>
      <c r="B8" s="16">
        <v>9</v>
      </c>
      <c r="C8" s="16">
        <v>5</v>
      </c>
      <c r="E8" s="16">
        <v>4</v>
      </c>
      <c r="F8" s="16">
        <v>0</v>
      </c>
      <c r="G8" s="16">
        <v>4</v>
      </c>
      <c r="H8" s="16"/>
      <c r="I8" s="16">
        <v>0</v>
      </c>
      <c r="J8" s="16">
        <v>0</v>
      </c>
      <c r="K8" s="16">
        <v>2</v>
      </c>
      <c r="L8" s="16">
        <v>1</v>
      </c>
      <c r="M8" s="16">
        <v>30</v>
      </c>
      <c r="N8" s="16">
        <v>21</v>
      </c>
      <c r="O8" s="16">
        <v>30</v>
      </c>
      <c r="P8" s="16"/>
    </row>
    <row r="9" spans="1:16" ht="18" customHeight="1" x14ac:dyDescent="0.25">
      <c r="A9" s="15" t="s">
        <v>6</v>
      </c>
      <c r="B9" s="16">
        <v>2</v>
      </c>
      <c r="C9" s="16">
        <v>9</v>
      </c>
      <c r="E9" s="16">
        <v>10</v>
      </c>
      <c r="F9" s="16">
        <v>4</v>
      </c>
      <c r="G9" s="16"/>
      <c r="H9" s="16">
        <v>10</v>
      </c>
      <c r="I9" s="16">
        <v>1</v>
      </c>
      <c r="J9" s="16">
        <v>0</v>
      </c>
      <c r="K9" s="16">
        <v>0</v>
      </c>
      <c r="L9" s="16">
        <v>0</v>
      </c>
      <c r="M9" s="16">
        <v>22</v>
      </c>
      <c r="N9" s="16">
        <v>20</v>
      </c>
      <c r="O9" s="16"/>
      <c r="P9" s="16">
        <v>22</v>
      </c>
    </row>
    <row r="10" spans="1:16" ht="18" customHeight="1" x14ac:dyDescent="0.25">
      <c r="A10" s="15" t="s">
        <v>7</v>
      </c>
      <c r="B10" s="16">
        <v>7</v>
      </c>
      <c r="C10" s="16">
        <v>7</v>
      </c>
      <c r="E10" s="16">
        <v>8</v>
      </c>
      <c r="F10" s="16">
        <v>6</v>
      </c>
      <c r="G10" s="16"/>
      <c r="H10" s="16">
        <v>8</v>
      </c>
      <c r="I10" s="16">
        <v>1</v>
      </c>
      <c r="J10" s="16">
        <v>0</v>
      </c>
      <c r="K10" s="16">
        <v>2</v>
      </c>
      <c r="L10" s="16">
        <v>0</v>
      </c>
      <c r="M10" s="16">
        <v>33</v>
      </c>
      <c r="N10" s="16">
        <v>27</v>
      </c>
      <c r="O10" s="16"/>
      <c r="P10" s="16">
        <v>33</v>
      </c>
    </row>
    <row r="11" spans="1:16" ht="18" customHeight="1" x14ac:dyDescent="0.25">
      <c r="A11" s="15" t="s">
        <v>8</v>
      </c>
      <c r="B11" s="16">
        <v>5</v>
      </c>
      <c r="C11" s="16">
        <v>4</v>
      </c>
      <c r="E11" s="16">
        <v>2</v>
      </c>
      <c r="F11" s="16">
        <v>2</v>
      </c>
      <c r="G11" s="16">
        <v>2</v>
      </c>
      <c r="H11" s="16"/>
      <c r="I11" s="16">
        <v>0</v>
      </c>
      <c r="J11" s="16">
        <v>0</v>
      </c>
      <c r="K11" s="16">
        <v>1</v>
      </c>
      <c r="L11" s="16">
        <v>0</v>
      </c>
      <c r="M11" s="16">
        <v>36</v>
      </c>
      <c r="N11" s="16">
        <v>25</v>
      </c>
      <c r="O11" s="16">
        <v>36</v>
      </c>
      <c r="P11" s="16"/>
    </row>
    <row r="12" spans="1:16" ht="18" customHeight="1" x14ac:dyDescent="0.25">
      <c r="A12" s="15" t="s">
        <v>9</v>
      </c>
      <c r="B12" s="16">
        <v>4</v>
      </c>
      <c r="C12" s="16">
        <v>11</v>
      </c>
      <c r="E12" s="16">
        <v>0</v>
      </c>
      <c r="F12" s="16">
        <v>6</v>
      </c>
      <c r="G12" s="16"/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11</v>
      </c>
      <c r="N12" s="16">
        <v>5</v>
      </c>
      <c r="O12" s="16"/>
      <c r="P12" s="16">
        <v>11</v>
      </c>
    </row>
    <row r="13" spans="1:16" ht="18" customHeight="1" x14ac:dyDescent="0.25">
      <c r="A13" s="15" t="s">
        <v>10</v>
      </c>
      <c r="B13" s="16">
        <v>4</v>
      </c>
      <c r="C13" s="16">
        <v>4</v>
      </c>
      <c r="E13" s="16">
        <v>4</v>
      </c>
      <c r="F13" s="16">
        <v>4</v>
      </c>
      <c r="G13" s="16">
        <v>4</v>
      </c>
      <c r="H13" s="16"/>
      <c r="I13" s="16">
        <v>1</v>
      </c>
      <c r="J13" s="16">
        <v>0</v>
      </c>
      <c r="K13" s="16">
        <v>1</v>
      </c>
      <c r="L13" s="16">
        <v>0</v>
      </c>
      <c r="M13" s="16">
        <v>29</v>
      </c>
      <c r="N13" s="16">
        <v>16</v>
      </c>
      <c r="O13" s="16">
        <v>29</v>
      </c>
      <c r="P13" s="16"/>
    </row>
    <row r="14" spans="1:16" ht="18" customHeight="1" x14ac:dyDescent="0.25">
      <c r="A14" s="15" t="s">
        <v>11</v>
      </c>
      <c r="B14" s="16">
        <v>7</v>
      </c>
      <c r="C14" s="16">
        <v>9</v>
      </c>
      <c r="E14" s="16">
        <v>4</v>
      </c>
      <c r="F14" s="16">
        <v>2</v>
      </c>
      <c r="G14" s="16"/>
      <c r="H14" s="16">
        <v>4</v>
      </c>
      <c r="I14" s="16">
        <v>0</v>
      </c>
      <c r="J14" s="16">
        <v>0</v>
      </c>
      <c r="K14" s="16">
        <v>0</v>
      </c>
      <c r="L14" s="16">
        <v>0</v>
      </c>
      <c r="M14" s="16">
        <v>30</v>
      </c>
      <c r="N14" s="16">
        <v>31</v>
      </c>
      <c r="O14" s="16"/>
      <c r="P14" s="16">
        <v>30</v>
      </c>
    </row>
    <row r="15" spans="1:16" ht="18" customHeight="1" x14ac:dyDescent="0.25">
      <c r="A15" s="15" t="s">
        <v>12</v>
      </c>
      <c r="B15" s="16">
        <v>7</v>
      </c>
      <c r="C15" s="16">
        <v>8</v>
      </c>
      <c r="E15" s="16">
        <v>4</v>
      </c>
      <c r="F15" s="16">
        <v>6</v>
      </c>
      <c r="G15" s="16"/>
      <c r="H15" s="16">
        <v>4</v>
      </c>
      <c r="I15" s="16">
        <v>2</v>
      </c>
      <c r="J15" s="16">
        <v>0</v>
      </c>
      <c r="K15" s="16">
        <v>0</v>
      </c>
      <c r="L15" s="16">
        <v>1</v>
      </c>
      <c r="M15" s="16">
        <v>0</v>
      </c>
      <c r="N15" s="16">
        <v>0</v>
      </c>
      <c r="O15" s="16"/>
      <c r="P15" s="16">
        <v>0</v>
      </c>
    </row>
    <row r="16" spans="1:16" ht="18" customHeight="1" x14ac:dyDescent="0.25">
      <c r="A16" s="15" t="s">
        <v>13</v>
      </c>
      <c r="B16" s="16">
        <v>12</v>
      </c>
      <c r="C16" s="16">
        <v>7</v>
      </c>
      <c r="E16" s="16">
        <v>4</v>
      </c>
      <c r="F16" s="16">
        <v>4</v>
      </c>
      <c r="G16" s="16">
        <v>4</v>
      </c>
      <c r="H16" s="16"/>
      <c r="I16" s="16">
        <v>0</v>
      </c>
      <c r="J16" s="16">
        <v>0</v>
      </c>
      <c r="K16" s="16">
        <v>1</v>
      </c>
      <c r="L16" s="16">
        <v>0</v>
      </c>
      <c r="M16" s="16">
        <v>29</v>
      </c>
      <c r="N16" s="16">
        <v>23</v>
      </c>
      <c r="O16" s="16">
        <v>29</v>
      </c>
      <c r="P16" s="16"/>
    </row>
    <row r="17" spans="1:16" ht="18" customHeight="1" x14ac:dyDescent="0.25">
      <c r="A17" s="15" t="s">
        <v>14</v>
      </c>
      <c r="B17" s="16">
        <v>9</v>
      </c>
      <c r="C17" s="16">
        <v>9</v>
      </c>
      <c r="E17" s="16">
        <v>4</v>
      </c>
      <c r="F17" s="16">
        <v>9</v>
      </c>
      <c r="G17" s="16">
        <v>4</v>
      </c>
      <c r="H17" s="16"/>
      <c r="I17" s="16">
        <v>2</v>
      </c>
      <c r="J17" s="16">
        <v>0</v>
      </c>
      <c r="K17" s="16">
        <v>2</v>
      </c>
      <c r="L17" s="16">
        <v>0</v>
      </c>
      <c r="M17" s="16">
        <v>27</v>
      </c>
      <c r="N17" s="16">
        <v>36</v>
      </c>
      <c r="O17" s="16">
        <v>27</v>
      </c>
      <c r="P17" s="16"/>
    </row>
    <row r="18" spans="1:16" ht="18" customHeight="1" x14ac:dyDescent="0.25">
      <c r="A18" s="15" t="s">
        <v>15</v>
      </c>
      <c r="B18" s="16">
        <v>4</v>
      </c>
      <c r="C18" s="16">
        <v>12</v>
      </c>
      <c r="E18" s="16">
        <v>4</v>
      </c>
      <c r="F18" s="16">
        <v>6</v>
      </c>
      <c r="G18" s="16"/>
      <c r="H18" s="16">
        <v>4</v>
      </c>
      <c r="I18" s="16">
        <v>0</v>
      </c>
      <c r="J18" s="16">
        <v>0</v>
      </c>
      <c r="K18" s="16">
        <v>1</v>
      </c>
      <c r="L18" s="16">
        <v>0</v>
      </c>
      <c r="M18" s="16">
        <v>0</v>
      </c>
      <c r="N18" s="16">
        <v>0</v>
      </c>
      <c r="O18" s="16"/>
      <c r="P18" s="16">
        <v>0</v>
      </c>
    </row>
    <row r="19" spans="1:16" ht="18" customHeight="1" x14ac:dyDescent="0.25">
      <c r="A19" s="15" t="s">
        <v>16</v>
      </c>
      <c r="B19" s="16">
        <v>3</v>
      </c>
      <c r="C19" s="16">
        <v>4</v>
      </c>
      <c r="E19" s="16">
        <v>5</v>
      </c>
      <c r="F19" s="16">
        <v>2</v>
      </c>
      <c r="G19" s="16">
        <v>5</v>
      </c>
      <c r="H19" s="16"/>
      <c r="I19" s="16">
        <v>0</v>
      </c>
      <c r="J19" s="16">
        <v>0</v>
      </c>
      <c r="K19" s="16">
        <v>0</v>
      </c>
      <c r="L19" s="16">
        <v>0</v>
      </c>
      <c r="M19" s="16">
        <v>23</v>
      </c>
      <c r="N19" s="16">
        <v>26</v>
      </c>
      <c r="O19" s="16">
        <v>23</v>
      </c>
      <c r="P19" s="16"/>
    </row>
    <row r="20" spans="1:16" ht="18" customHeight="1" x14ac:dyDescent="0.25">
      <c r="A20" s="15" t="s">
        <v>17</v>
      </c>
      <c r="B20" s="16">
        <v>5</v>
      </c>
      <c r="C20" s="16">
        <v>5</v>
      </c>
      <c r="E20" s="16">
        <v>4</v>
      </c>
      <c r="F20" s="16">
        <v>0</v>
      </c>
      <c r="G20" s="16"/>
      <c r="H20" s="16">
        <v>4</v>
      </c>
      <c r="I20" s="16">
        <v>0</v>
      </c>
      <c r="J20" s="16">
        <v>0</v>
      </c>
      <c r="K20" s="16">
        <v>1</v>
      </c>
      <c r="L20" s="16">
        <v>0</v>
      </c>
      <c r="M20" s="16">
        <v>23</v>
      </c>
      <c r="N20" s="16">
        <v>26</v>
      </c>
      <c r="O20" s="16"/>
      <c r="P20" s="16">
        <v>23</v>
      </c>
    </row>
    <row r="21" spans="1:16" ht="18" customHeight="1" x14ac:dyDescent="0.25">
      <c r="A21" s="15" t="s">
        <v>18</v>
      </c>
      <c r="B21" s="16">
        <v>20</v>
      </c>
      <c r="C21" s="16">
        <v>5</v>
      </c>
      <c r="E21" s="16">
        <v>2</v>
      </c>
      <c r="F21" s="16">
        <v>8</v>
      </c>
      <c r="G21" s="16">
        <v>2</v>
      </c>
      <c r="H21" s="16"/>
      <c r="I21" s="16">
        <v>2</v>
      </c>
      <c r="J21" s="16">
        <v>0</v>
      </c>
      <c r="K21" s="16">
        <v>0</v>
      </c>
      <c r="L21" s="16">
        <v>0</v>
      </c>
      <c r="M21" s="16">
        <v>50</v>
      </c>
      <c r="N21" s="16">
        <v>10</v>
      </c>
      <c r="O21" s="16">
        <v>50</v>
      </c>
      <c r="P21" s="16"/>
    </row>
    <row r="22" spans="1:16" ht="18" customHeight="1" x14ac:dyDescent="0.25">
      <c r="A22" s="15" t="s">
        <v>19</v>
      </c>
      <c r="B22" s="16">
        <v>8</v>
      </c>
      <c r="C22" s="16">
        <v>6</v>
      </c>
      <c r="E22" s="16">
        <v>6</v>
      </c>
      <c r="F22" s="16">
        <v>14</v>
      </c>
      <c r="G22" s="16">
        <v>6</v>
      </c>
      <c r="H22" s="16"/>
      <c r="I22" s="16">
        <v>2</v>
      </c>
      <c r="J22" s="16">
        <v>1</v>
      </c>
      <c r="K22" s="16">
        <v>0</v>
      </c>
      <c r="L22" s="16">
        <v>0</v>
      </c>
      <c r="M22" s="16">
        <v>43</v>
      </c>
      <c r="N22" s="16">
        <v>24</v>
      </c>
      <c r="O22" s="16">
        <v>43</v>
      </c>
      <c r="P22" s="16"/>
    </row>
    <row r="23" spans="1:16" ht="18" customHeight="1" x14ac:dyDescent="0.25">
      <c r="A23" s="15" t="s">
        <v>20</v>
      </c>
      <c r="B23" s="16">
        <v>7</v>
      </c>
      <c r="C23" s="16">
        <v>8</v>
      </c>
      <c r="E23" s="16">
        <v>2</v>
      </c>
      <c r="F23" s="16">
        <v>0</v>
      </c>
      <c r="G23" s="16"/>
      <c r="H23" s="16">
        <v>2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/>
      <c r="P23" s="16">
        <v>0</v>
      </c>
    </row>
    <row r="24" spans="1:16" ht="18" customHeight="1" x14ac:dyDescent="0.25">
      <c r="A24" s="15" t="s">
        <v>21</v>
      </c>
      <c r="B24" s="16">
        <v>13</v>
      </c>
      <c r="C24" s="16">
        <v>4</v>
      </c>
      <c r="E24" s="16">
        <v>4</v>
      </c>
      <c r="F24" s="16">
        <v>2</v>
      </c>
      <c r="G24" s="16">
        <v>4</v>
      </c>
      <c r="H24" s="16"/>
      <c r="I24" s="16">
        <v>0</v>
      </c>
      <c r="J24" s="16">
        <v>0</v>
      </c>
      <c r="K24" s="16">
        <v>0</v>
      </c>
      <c r="L24" s="16">
        <v>0</v>
      </c>
      <c r="M24" s="16">
        <v>42</v>
      </c>
      <c r="N24" s="16">
        <v>22</v>
      </c>
      <c r="O24" s="16">
        <v>42</v>
      </c>
      <c r="P24" s="16"/>
    </row>
    <row r="25" spans="1:16" ht="18" customHeight="1" x14ac:dyDescent="0.25">
      <c r="E25" s="16">
        <f>SUM(E3:E24)</f>
        <v>87</v>
      </c>
      <c r="F25" s="16">
        <f t="shared" ref="F25:P25" si="0">SUM(F3:F24)</f>
        <v>93</v>
      </c>
      <c r="G25" s="16">
        <f t="shared" si="0"/>
        <v>37</v>
      </c>
      <c r="H25" s="16">
        <f t="shared" si="0"/>
        <v>50</v>
      </c>
      <c r="I25" s="16">
        <f t="shared" si="0"/>
        <v>14</v>
      </c>
      <c r="J25" s="16">
        <f t="shared" si="0"/>
        <v>1</v>
      </c>
      <c r="K25" s="16">
        <f t="shared" si="0"/>
        <v>14</v>
      </c>
      <c r="L25" s="16">
        <f t="shared" si="0"/>
        <v>2</v>
      </c>
      <c r="M25" s="16">
        <f t="shared" si="0"/>
        <v>537</v>
      </c>
      <c r="N25" s="16">
        <f t="shared" si="0"/>
        <v>416</v>
      </c>
      <c r="O25" s="16">
        <f t="shared" si="0"/>
        <v>367</v>
      </c>
      <c r="P25" s="16">
        <f t="shared" si="0"/>
        <v>170</v>
      </c>
    </row>
  </sheetData>
  <mergeCells count="7">
    <mergeCell ref="B2:C2"/>
    <mergeCell ref="O1:P1"/>
    <mergeCell ref="E1:F1"/>
    <mergeCell ref="I1:J1"/>
    <mergeCell ref="K1:L1"/>
    <mergeCell ref="M1:N1"/>
    <mergeCell ref="G1:H1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/>
  </sheetViews>
  <sheetFormatPr defaultRowHeight="18" customHeight="1" x14ac:dyDescent="0.25"/>
  <cols>
    <col min="1" max="1" width="42.28515625" bestFit="1" customWidth="1"/>
    <col min="2" max="2" width="3" style="6" bestFit="1" customWidth="1"/>
    <col min="3" max="3" width="2" style="6" bestFit="1" customWidth="1"/>
    <col min="4" max="4" width="2" style="6" customWidth="1"/>
    <col min="5" max="16" width="7.7109375" style="6" customWidth="1"/>
  </cols>
  <sheetData>
    <row r="1" spans="1:16" ht="18" customHeight="1" x14ac:dyDescent="0.25">
      <c r="E1" s="20" t="s">
        <v>24</v>
      </c>
      <c r="F1" s="20"/>
      <c r="G1" s="20" t="s">
        <v>32</v>
      </c>
      <c r="H1" s="20"/>
      <c r="I1" s="20" t="s">
        <v>25</v>
      </c>
      <c r="J1" s="20"/>
      <c r="K1" s="20" t="s">
        <v>28</v>
      </c>
      <c r="L1" s="20"/>
      <c r="M1" s="20" t="s">
        <v>29</v>
      </c>
      <c r="N1" s="20"/>
      <c r="O1" s="20" t="s">
        <v>33</v>
      </c>
      <c r="P1" s="20"/>
    </row>
    <row r="2" spans="1:16" ht="18" customHeight="1" x14ac:dyDescent="0.25">
      <c r="A2" s="15" t="s">
        <v>70</v>
      </c>
      <c r="B2" s="20" t="s">
        <v>71</v>
      </c>
      <c r="C2" s="20"/>
      <c r="E2" s="16" t="s">
        <v>22</v>
      </c>
      <c r="F2" s="16" t="s">
        <v>23</v>
      </c>
      <c r="G2" s="16" t="s">
        <v>30</v>
      </c>
      <c r="H2" s="16" t="s">
        <v>31</v>
      </c>
      <c r="I2" s="16" t="s">
        <v>26</v>
      </c>
      <c r="J2" s="16" t="s">
        <v>27</v>
      </c>
      <c r="K2" s="16" t="s">
        <v>27</v>
      </c>
      <c r="L2" s="16" t="s">
        <v>26</v>
      </c>
      <c r="M2" s="16" t="s">
        <v>22</v>
      </c>
      <c r="N2" s="16" t="s">
        <v>23</v>
      </c>
      <c r="O2" s="16" t="s">
        <v>30</v>
      </c>
      <c r="P2" s="16" t="s">
        <v>31</v>
      </c>
    </row>
    <row r="3" spans="1:16" ht="18" customHeight="1" x14ac:dyDescent="0.25">
      <c r="A3" s="17" t="s">
        <v>46</v>
      </c>
      <c r="B3" s="16">
        <v>4</v>
      </c>
      <c r="C3" s="16">
        <v>4</v>
      </c>
      <c r="E3" s="16">
        <v>4</v>
      </c>
      <c r="F3" s="16">
        <v>4</v>
      </c>
      <c r="G3" s="16"/>
      <c r="H3" s="16">
        <v>4</v>
      </c>
      <c r="I3" s="16">
        <v>2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/>
      <c r="P3" s="16">
        <v>0</v>
      </c>
    </row>
    <row r="4" spans="1:16" ht="18" customHeight="1" x14ac:dyDescent="0.25">
      <c r="A4" s="17" t="s">
        <v>47</v>
      </c>
      <c r="B4" s="16">
        <v>4</v>
      </c>
      <c r="C4" s="16">
        <v>3</v>
      </c>
      <c r="E4" s="16">
        <v>4</v>
      </c>
      <c r="F4" s="16">
        <v>0</v>
      </c>
      <c r="G4" s="16">
        <v>4</v>
      </c>
      <c r="H4" s="16"/>
      <c r="I4" s="16">
        <v>0</v>
      </c>
      <c r="J4" s="16">
        <v>0</v>
      </c>
      <c r="K4" s="16">
        <v>0</v>
      </c>
      <c r="L4" s="16">
        <v>1</v>
      </c>
      <c r="M4" s="16">
        <v>22</v>
      </c>
      <c r="N4" s="16">
        <v>18</v>
      </c>
      <c r="O4" s="16">
        <v>22</v>
      </c>
      <c r="P4" s="16"/>
    </row>
    <row r="5" spans="1:16" ht="18" customHeight="1" x14ac:dyDescent="0.25">
      <c r="A5" s="17" t="s">
        <v>48</v>
      </c>
      <c r="B5" s="16">
        <v>8</v>
      </c>
      <c r="C5" s="16">
        <v>3</v>
      </c>
      <c r="E5" s="16">
        <v>2</v>
      </c>
      <c r="F5" s="16">
        <v>6</v>
      </c>
      <c r="G5" s="16"/>
      <c r="H5" s="16">
        <v>2</v>
      </c>
      <c r="I5" s="16">
        <v>0</v>
      </c>
      <c r="J5" s="16">
        <v>0</v>
      </c>
      <c r="K5" s="16">
        <v>1</v>
      </c>
      <c r="L5" s="16">
        <v>0</v>
      </c>
      <c r="M5" s="16">
        <v>26</v>
      </c>
      <c r="N5" s="16">
        <v>28</v>
      </c>
      <c r="O5" s="16"/>
      <c r="P5" s="16">
        <v>26</v>
      </c>
    </row>
    <row r="6" spans="1:16" ht="18" customHeight="1" x14ac:dyDescent="0.25">
      <c r="A6" s="17" t="s">
        <v>49</v>
      </c>
      <c r="B6" s="16">
        <v>5</v>
      </c>
      <c r="C6" s="16">
        <v>5</v>
      </c>
      <c r="E6" s="16">
        <v>4</v>
      </c>
      <c r="F6" s="16">
        <v>0</v>
      </c>
      <c r="G6" s="16">
        <v>4</v>
      </c>
      <c r="H6" s="16"/>
      <c r="I6" s="16">
        <v>0</v>
      </c>
      <c r="J6" s="16">
        <v>0</v>
      </c>
      <c r="K6" s="16">
        <v>1</v>
      </c>
      <c r="L6" s="16">
        <v>0</v>
      </c>
      <c r="M6" s="16">
        <v>13</v>
      </c>
      <c r="N6" s="16">
        <v>24</v>
      </c>
      <c r="O6" s="16">
        <v>13</v>
      </c>
      <c r="P6" s="16"/>
    </row>
    <row r="7" spans="1:16" ht="18" customHeight="1" x14ac:dyDescent="0.25">
      <c r="A7" s="17" t="s">
        <v>50</v>
      </c>
      <c r="B7" s="16">
        <v>8</v>
      </c>
      <c r="C7" s="16">
        <v>2</v>
      </c>
      <c r="E7" s="16">
        <v>4</v>
      </c>
      <c r="F7" s="16">
        <v>0</v>
      </c>
      <c r="G7" s="16"/>
      <c r="H7" s="16">
        <v>4</v>
      </c>
      <c r="I7" s="16">
        <v>0</v>
      </c>
      <c r="J7" s="16">
        <v>0</v>
      </c>
      <c r="K7" s="16">
        <v>1</v>
      </c>
      <c r="L7" s="16">
        <v>0</v>
      </c>
      <c r="M7" s="16">
        <v>21</v>
      </c>
      <c r="N7" s="16">
        <v>21</v>
      </c>
      <c r="O7" s="16"/>
      <c r="P7" s="16">
        <v>21</v>
      </c>
    </row>
    <row r="8" spans="1:16" ht="18" customHeight="1" x14ac:dyDescent="0.25">
      <c r="A8" s="17" t="s">
        <v>51</v>
      </c>
      <c r="B8" s="16">
        <v>10</v>
      </c>
      <c r="C8" s="16">
        <v>5</v>
      </c>
      <c r="E8" s="16">
        <v>4</v>
      </c>
      <c r="F8" s="16">
        <v>4</v>
      </c>
      <c r="G8" s="16">
        <v>4</v>
      </c>
      <c r="H8" s="16"/>
      <c r="I8" s="16">
        <v>2</v>
      </c>
      <c r="J8" s="16">
        <v>0</v>
      </c>
      <c r="K8" s="16">
        <v>0</v>
      </c>
      <c r="L8" s="16">
        <v>2</v>
      </c>
      <c r="M8" s="16">
        <v>30</v>
      </c>
      <c r="N8" s="16">
        <v>19</v>
      </c>
      <c r="O8" s="16">
        <v>30</v>
      </c>
      <c r="P8" s="16"/>
    </row>
    <row r="9" spans="1:16" ht="18" customHeight="1" x14ac:dyDescent="0.25">
      <c r="A9" s="17" t="s">
        <v>52</v>
      </c>
      <c r="B9" s="16">
        <v>8</v>
      </c>
      <c r="C9" s="16">
        <v>2</v>
      </c>
      <c r="E9" s="16">
        <v>2</v>
      </c>
      <c r="F9" s="16">
        <v>6</v>
      </c>
      <c r="G9" s="16"/>
      <c r="H9" s="16">
        <v>2</v>
      </c>
      <c r="I9" s="16">
        <v>0</v>
      </c>
      <c r="J9" s="16">
        <v>0</v>
      </c>
      <c r="K9" s="16">
        <v>1</v>
      </c>
      <c r="L9" s="16">
        <v>0</v>
      </c>
      <c r="M9" s="16">
        <v>27</v>
      </c>
      <c r="N9" s="16">
        <v>39</v>
      </c>
      <c r="O9" s="16"/>
      <c r="P9" s="16">
        <v>27</v>
      </c>
    </row>
    <row r="10" spans="1:16" ht="18" customHeight="1" x14ac:dyDescent="0.25">
      <c r="A10" s="17" t="s">
        <v>53</v>
      </c>
      <c r="B10" s="16">
        <v>7</v>
      </c>
      <c r="C10" s="16">
        <v>6</v>
      </c>
      <c r="E10" s="16">
        <v>12</v>
      </c>
      <c r="F10" s="16">
        <v>6</v>
      </c>
      <c r="G10" s="16">
        <v>12</v>
      </c>
      <c r="H10" s="16"/>
      <c r="I10" s="16">
        <v>1</v>
      </c>
      <c r="J10" s="16">
        <v>0</v>
      </c>
      <c r="K10" s="16">
        <v>0</v>
      </c>
      <c r="L10" s="16">
        <v>0</v>
      </c>
      <c r="M10" s="16">
        <v>28</v>
      </c>
      <c r="N10" s="16">
        <v>22</v>
      </c>
      <c r="O10" s="16">
        <v>28</v>
      </c>
      <c r="P10" s="16"/>
    </row>
    <row r="11" spans="1:16" ht="18" customHeight="1" x14ac:dyDescent="0.25">
      <c r="A11" s="17" t="s">
        <v>54</v>
      </c>
      <c r="B11" s="16">
        <v>9</v>
      </c>
      <c r="C11" s="16">
        <v>2</v>
      </c>
      <c r="E11" s="16">
        <v>4</v>
      </c>
      <c r="F11" s="16">
        <v>6</v>
      </c>
      <c r="G11" s="16"/>
      <c r="H11" s="16">
        <v>4</v>
      </c>
      <c r="I11" s="16">
        <v>0</v>
      </c>
      <c r="J11" s="16">
        <v>0</v>
      </c>
      <c r="K11" s="16">
        <v>1</v>
      </c>
      <c r="L11" s="16">
        <v>0</v>
      </c>
      <c r="M11" s="16">
        <v>0</v>
      </c>
      <c r="N11" s="16">
        <v>0</v>
      </c>
      <c r="O11" s="16"/>
      <c r="P11" s="16">
        <v>0</v>
      </c>
    </row>
    <row r="12" spans="1:16" ht="18" customHeight="1" x14ac:dyDescent="0.25">
      <c r="A12" s="17" t="s">
        <v>55</v>
      </c>
      <c r="B12" s="16">
        <v>5</v>
      </c>
      <c r="C12" s="16">
        <v>6</v>
      </c>
      <c r="E12" s="16">
        <v>2</v>
      </c>
      <c r="F12" s="16">
        <v>2</v>
      </c>
      <c r="G12" s="16"/>
      <c r="H12" s="16">
        <v>2</v>
      </c>
      <c r="I12" s="16">
        <v>0</v>
      </c>
      <c r="J12" s="16">
        <v>0</v>
      </c>
      <c r="K12" s="16">
        <v>0</v>
      </c>
      <c r="L12" s="16">
        <v>0</v>
      </c>
      <c r="M12" s="16">
        <v>32</v>
      </c>
      <c r="N12" s="16">
        <v>28</v>
      </c>
      <c r="O12" s="16"/>
      <c r="P12" s="16">
        <v>32</v>
      </c>
    </row>
    <row r="13" spans="1:16" ht="18" customHeight="1" x14ac:dyDescent="0.25">
      <c r="A13" s="17" t="s">
        <v>56</v>
      </c>
      <c r="B13" s="16">
        <v>7</v>
      </c>
      <c r="C13" s="16">
        <v>3</v>
      </c>
      <c r="E13" s="16">
        <v>4</v>
      </c>
      <c r="F13" s="16">
        <v>12</v>
      </c>
      <c r="G13" s="16">
        <v>4</v>
      </c>
      <c r="H13" s="16"/>
      <c r="I13" s="16">
        <v>4</v>
      </c>
      <c r="J13" s="16">
        <v>0</v>
      </c>
      <c r="K13" s="16">
        <v>0</v>
      </c>
      <c r="L13" s="16">
        <v>0</v>
      </c>
      <c r="M13" s="16">
        <v>37</v>
      </c>
      <c r="N13" s="16">
        <v>21</v>
      </c>
      <c r="O13" s="16">
        <v>37</v>
      </c>
      <c r="P13" s="16"/>
    </row>
    <row r="14" spans="1:16" ht="18" customHeight="1" x14ac:dyDescent="0.25">
      <c r="A14" s="17" t="s">
        <v>57</v>
      </c>
      <c r="B14" s="16">
        <v>6</v>
      </c>
      <c r="C14" s="16">
        <v>1</v>
      </c>
      <c r="E14" s="16">
        <v>6</v>
      </c>
      <c r="F14" s="16">
        <v>0</v>
      </c>
      <c r="G14" s="16"/>
      <c r="H14" s="16">
        <v>6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/>
      <c r="P14" s="16">
        <v>0</v>
      </c>
    </row>
    <row r="15" spans="1:16" ht="18" customHeight="1" x14ac:dyDescent="0.25">
      <c r="A15" s="17" t="s">
        <v>58</v>
      </c>
      <c r="B15" s="16">
        <v>7</v>
      </c>
      <c r="C15" s="16">
        <v>5</v>
      </c>
      <c r="E15" s="16">
        <v>2</v>
      </c>
      <c r="F15" s="16">
        <v>0</v>
      </c>
      <c r="G15" s="16">
        <v>2</v>
      </c>
      <c r="H15" s="16"/>
      <c r="I15" s="16">
        <v>0</v>
      </c>
      <c r="J15" s="16">
        <v>0</v>
      </c>
      <c r="K15" s="16">
        <v>0</v>
      </c>
      <c r="L15" s="16">
        <v>0</v>
      </c>
      <c r="M15" s="16">
        <v>37</v>
      </c>
      <c r="N15" s="16">
        <v>17</v>
      </c>
      <c r="O15" s="16">
        <v>37</v>
      </c>
      <c r="P15" s="16"/>
    </row>
    <row r="16" spans="1:16" ht="18" customHeight="1" x14ac:dyDescent="0.25">
      <c r="A16" s="17" t="s">
        <v>59</v>
      </c>
      <c r="B16" s="16">
        <v>7</v>
      </c>
      <c r="C16" s="16">
        <v>6</v>
      </c>
      <c r="E16" s="16">
        <v>6</v>
      </c>
      <c r="F16" s="16">
        <v>4</v>
      </c>
      <c r="G16" s="16"/>
      <c r="H16" s="16">
        <v>6</v>
      </c>
      <c r="I16" s="16">
        <v>0</v>
      </c>
      <c r="J16" s="16">
        <v>1</v>
      </c>
      <c r="K16" s="16">
        <v>2</v>
      </c>
      <c r="L16" s="16">
        <v>1</v>
      </c>
      <c r="M16" s="16">
        <v>20</v>
      </c>
      <c r="N16" s="16">
        <v>31</v>
      </c>
      <c r="O16" s="16"/>
      <c r="P16" s="16">
        <v>20</v>
      </c>
    </row>
    <row r="17" spans="1:16" ht="18" customHeight="1" x14ac:dyDescent="0.25">
      <c r="A17" s="17" t="s">
        <v>60</v>
      </c>
      <c r="B17" s="16">
        <v>1</v>
      </c>
      <c r="C17" s="16">
        <v>8</v>
      </c>
      <c r="E17" s="16">
        <v>2</v>
      </c>
      <c r="F17" s="16">
        <v>2</v>
      </c>
      <c r="G17" s="16">
        <v>2</v>
      </c>
      <c r="H17" s="16"/>
      <c r="I17" s="16">
        <v>0</v>
      </c>
      <c r="J17" s="16">
        <v>0</v>
      </c>
      <c r="K17" s="16">
        <v>1</v>
      </c>
      <c r="L17" s="16">
        <v>0</v>
      </c>
      <c r="M17" s="16">
        <v>12</v>
      </c>
      <c r="N17" s="16">
        <v>20</v>
      </c>
      <c r="O17" s="16">
        <v>12</v>
      </c>
      <c r="P17" s="16"/>
    </row>
    <row r="18" spans="1:16" ht="18" customHeight="1" x14ac:dyDescent="0.25">
      <c r="A18" s="17" t="s">
        <v>61</v>
      </c>
      <c r="B18" s="16">
        <v>9</v>
      </c>
      <c r="C18" s="16">
        <v>2</v>
      </c>
      <c r="E18" s="16">
        <v>0</v>
      </c>
      <c r="F18" s="16">
        <v>0</v>
      </c>
      <c r="G18" s="16"/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28</v>
      </c>
      <c r="N18" s="16">
        <v>43</v>
      </c>
      <c r="O18" s="16"/>
      <c r="P18" s="16">
        <v>28</v>
      </c>
    </row>
    <row r="19" spans="1:16" ht="18" customHeight="1" x14ac:dyDescent="0.25">
      <c r="A19" s="17" t="s">
        <v>62</v>
      </c>
      <c r="B19" s="16">
        <v>4</v>
      </c>
      <c r="C19" s="16">
        <v>9</v>
      </c>
      <c r="E19" s="16">
        <v>4</v>
      </c>
      <c r="F19" s="16">
        <v>6</v>
      </c>
      <c r="G19" s="16">
        <v>4</v>
      </c>
      <c r="H19" s="16"/>
      <c r="I19" s="16">
        <v>1</v>
      </c>
      <c r="J19" s="16">
        <v>0</v>
      </c>
      <c r="K19" s="16">
        <v>2</v>
      </c>
      <c r="L19" s="16">
        <v>0</v>
      </c>
      <c r="M19" s="16">
        <v>20</v>
      </c>
      <c r="N19" s="16">
        <v>31</v>
      </c>
      <c r="O19" s="16">
        <v>20</v>
      </c>
      <c r="P19" s="16"/>
    </row>
    <row r="20" spans="1:16" ht="18" customHeight="1" x14ac:dyDescent="0.25">
      <c r="A20" s="17" t="s">
        <v>63</v>
      </c>
      <c r="B20" s="16">
        <v>3</v>
      </c>
      <c r="C20" s="16">
        <v>7</v>
      </c>
      <c r="E20" s="16">
        <v>2</v>
      </c>
      <c r="F20" s="16">
        <v>4</v>
      </c>
      <c r="G20" s="16"/>
      <c r="H20" s="16">
        <v>2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/>
      <c r="P20" s="16">
        <v>0</v>
      </c>
    </row>
    <row r="21" spans="1:16" ht="18" customHeight="1" x14ac:dyDescent="0.25">
      <c r="A21" s="17" t="s">
        <v>64</v>
      </c>
      <c r="B21" s="16">
        <v>4</v>
      </c>
      <c r="C21" s="16">
        <v>4</v>
      </c>
      <c r="E21" s="16">
        <v>0</v>
      </c>
      <c r="F21" s="16">
        <v>10</v>
      </c>
      <c r="G21" s="16">
        <v>0</v>
      </c>
      <c r="H21" s="16"/>
      <c r="I21" s="16">
        <v>2</v>
      </c>
      <c r="J21" s="16">
        <v>0</v>
      </c>
      <c r="K21" s="16">
        <v>0</v>
      </c>
      <c r="L21" s="16">
        <v>0</v>
      </c>
      <c r="M21" s="16">
        <v>14</v>
      </c>
      <c r="N21" s="16">
        <v>19</v>
      </c>
      <c r="O21" s="16">
        <v>14</v>
      </c>
      <c r="P21" s="16"/>
    </row>
    <row r="22" spans="1:16" ht="18" customHeight="1" x14ac:dyDescent="0.25">
      <c r="A22" s="17" t="s">
        <v>65</v>
      </c>
      <c r="B22" s="16">
        <v>2</v>
      </c>
      <c r="C22" s="16">
        <v>5</v>
      </c>
      <c r="E22" s="16">
        <v>4</v>
      </c>
      <c r="F22" s="16">
        <v>6</v>
      </c>
      <c r="G22" s="16">
        <v>4</v>
      </c>
      <c r="H22" s="16"/>
      <c r="I22" s="16">
        <v>0</v>
      </c>
      <c r="J22" s="16">
        <v>1</v>
      </c>
      <c r="K22" s="16">
        <v>0</v>
      </c>
      <c r="L22" s="16">
        <v>0</v>
      </c>
      <c r="M22" s="16">
        <v>27</v>
      </c>
      <c r="N22" s="16">
        <v>17</v>
      </c>
      <c r="O22" s="16">
        <v>27</v>
      </c>
      <c r="P22" s="16"/>
    </row>
    <row r="23" spans="1:16" ht="18" customHeight="1" x14ac:dyDescent="0.25">
      <c r="E23" s="16">
        <f t="shared" ref="E23:P23" si="0">SUM(E3:E22)</f>
        <v>72</v>
      </c>
      <c r="F23" s="16">
        <f t="shared" si="0"/>
        <v>78</v>
      </c>
      <c r="G23" s="16">
        <f t="shared" si="0"/>
        <v>40</v>
      </c>
      <c r="H23" s="16">
        <f t="shared" si="0"/>
        <v>32</v>
      </c>
      <c r="I23" s="16">
        <f t="shared" si="0"/>
        <v>12</v>
      </c>
      <c r="J23" s="16">
        <f t="shared" si="0"/>
        <v>2</v>
      </c>
      <c r="K23" s="16">
        <f t="shared" si="0"/>
        <v>10</v>
      </c>
      <c r="L23" s="16">
        <f t="shared" si="0"/>
        <v>4</v>
      </c>
      <c r="M23" s="16">
        <f t="shared" si="0"/>
        <v>394</v>
      </c>
      <c r="N23" s="16">
        <f t="shared" si="0"/>
        <v>398</v>
      </c>
      <c r="O23" s="16">
        <f t="shared" si="0"/>
        <v>240</v>
      </c>
      <c r="P23" s="16">
        <f t="shared" si="0"/>
        <v>154</v>
      </c>
    </row>
    <row r="26" spans="1:16" ht="18" customHeight="1" x14ac:dyDescent="0.25">
      <c r="A26" s="6"/>
      <c r="P26"/>
    </row>
    <row r="27" spans="1:16" ht="18" customHeight="1" x14ac:dyDescent="0.25">
      <c r="O27"/>
      <c r="P27"/>
    </row>
    <row r="28" spans="1:16" ht="18" customHeight="1" x14ac:dyDescent="0.25">
      <c r="O28"/>
      <c r="P28"/>
    </row>
    <row r="29" spans="1:16" ht="18" customHeight="1" x14ac:dyDescent="0.25">
      <c r="O29"/>
      <c r="P29"/>
    </row>
    <row r="30" spans="1:16" ht="18" customHeight="1" x14ac:dyDescent="0.25">
      <c r="O30"/>
      <c r="P30"/>
    </row>
    <row r="31" spans="1:16" ht="18" customHeight="1" x14ac:dyDescent="0.25">
      <c r="O31"/>
      <c r="P31"/>
    </row>
    <row r="32" spans="1:16" ht="18" customHeight="1" x14ac:dyDescent="0.25">
      <c r="O32"/>
      <c r="P32"/>
    </row>
    <row r="33" spans="15:16" ht="18" customHeight="1" x14ac:dyDescent="0.25">
      <c r="O33"/>
      <c r="P33"/>
    </row>
    <row r="34" spans="15:16" ht="18" customHeight="1" x14ac:dyDescent="0.25">
      <c r="O34"/>
      <c r="P34"/>
    </row>
    <row r="35" spans="15:16" ht="18" customHeight="1" x14ac:dyDescent="0.25">
      <c r="O35"/>
      <c r="P35"/>
    </row>
    <row r="36" spans="15:16" ht="18" customHeight="1" x14ac:dyDescent="0.25">
      <c r="O36"/>
      <c r="P36"/>
    </row>
    <row r="37" spans="15:16" ht="18" customHeight="1" x14ac:dyDescent="0.25">
      <c r="O37"/>
      <c r="P37"/>
    </row>
    <row r="38" spans="15:16" ht="18" customHeight="1" x14ac:dyDescent="0.25">
      <c r="O38"/>
      <c r="P38"/>
    </row>
    <row r="39" spans="15:16" ht="18" customHeight="1" x14ac:dyDescent="0.25">
      <c r="O39"/>
      <c r="P39"/>
    </row>
    <row r="40" spans="15:16" ht="18" customHeight="1" x14ac:dyDescent="0.25">
      <c r="O40"/>
      <c r="P40"/>
    </row>
    <row r="41" spans="15:16" ht="18" customHeight="1" x14ac:dyDescent="0.25">
      <c r="O41"/>
      <c r="P41"/>
    </row>
    <row r="42" spans="15:16" ht="18" customHeight="1" x14ac:dyDescent="0.25">
      <c r="O42"/>
      <c r="P42"/>
    </row>
    <row r="43" spans="15:16" ht="18" customHeight="1" x14ac:dyDescent="0.25">
      <c r="O43"/>
      <c r="P43"/>
    </row>
    <row r="44" spans="15:16" ht="18" customHeight="1" x14ac:dyDescent="0.25">
      <c r="O44"/>
      <c r="P44"/>
    </row>
    <row r="45" spans="15:16" ht="18" customHeight="1" x14ac:dyDescent="0.25">
      <c r="O45"/>
      <c r="P45"/>
    </row>
    <row r="46" spans="15:16" ht="18" customHeight="1" x14ac:dyDescent="0.25">
      <c r="O46"/>
      <c r="P46"/>
    </row>
  </sheetData>
  <mergeCells count="7">
    <mergeCell ref="M1:N1"/>
    <mergeCell ref="O1:P1"/>
    <mergeCell ref="B2:C2"/>
    <mergeCell ref="E1:F1"/>
    <mergeCell ref="G1:H1"/>
    <mergeCell ref="I1:J1"/>
    <mergeCell ref="K1:L1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HERR A</vt:lpstr>
      <vt:lpstr>HERR U</vt:lpstr>
      <vt:lpstr>DATABAS A</vt:lpstr>
      <vt:lpstr>DATABAS 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Kjelle Törngren</dc:creator>
  <cp:lastModifiedBy>Kjelle Törngren</cp:lastModifiedBy>
  <cp:lastPrinted>2018-04-08T19:14:05Z</cp:lastPrinted>
  <dcterms:created xsi:type="dcterms:W3CDTF">2018-04-02T17:26:05Z</dcterms:created>
  <dcterms:modified xsi:type="dcterms:W3CDTF">2018-04-08T19:15:19Z</dcterms:modified>
</cp:coreProperties>
</file>