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ska-my.sharepoint.com/personal/andreas_grundberg_skanska_se/Documents/M-Drive/Mina dokument/Privat/Husum Hockey/Årsmöten/2024/"/>
    </mc:Choice>
  </mc:AlternateContent>
  <xr:revisionPtr revIDLastSave="0" documentId="8_{A3313E5E-7E65-447F-B114-5F8CE7E5CB7D}" xr6:coauthVersionLast="47" xr6:coauthVersionMax="47" xr10:uidLastSave="{00000000-0000-0000-0000-000000000000}"/>
  <bookViews>
    <workbookView xWindow="-120" yWindow="-120" windowWidth="29040" windowHeight="17520" xr2:uid="{EBED2A01-C4A9-49E2-AB97-ABFA0923E49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T12" i="1"/>
  <c r="T11" i="1"/>
  <c r="T8" i="1"/>
  <c r="T9" i="1"/>
  <c r="T10" i="1"/>
  <c r="T7" i="1"/>
  <c r="D25" i="1"/>
  <c r="L25" i="1" l="1"/>
  <c r="T14" i="1"/>
</calcChain>
</file>

<file path=xl/sharedStrings.xml><?xml version="1.0" encoding="utf-8"?>
<sst xmlns="http://schemas.openxmlformats.org/spreadsheetml/2006/main" count="34" uniqueCount="32">
  <si>
    <t>Intäkter</t>
  </si>
  <si>
    <t>Kostnader</t>
  </si>
  <si>
    <t>Deltagaravgifter</t>
  </si>
  <si>
    <t>Arrangemang</t>
  </si>
  <si>
    <t>Sponsring</t>
  </si>
  <si>
    <t>Gräsroten</t>
  </si>
  <si>
    <t>Försäljning</t>
  </si>
  <si>
    <t>Kiosk</t>
  </si>
  <si>
    <t>Ishyra</t>
  </si>
  <si>
    <t>Lokalhyra</t>
  </si>
  <si>
    <t>Resor seniorer</t>
  </si>
  <si>
    <t>Serieavgifter</t>
  </si>
  <si>
    <t>Domararvoden</t>
  </si>
  <si>
    <t>Varor försäljning</t>
  </si>
  <si>
    <t>Material/utrustning</t>
  </si>
  <si>
    <t>Förbrukningsvaror</t>
  </si>
  <si>
    <t>Lokstöd</t>
  </si>
  <si>
    <t>Telefoni/data</t>
  </si>
  <si>
    <t>Reklam</t>
  </si>
  <si>
    <t>Försäkringar</t>
  </si>
  <si>
    <t>Resultat</t>
  </si>
  <si>
    <t>Budget 24/25</t>
  </si>
  <si>
    <t>U8</t>
  </si>
  <si>
    <t>U9</t>
  </si>
  <si>
    <t>U10</t>
  </si>
  <si>
    <t>U13</t>
  </si>
  <si>
    <t>Dam</t>
  </si>
  <si>
    <t>Herr</t>
  </si>
  <si>
    <t>Mat camper</t>
  </si>
  <si>
    <t>Tryck sponsring</t>
  </si>
  <si>
    <t>Bokföring</t>
  </si>
  <si>
    <t>Avgifter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</si>
</sst>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u/>
      <sz val="10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4DDB5-5780-494A-8818-760C2A085258}">
  <dimension ref="B2:T27"/>
  <sheetViews>
    <sheetView tabSelected="1" zoomScale="123" workbookViewId="0">
      <selection activeCell="N20" sqref="N20"/>
    </sheetView>
  </sheetViews>
  <sheetFormatPr defaultRowHeight="12.75" x14ac:dyDescent="0.2"/>
  <cols>
    <col min="2" max="2" width="14.140625" bestFit="1" customWidth="1"/>
    <col min="3" max="3" width="4.7109375" customWidth="1"/>
    <col min="4" max="4" width="10.85546875" bestFit="1" customWidth="1"/>
    <col min="9" max="9" width="10.85546875" bestFit="1" customWidth="1"/>
    <col min="12" max="12" width="10.7109375" bestFit="1" customWidth="1"/>
  </cols>
  <sheetData>
    <row r="2" spans="2:20" ht="18" x14ac:dyDescent="0.25">
      <c r="D2" s="1" t="s">
        <v>21</v>
      </c>
    </row>
    <row r="4" spans="2:20" x14ac:dyDescent="0.2">
      <c r="B4" s="2" t="s">
        <v>0</v>
      </c>
      <c r="G4" s="2" t="s">
        <v>1</v>
      </c>
      <c r="Q4" s="2" t="s">
        <v>31</v>
      </c>
    </row>
    <row r="6" spans="2:20" x14ac:dyDescent="0.2">
      <c r="B6" t="s">
        <v>2</v>
      </c>
      <c r="D6">
        <v>215000</v>
      </c>
      <c r="G6" t="s">
        <v>8</v>
      </c>
      <c r="I6">
        <v>190000</v>
      </c>
    </row>
    <row r="7" spans="2:20" x14ac:dyDescent="0.2">
      <c r="B7" t="s">
        <v>3</v>
      </c>
      <c r="D7">
        <v>0</v>
      </c>
      <c r="G7" t="s">
        <v>9</v>
      </c>
      <c r="I7">
        <v>15000</v>
      </c>
      <c r="Q7" t="s">
        <v>22</v>
      </c>
      <c r="R7">
        <v>1000</v>
      </c>
      <c r="S7">
        <v>7</v>
      </c>
      <c r="T7">
        <f>R7*S7</f>
        <v>7000</v>
      </c>
    </row>
    <row r="8" spans="2:20" x14ac:dyDescent="0.2">
      <c r="B8" t="s">
        <v>4</v>
      </c>
      <c r="D8">
        <v>180000</v>
      </c>
      <c r="G8" t="s">
        <v>10</v>
      </c>
      <c r="I8">
        <v>80000</v>
      </c>
      <c r="Q8" t="s">
        <v>23</v>
      </c>
      <c r="R8">
        <v>1000</v>
      </c>
      <c r="S8">
        <v>5</v>
      </c>
      <c r="T8">
        <f t="shared" ref="T8:T12" si="0">R8*S8</f>
        <v>5000</v>
      </c>
    </row>
    <row r="9" spans="2:20" x14ac:dyDescent="0.2">
      <c r="B9" t="s">
        <v>5</v>
      </c>
      <c r="D9">
        <v>10000</v>
      </c>
      <c r="G9" t="s">
        <v>11</v>
      </c>
      <c r="I9">
        <v>35000</v>
      </c>
      <c r="Q9" t="s">
        <v>24</v>
      </c>
      <c r="R9">
        <v>1800</v>
      </c>
      <c r="S9">
        <v>16</v>
      </c>
      <c r="T9">
        <f t="shared" si="0"/>
        <v>28800</v>
      </c>
    </row>
    <row r="10" spans="2:20" x14ac:dyDescent="0.2">
      <c r="B10" t="s">
        <v>6</v>
      </c>
      <c r="D10">
        <v>210000</v>
      </c>
      <c r="G10" t="s">
        <v>12</v>
      </c>
      <c r="I10">
        <v>50000</v>
      </c>
      <c r="Q10" t="s">
        <v>25</v>
      </c>
      <c r="R10">
        <v>2600</v>
      </c>
      <c r="S10">
        <v>21</v>
      </c>
      <c r="T10">
        <f t="shared" si="0"/>
        <v>54600</v>
      </c>
    </row>
    <row r="11" spans="2:20" x14ac:dyDescent="0.2">
      <c r="B11" t="s">
        <v>7</v>
      </c>
      <c r="D11">
        <v>100000</v>
      </c>
      <c r="G11" t="s">
        <v>13</v>
      </c>
      <c r="I11">
        <v>160000</v>
      </c>
      <c r="Q11" t="s">
        <v>26</v>
      </c>
      <c r="R11">
        <v>3000</v>
      </c>
      <c r="S11">
        <v>15</v>
      </c>
      <c r="T11">
        <f t="shared" si="0"/>
        <v>45000</v>
      </c>
    </row>
    <row r="12" spans="2:20" x14ac:dyDescent="0.2">
      <c r="B12" t="s">
        <v>16</v>
      </c>
      <c r="D12">
        <v>105000</v>
      </c>
      <c r="G12" t="s">
        <v>7</v>
      </c>
      <c r="I12">
        <v>75000</v>
      </c>
      <c r="Q12" t="s">
        <v>27</v>
      </c>
      <c r="R12">
        <v>3000</v>
      </c>
      <c r="S12">
        <v>25</v>
      </c>
      <c r="T12">
        <f t="shared" si="0"/>
        <v>75000</v>
      </c>
    </row>
    <row r="13" spans="2:20" x14ac:dyDescent="0.2">
      <c r="B13" t="s">
        <v>28</v>
      </c>
      <c r="D13">
        <v>60000</v>
      </c>
      <c r="G13" t="s">
        <v>14</v>
      </c>
      <c r="I13">
        <v>50000</v>
      </c>
    </row>
    <row r="14" spans="2:20" x14ac:dyDescent="0.2">
      <c r="G14" t="s">
        <v>15</v>
      </c>
      <c r="I14">
        <v>25000</v>
      </c>
      <c r="T14">
        <f>SUM(T7:T13)</f>
        <v>215400</v>
      </c>
    </row>
    <row r="15" spans="2:20" x14ac:dyDescent="0.2">
      <c r="G15" t="s">
        <v>17</v>
      </c>
      <c r="I15">
        <v>25000</v>
      </c>
    </row>
    <row r="16" spans="2:20" x14ac:dyDescent="0.2">
      <c r="G16" t="s">
        <v>18</v>
      </c>
      <c r="I16">
        <v>30000</v>
      </c>
    </row>
    <row r="17" spans="4:15" x14ac:dyDescent="0.2">
      <c r="G17" t="s">
        <v>19</v>
      </c>
      <c r="I17">
        <v>50000</v>
      </c>
    </row>
    <row r="18" spans="4:15" x14ac:dyDescent="0.2">
      <c r="G18" t="s">
        <v>28</v>
      </c>
      <c r="I18">
        <v>30000</v>
      </c>
    </row>
    <row r="19" spans="4:15" x14ac:dyDescent="0.2">
      <c r="G19" t="s">
        <v>29</v>
      </c>
      <c r="I19">
        <v>25000</v>
      </c>
    </row>
    <row r="20" spans="4:15" x14ac:dyDescent="0.2">
      <c r="G20" t="s">
        <v>30</v>
      </c>
      <c r="I20">
        <v>40000</v>
      </c>
    </row>
    <row r="21" spans="4:15" ht="18" x14ac:dyDescent="0.25">
      <c r="M21" s="3"/>
      <c r="N21" s="3"/>
      <c r="O21" s="3"/>
    </row>
    <row r="25" spans="4:15" ht="18" x14ac:dyDescent="0.25">
      <c r="D25" s="3">
        <f>SUM(D6:D15)</f>
        <v>880000</v>
      </c>
      <c r="E25" s="3"/>
      <c r="F25" s="3"/>
      <c r="G25" s="3"/>
      <c r="H25" s="3"/>
      <c r="I25" s="3">
        <f>SUM(I6:I20)</f>
        <v>880000</v>
      </c>
      <c r="J25" s="3"/>
      <c r="K25" s="3"/>
      <c r="L25" s="3">
        <f>D25-I25</f>
        <v>0</v>
      </c>
    </row>
    <row r="27" spans="4:15" x14ac:dyDescent="0.2">
      <c r="L27" t="s">
        <v>20</v>
      </c>
    </row>
  </sheetData>
  <pageMargins left="0.7" right="0.7" top="0.75" bottom="0.75" header="0.3" footer="0.3"/>
  <headerFooter>
    <oddHeader>&amp;C&amp;"Calibri"&amp;8&amp;K000000 General&amp;1#_x000D_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Grundberg, Andreas</dc:creator>
  <cp:lastModifiedBy>Grundberg, Andreas</cp:lastModifiedBy>
  <dcterms:created xsi:type="dcterms:W3CDTF">2023-06-19T15:37:26Z</dcterms:created>
  <dcterms:modified xsi:type="dcterms:W3CDTF">2024-08-25T17:53:43Z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e490da-fed8-48ce-ab1f-32dee818a6c1_Enabled">
    <vt:lpwstr>true</vt:lpwstr>
  </property>
  <property fmtid="{D5CDD505-2E9C-101B-9397-08002B2CF9AE}" pid="3" name="MSIP_Label_aee490da-fed8-48ce-ab1f-32dee818a6c1_SetDate">
    <vt:lpwstr>2023-06-19T15:57:11Z</vt:lpwstr>
  </property>
  <property fmtid="{D5CDD505-2E9C-101B-9397-08002B2CF9AE}" pid="4" name="MSIP_Label_aee490da-fed8-48ce-ab1f-32dee818a6c1_Method">
    <vt:lpwstr>Standard</vt:lpwstr>
  </property>
  <property fmtid="{D5CDD505-2E9C-101B-9397-08002B2CF9AE}" pid="5" name="MSIP_Label_aee490da-fed8-48ce-ab1f-32dee818a6c1_Name">
    <vt:lpwstr>General-Marking</vt:lpwstr>
  </property>
  <property fmtid="{D5CDD505-2E9C-101B-9397-08002B2CF9AE}" pid="6" name="MSIP_Label_aee490da-fed8-48ce-ab1f-32dee818a6c1_SiteId">
    <vt:lpwstr>33dab507-5210-4075-805b-f2717d8cfa74</vt:lpwstr>
  </property>
  <property fmtid="{D5CDD505-2E9C-101B-9397-08002B2CF9AE}" pid="7" name="MSIP_Label_aee490da-fed8-48ce-ab1f-32dee818a6c1_ActionId">
    <vt:lpwstr>7a3947a5-cdfd-4538-b9f4-7c3bcdebf834</vt:lpwstr>
  </property>
  <property fmtid="{D5CDD505-2E9C-101B-9397-08002B2CF9AE}" pid="8" name="MSIP_Label_aee490da-fed8-48ce-ab1f-32dee818a6c1_ContentBits">
    <vt:lpwstr>1</vt:lpwstr>
  </property>
</Properties>
</file>