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ivate\"/>
    </mc:Choice>
  </mc:AlternateContent>
  <xr:revisionPtr revIDLastSave="0" documentId="13_ncr:1_{CBF83986-4BDC-4BD6-A7F6-B71344376C28}" xr6:coauthVersionLast="47" xr6:coauthVersionMax="47" xr10:uidLastSave="{00000000-0000-0000-0000-000000000000}"/>
  <bookViews>
    <workbookView xWindow="6555" yWindow="165" windowWidth="20160" windowHeight="14370" xr2:uid="{86690F15-172D-41FD-8EB5-050118FD4563}"/>
  </bookViews>
  <sheets>
    <sheet name="Uträkning" sheetId="1" r:id="rId1"/>
    <sheet name="v 39" sheetId="15" r:id="rId2"/>
    <sheet name="v 40" sheetId="16" r:id="rId3"/>
    <sheet name="v 41" sheetId="17" r:id="rId4"/>
    <sheet name="v 42" sheetId="18" r:id="rId5"/>
    <sheet name="v 43" sheetId="19" r:id="rId6"/>
    <sheet name="v 44" sheetId="20" r:id="rId7"/>
    <sheet name="v 45" sheetId="21" r:id="rId8"/>
    <sheet name="v 46" sheetId="22" r:id="rId9"/>
    <sheet name="v 47" sheetId="23" r:id="rId10"/>
    <sheet name="v 48" sheetId="24" r:id="rId11"/>
    <sheet name="v 49" sheetId="25" r:id="rId12"/>
    <sheet name="v 50" sheetId="26" r:id="rId13"/>
    <sheet name="v 51" sheetId="2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K8" i="1"/>
  <c r="K9" i="1"/>
  <c r="K4" i="1"/>
  <c r="I11" i="1"/>
  <c r="I10" i="1"/>
  <c r="I8" i="1"/>
  <c r="I7" i="1"/>
  <c r="I6" i="1"/>
  <c r="I5" i="1"/>
  <c r="I4" i="1"/>
  <c r="H9" i="1"/>
  <c r="H5" i="1"/>
  <c r="H6" i="1"/>
  <c r="H7" i="1"/>
  <c r="H8" i="1"/>
  <c r="H10" i="1"/>
  <c r="H4" i="1"/>
  <c r="M19" i="1"/>
  <c r="B27" i="1"/>
  <c r="J4" i="1" l="1"/>
  <c r="C27" i="1" l="1"/>
  <c r="M16" i="1"/>
  <c r="N16" i="1" s="1"/>
  <c r="M17" i="1" s="1"/>
  <c r="N17" i="1" s="1"/>
  <c r="M18" i="1" s="1"/>
  <c r="N18" i="1" s="1"/>
  <c r="N19" i="1" s="1"/>
  <c r="M20" i="1" s="1"/>
  <c r="N20" i="1" s="1"/>
  <c r="M21" i="1" s="1"/>
  <c r="N21" i="1" s="1"/>
  <c r="M22" i="1" s="1"/>
  <c r="N22" i="1" s="1"/>
  <c r="M23" i="1" s="1"/>
  <c r="N23" i="1" s="1"/>
  <c r="M24" i="1" s="1"/>
  <c r="N24" i="1" s="1"/>
  <c r="M25" i="1" s="1"/>
  <c r="N25" i="1" s="1"/>
  <c r="M26" i="1" s="1"/>
  <c r="N26" i="1" s="1"/>
  <c r="N15" i="1"/>
  <c r="M15" i="1"/>
  <c r="N14" i="1"/>
  <c r="I27" i="1"/>
  <c r="J10" i="1" s="1"/>
  <c r="K10" i="1" s="1"/>
  <c r="J22" i="1"/>
  <c r="J23" i="1"/>
  <c r="J24" i="1"/>
  <c r="J25" i="1"/>
  <c r="J26" i="1"/>
  <c r="J21" i="1"/>
  <c r="J20" i="1"/>
  <c r="J19" i="1"/>
  <c r="J18" i="1"/>
  <c r="J17" i="1"/>
  <c r="J16" i="1"/>
  <c r="J15" i="1"/>
  <c r="J14" i="1"/>
  <c r="D27" i="1"/>
  <c r="J5" i="1" s="1"/>
  <c r="E27" i="1"/>
  <c r="J6" i="1" s="1"/>
  <c r="K6" i="1" s="1"/>
  <c r="F27" i="1"/>
  <c r="J7" i="1" s="1"/>
  <c r="K7" i="1" s="1"/>
  <c r="G27" i="1"/>
  <c r="J8" i="1" s="1"/>
  <c r="H27" i="1"/>
  <c r="J9" i="1" s="1"/>
  <c r="B11" i="1"/>
  <c r="F5" i="1" s="1"/>
  <c r="K5" i="1" l="1"/>
  <c r="J11" i="1"/>
  <c r="G5" i="1"/>
  <c r="F8" i="1"/>
  <c r="G8" i="1" s="1"/>
  <c r="F4" i="1"/>
  <c r="G4" i="1" s="1"/>
  <c r="F7" i="1"/>
  <c r="G7" i="1" s="1"/>
  <c r="F10" i="1"/>
  <c r="G10" i="1" s="1"/>
  <c r="F6" i="1"/>
  <c r="G6" i="1" s="1"/>
  <c r="F9" i="1"/>
  <c r="G9" i="1" s="1"/>
  <c r="K11" i="1" l="1"/>
  <c r="H11" i="1"/>
</calcChain>
</file>

<file path=xl/sharedStrings.xml><?xml version="1.0" encoding="utf-8"?>
<sst xmlns="http://schemas.openxmlformats.org/spreadsheetml/2006/main" count="379" uniqueCount="46">
  <si>
    <t>Vecka</t>
  </si>
  <si>
    <t>A</t>
  </si>
  <si>
    <t>Lag</t>
  </si>
  <si>
    <t>B1</t>
  </si>
  <si>
    <t>B2</t>
  </si>
  <si>
    <t>C1</t>
  </si>
  <si>
    <t>C2</t>
  </si>
  <si>
    <t>D1</t>
  </si>
  <si>
    <t>D2</t>
  </si>
  <si>
    <t>A1/2</t>
  </si>
  <si>
    <t>Andel i procent</t>
  </si>
  <si>
    <t>Antal pass</t>
  </si>
  <si>
    <t>Avrundat till</t>
  </si>
  <si>
    <t>Dag</t>
  </si>
  <si>
    <t>Tid</t>
  </si>
  <si>
    <t>Antal timmar</t>
  </si>
  <si>
    <t>Ons</t>
  </si>
  <si>
    <t>17.00-21.00</t>
  </si>
  <si>
    <t>Fre</t>
  </si>
  <si>
    <t>lör</t>
  </si>
  <si>
    <t>Sön</t>
  </si>
  <si>
    <t>08.00-12.00</t>
  </si>
  <si>
    <t>12.00-16.00</t>
  </si>
  <si>
    <t>16.00-20.00</t>
  </si>
  <si>
    <t>Summa</t>
  </si>
  <si>
    <t xml:space="preserve">Summa </t>
  </si>
  <si>
    <t>Antal utdelade pass</t>
  </si>
  <si>
    <t>Antal pass kvar</t>
  </si>
  <si>
    <t>Julledigt 23/12-1/1. Öppnar åter 3/1</t>
  </si>
  <si>
    <t xml:space="preserve">Lov = vi delar lika på veckan. </t>
  </si>
  <si>
    <t>Mån</t>
  </si>
  <si>
    <t>L</t>
  </si>
  <si>
    <t>O</t>
  </si>
  <si>
    <t>V</t>
  </si>
  <si>
    <t>Gul = cup inplanerad på helgen</t>
  </si>
  <si>
    <t>9:e oktober</t>
  </si>
  <si>
    <t>ingen cup</t>
  </si>
  <si>
    <t>start</t>
  </si>
  <si>
    <t>stop</t>
  </si>
  <si>
    <t>cup helgen v.44</t>
  </si>
  <si>
    <t>cup helgen v.39</t>
  </si>
  <si>
    <t>gp-pucken helgen v.47</t>
  </si>
  <si>
    <t>gp-pucken helgen v.47?</t>
  </si>
  <si>
    <t>Caféveckor fördelning höst 2024</t>
  </si>
  <si>
    <t>Antal spelare när styrelsemedlemmar + lagledare + huvudledare är borttagna</t>
  </si>
  <si>
    <t>Korr. till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</si>
</sst>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wrapText="1"/>
    </xf>
    <xf numFmtId="2" fontId="0" fillId="0" borderId="0" xfId="0" applyNumberFormat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0" fontId="0" fillId="4" borderId="0" xfId="0" applyFill="1"/>
    <xf numFmtId="0" fontId="0" fillId="0" borderId="1" xfId="0" applyBorder="1"/>
    <xf numFmtId="0" fontId="0" fillId="2" borderId="1" xfId="0" applyFill="1" applyBorder="1"/>
    <xf numFmtId="0" fontId="0" fillId="4" borderId="1" xfId="0" applyFill="1" applyBorder="1"/>
    <xf numFmtId="0" fontId="1" fillId="0" borderId="3" xfId="0" applyFont="1" applyBorder="1"/>
    <xf numFmtId="0" fontId="0" fillId="0" borderId="2" xfId="0" applyBorder="1"/>
    <xf numFmtId="1" fontId="1" fillId="0" borderId="0" xfId="0" applyNumberFormat="1" applyFont="1" applyAlignment="1">
      <alignment wrapText="1"/>
    </xf>
    <xf numFmtId="1" fontId="1" fillId="0" borderId="1" xfId="0" applyNumberFormat="1" applyFont="1" applyBorder="1"/>
    <xf numFmtId="1" fontId="0" fillId="0" borderId="1" xfId="0" applyNumberFormat="1" applyBorder="1"/>
    <xf numFmtId="1" fontId="0" fillId="4" borderId="1" xfId="0" applyNumberFormat="1" applyFill="1" applyBorder="1"/>
    <xf numFmtId="1" fontId="0" fillId="0" borderId="2" xfId="0" applyNumberFormat="1" applyBorder="1"/>
    <xf numFmtId="1" fontId="1" fillId="0" borderId="3" xfId="0" applyNumberFormat="1" applyFont="1" applyBorder="1"/>
    <xf numFmtId="0" fontId="0" fillId="0" borderId="1" xfId="0" applyFill="1" applyBorder="1"/>
    <xf numFmtId="16" fontId="0" fillId="0" borderId="0" xfId="0" applyNumberFormat="1"/>
    <xf numFmtId="0" fontId="0" fillId="0" borderId="0" xfId="0" applyBorder="1"/>
    <xf numFmtId="1" fontId="0" fillId="0" borderId="0" xfId="0" applyNumberFormat="1" applyBorder="1"/>
    <xf numFmtId="0" fontId="1" fillId="0" borderId="0" xfId="0" applyFont="1" applyBorder="1"/>
    <xf numFmtId="1" fontId="1" fillId="0" borderId="0" xfId="0" applyNumberFormat="1" applyFont="1" applyBorder="1"/>
    <xf numFmtId="0" fontId="4" fillId="0" borderId="0" xfId="0" applyFont="1" applyAlignment="1">
      <alignment horizontal="center" vertical="center"/>
    </xf>
    <xf numFmtId="10" fontId="0" fillId="0" borderId="4" xfId="0" applyNumberFormat="1" applyBorder="1"/>
    <xf numFmtId="10" fontId="0" fillId="0" borderId="5" xfId="0" applyNumberFormat="1" applyBorder="1"/>
    <xf numFmtId="10" fontId="0" fillId="0" borderId="3" xfId="0" applyNumberFormat="1" applyBorder="1"/>
    <xf numFmtId="1" fontId="0" fillId="0" borderId="4" xfId="0" applyNumberFormat="1" applyBorder="1"/>
    <xf numFmtId="1" fontId="0" fillId="0" borderId="5" xfId="0" applyNumberFormat="1" applyBorder="1"/>
    <xf numFmtId="1" fontId="0" fillId="0" borderId="3" xfId="0" applyNumberForma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3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0" fontId="0" fillId="0" borderId="9" xfId="0" applyBorder="1"/>
    <xf numFmtId="49" fontId="1" fillId="0" borderId="0" xfId="0" applyNumberFormat="1" applyFont="1" applyAlignment="1">
      <alignment wrapText="1"/>
    </xf>
    <xf numFmtId="0" fontId="0" fillId="0" borderId="10" xfId="0" applyBorder="1"/>
    <xf numFmtId="0" fontId="0" fillId="0" borderId="11" xfId="0" applyBorder="1"/>
  </cellXfs>
  <cellStyles count="2">
    <cellStyle name="Normal" xfId="0" builtinId="0"/>
    <cellStyle name="Normal 2" xfId="1" xr:uid="{E13D6F9D-35DA-42B9-9FC5-6345FB28E9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8AC94-68C2-48C0-AA68-C497A82AFB15}">
  <dimension ref="A1:N46"/>
  <sheetViews>
    <sheetView tabSelected="1" zoomScale="90" zoomScaleNormal="90" workbookViewId="0">
      <selection activeCell="J30" sqref="J30"/>
    </sheetView>
  </sheetViews>
  <sheetFormatPr defaultRowHeight="15" x14ac:dyDescent="0.25"/>
  <cols>
    <col min="2" max="2" width="18.7109375" customWidth="1"/>
    <col min="3" max="3" width="16.28515625" customWidth="1"/>
    <col min="4" max="4" width="16.42578125" bestFit="1" customWidth="1"/>
    <col min="5" max="5" width="15.28515625" bestFit="1" customWidth="1"/>
    <col min="6" max="6" width="14.7109375" bestFit="1" customWidth="1"/>
    <col min="7" max="7" width="10.42578125" customWidth="1"/>
    <col min="8" max="8" width="12.42578125" customWidth="1"/>
    <col min="10" max="10" width="9.140625" style="7"/>
    <col min="12" max="12" width="29.7109375" customWidth="1"/>
    <col min="13" max="14" width="7.140625" bestFit="1" customWidth="1"/>
  </cols>
  <sheetData>
    <row r="1" spans="1:14" x14ac:dyDescent="0.25">
      <c r="A1" s="1" t="s">
        <v>43</v>
      </c>
    </row>
    <row r="2" spans="1:14" x14ac:dyDescent="0.25">
      <c r="A2" s="1"/>
    </row>
    <row r="3" spans="1:14" ht="75" x14ac:dyDescent="0.25">
      <c r="A3" s="1" t="s">
        <v>2</v>
      </c>
      <c r="B3" s="3" t="s">
        <v>44</v>
      </c>
      <c r="D3" s="1"/>
      <c r="E3" s="1"/>
      <c r="F3" s="1" t="s">
        <v>10</v>
      </c>
      <c r="G3" s="1" t="s">
        <v>11</v>
      </c>
      <c r="H3" s="1" t="s">
        <v>12</v>
      </c>
      <c r="I3" s="40" t="s">
        <v>45</v>
      </c>
      <c r="J3" s="3" t="s">
        <v>26</v>
      </c>
      <c r="K3" s="14" t="s">
        <v>27</v>
      </c>
    </row>
    <row r="4" spans="1:14" x14ac:dyDescent="0.25">
      <c r="A4" t="s">
        <v>9</v>
      </c>
      <c r="B4">
        <v>26</v>
      </c>
      <c r="C4" t="s">
        <v>39</v>
      </c>
      <c r="F4" s="27">
        <f t="shared" ref="F4:F10" si="0">B4/$B$11</f>
        <v>0.19259259259259259</v>
      </c>
      <c r="G4" s="36">
        <f>B$27*F4</f>
        <v>16.37037037037037</v>
      </c>
      <c r="H4" s="30">
        <f>ROUND(G4,0)</f>
        <v>16</v>
      </c>
      <c r="I4" s="30">
        <f>H4</f>
        <v>16</v>
      </c>
      <c r="J4" s="41">
        <f>C27</f>
        <v>16</v>
      </c>
      <c r="K4" s="33">
        <f>I4-J4</f>
        <v>0</v>
      </c>
    </row>
    <row r="5" spans="1:14" x14ac:dyDescent="0.25">
      <c r="A5" t="s">
        <v>3</v>
      </c>
      <c r="B5">
        <v>17</v>
      </c>
      <c r="C5" t="s">
        <v>36</v>
      </c>
      <c r="F5" s="28">
        <f t="shared" si="0"/>
        <v>0.12592592592592591</v>
      </c>
      <c r="G5" s="37">
        <f t="shared" ref="G5:G10" si="1">B$27*F5</f>
        <v>10.703703703703702</v>
      </c>
      <c r="H5" s="31">
        <f t="shared" ref="H5:H10" si="2">ROUND(G5,0)</f>
        <v>11</v>
      </c>
      <c r="I5" s="31">
        <f>H5</f>
        <v>11</v>
      </c>
      <c r="J5" s="22">
        <f>D27</f>
        <v>11</v>
      </c>
      <c r="K5" s="34">
        <f t="shared" ref="K5:K10" si="3">I5-J5</f>
        <v>0</v>
      </c>
    </row>
    <row r="6" spans="1:14" x14ac:dyDescent="0.25">
      <c r="A6" t="s">
        <v>4</v>
      </c>
      <c r="B6">
        <v>14</v>
      </c>
      <c r="C6" t="s">
        <v>39</v>
      </c>
      <c r="D6" t="s">
        <v>41</v>
      </c>
      <c r="F6" s="28">
        <f t="shared" si="0"/>
        <v>0.1037037037037037</v>
      </c>
      <c r="G6" s="37">
        <f t="shared" si="1"/>
        <v>8.8148148148148149</v>
      </c>
      <c r="H6" s="31">
        <f t="shared" si="2"/>
        <v>9</v>
      </c>
      <c r="I6" s="31">
        <f>H6</f>
        <v>9</v>
      </c>
      <c r="J6" s="22">
        <f>E27</f>
        <v>9</v>
      </c>
      <c r="K6" s="34">
        <f t="shared" si="3"/>
        <v>0</v>
      </c>
    </row>
    <row r="7" spans="1:14" x14ac:dyDescent="0.25">
      <c r="A7" t="s">
        <v>5</v>
      </c>
      <c r="B7">
        <v>22</v>
      </c>
      <c r="C7" t="s">
        <v>40</v>
      </c>
      <c r="D7" t="s">
        <v>42</v>
      </c>
      <c r="F7" s="28">
        <f t="shared" si="0"/>
        <v>0.16296296296296298</v>
      </c>
      <c r="G7" s="37">
        <f t="shared" si="1"/>
        <v>13.851851851851853</v>
      </c>
      <c r="H7" s="31">
        <f t="shared" si="2"/>
        <v>14</v>
      </c>
      <c r="I7" s="31">
        <f>H7</f>
        <v>14</v>
      </c>
      <c r="J7" s="22">
        <f>F27</f>
        <v>14</v>
      </c>
      <c r="K7" s="34">
        <f t="shared" si="3"/>
        <v>0</v>
      </c>
    </row>
    <row r="8" spans="1:14" x14ac:dyDescent="0.25">
      <c r="A8" t="s">
        <v>6</v>
      </c>
      <c r="B8">
        <v>8</v>
      </c>
      <c r="C8" t="s">
        <v>36</v>
      </c>
      <c r="D8" t="s">
        <v>42</v>
      </c>
      <c r="F8" s="28">
        <f t="shared" si="0"/>
        <v>5.9259259259259262E-2</v>
      </c>
      <c r="G8" s="37">
        <f t="shared" si="1"/>
        <v>5.0370370370370372</v>
      </c>
      <c r="H8" s="31">
        <f t="shared" si="2"/>
        <v>5</v>
      </c>
      <c r="I8" s="31">
        <f>H8</f>
        <v>5</v>
      </c>
      <c r="J8" s="22">
        <f>G27</f>
        <v>5</v>
      </c>
      <c r="K8" s="34">
        <f t="shared" si="3"/>
        <v>0</v>
      </c>
    </row>
    <row r="9" spans="1:14" x14ac:dyDescent="0.25">
      <c r="A9" t="s">
        <v>7</v>
      </c>
      <c r="B9">
        <v>20</v>
      </c>
      <c r="C9" t="s">
        <v>36</v>
      </c>
      <c r="D9" t="s">
        <v>42</v>
      </c>
      <c r="F9" s="28">
        <f t="shared" si="0"/>
        <v>0.14814814814814814</v>
      </c>
      <c r="G9" s="37">
        <f t="shared" si="1"/>
        <v>12.592592592592592</v>
      </c>
      <c r="H9" s="31">
        <f>ROUND(G9,0)</f>
        <v>13</v>
      </c>
      <c r="I9" s="31">
        <v>12</v>
      </c>
      <c r="J9" s="22">
        <f>H27</f>
        <v>12</v>
      </c>
      <c r="K9" s="34">
        <f t="shared" si="3"/>
        <v>0</v>
      </c>
    </row>
    <row r="10" spans="1:14" x14ac:dyDescent="0.25">
      <c r="A10" t="s">
        <v>8</v>
      </c>
      <c r="B10">
        <v>28</v>
      </c>
      <c r="C10" t="s">
        <v>36</v>
      </c>
      <c r="F10" s="29">
        <f t="shared" si="0"/>
        <v>0.2074074074074074</v>
      </c>
      <c r="G10" s="38">
        <f t="shared" si="1"/>
        <v>17.62962962962963</v>
      </c>
      <c r="H10" s="32">
        <f t="shared" si="2"/>
        <v>18</v>
      </c>
      <c r="I10" s="32">
        <f>H10</f>
        <v>18</v>
      </c>
      <c r="J10" s="42">
        <f>I27</f>
        <v>18</v>
      </c>
      <c r="K10" s="35">
        <f t="shared" si="3"/>
        <v>0</v>
      </c>
    </row>
    <row r="11" spans="1:14" x14ac:dyDescent="0.25">
      <c r="B11" s="1">
        <f>SUM(B4:B10)</f>
        <v>135</v>
      </c>
      <c r="G11" s="4"/>
      <c r="H11" s="16">
        <f>SUM(H4:H10)</f>
        <v>86</v>
      </c>
      <c r="I11" s="16">
        <f>SUM(I4:I10)</f>
        <v>85</v>
      </c>
      <c r="J11" s="39">
        <f>SUM(J4:J10)</f>
        <v>85</v>
      </c>
      <c r="K11" s="32">
        <f>SUM(K4:K10)</f>
        <v>0</v>
      </c>
    </row>
    <row r="13" spans="1:14" x14ac:dyDescent="0.25">
      <c r="A13" s="9" t="s">
        <v>0</v>
      </c>
      <c r="B13" s="9" t="s">
        <v>11</v>
      </c>
      <c r="C13" s="9" t="s">
        <v>1</v>
      </c>
      <c r="D13" s="9" t="s">
        <v>3</v>
      </c>
      <c r="E13" s="9" t="s">
        <v>4</v>
      </c>
      <c r="F13" s="9" t="s">
        <v>5</v>
      </c>
      <c r="G13" s="9" t="s">
        <v>6</v>
      </c>
      <c r="H13" s="9" t="s">
        <v>7</v>
      </c>
      <c r="I13" s="9" t="s">
        <v>8</v>
      </c>
      <c r="J13" s="15" t="s">
        <v>25</v>
      </c>
      <c r="L13" s="2" t="s">
        <v>34</v>
      </c>
      <c r="M13" t="s">
        <v>37</v>
      </c>
      <c r="N13" t="s">
        <v>38</v>
      </c>
    </row>
    <row r="14" spans="1:14" x14ac:dyDescent="0.25">
      <c r="A14" s="9">
        <v>39</v>
      </c>
      <c r="B14" s="9">
        <v>1</v>
      </c>
      <c r="C14" s="9"/>
      <c r="D14" s="9">
        <v>1</v>
      </c>
      <c r="E14" s="20"/>
      <c r="F14" s="10"/>
      <c r="G14" s="20"/>
      <c r="H14" s="9"/>
      <c r="I14" s="9"/>
      <c r="J14" s="16">
        <f t="shared" ref="J14:J26" si="4">SUM(C14:I14)</f>
        <v>1</v>
      </c>
      <c r="M14" s="21">
        <v>45558</v>
      </c>
      <c r="N14" s="21">
        <f>M14+6</f>
        <v>45564</v>
      </c>
    </row>
    <row r="15" spans="1:14" x14ac:dyDescent="0.25">
      <c r="A15" s="9">
        <v>40</v>
      </c>
      <c r="B15" s="9">
        <v>7</v>
      </c>
      <c r="C15" s="9">
        <v>1</v>
      </c>
      <c r="D15" s="9">
        <v>2</v>
      </c>
      <c r="E15" s="9">
        <v>2</v>
      </c>
      <c r="F15" s="9">
        <v>2</v>
      </c>
      <c r="G15" s="9"/>
      <c r="H15" s="9"/>
      <c r="I15" s="9"/>
      <c r="J15" s="16">
        <f t="shared" si="4"/>
        <v>7</v>
      </c>
      <c r="M15" s="21">
        <f>N14+1</f>
        <v>45565</v>
      </c>
      <c r="N15" s="21">
        <f t="shared" ref="N15:N26" si="5">M15+6</f>
        <v>45571</v>
      </c>
    </row>
    <row r="16" spans="1:14" x14ac:dyDescent="0.25">
      <c r="A16" s="9">
        <v>41</v>
      </c>
      <c r="B16" s="9">
        <v>7</v>
      </c>
      <c r="C16" s="9"/>
      <c r="D16" s="9">
        <v>2</v>
      </c>
      <c r="E16" s="9">
        <v>3</v>
      </c>
      <c r="F16" s="9">
        <v>2</v>
      </c>
      <c r="G16" s="9"/>
      <c r="H16" s="9"/>
      <c r="I16" s="9"/>
      <c r="J16" s="16">
        <f t="shared" si="4"/>
        <v>7</v>
      </c>
      <c r="M16" s="21">
        <f t="shared" ref="M16:M26" si="6">N15+1</f>
        <v>45572</v>
      </c>
      <c r="N16" s="21">
        <f t="shared" si="5"/>
        <v>45578</v>
      </c>
    </row>
    <row r="17" spans="1:14" x14ac:dyDescent="0.25">
      <c r="A17" s="9">
        <v>42</v>
      </c>
      <c r="B17" s="9">
        <v>7</v>
      </c>
      <c r="C17" s="9"/>
      <c r="D17" s="9">
        <v>3</v>
      </c>
      <c r="E17" s="9">
        <v>2</v>
      </c>
      <c r="F17" s="9">
        <v>2</v>
      </c>
      <c r="G17" s="9"/>
      <c r="H17" s="9"/>
      <c r="I17" s="9"/>
      <c r="J17" s="16">
        <f t="shared" si="4"/>
        <v>7</v>
      </c>
      <c r="M17" s="21">
        <f t="shared" si="6"/>
        <v>45579</v>
      </c>
      <c r="N17" s="21">
        <f t="shared" si="5"/>
        <v>45585</v>
      </c>
    </row>
    <row r="18" spans="1:14" x14ac:dyDescent="0.25">
      <c r="A18" s="9">
        <v>43</v>
      </c>
      <c r="B18" s="9">
        <v>7</v>
      </c>
      <c r="C18" s="9">
        <v>6</v>
      </c>
      <c r="D18" s="9">
        <v>1</v>
      </c>
      <c r="E18" s="9"/>
      <c r="F18" s="9"/>
      <c r="G18" s="9"/>
      <c r="H18" s="9"/>
      <c r="I18" s="9"/>
      <c r="J18" s="16">
        <f t="shared" si="4"/>
        <v>7</v>
      </c>
      <c r="M18" s="21">
        <f t="shared" si="6"/>
        <v>45586</v>
      </c>
      <c r="N18" s="21">
        <f t="shared" si="5"/>
        <v>45592</v>
      </c>
    </row>
    <row r="19" spans="1:14" x14ac:dyDescent="0.25">
      <c r="A19" s="11">
        <v>44</v>
      </c>
      <c r="B19" s="11">
        <v>7</v>
      </c>
      <c r="C19" s="10">
        <v>1</v>
      </c>
      <c r="D19" s="11">
        <v>1</v>
      </c>
      <c r="E19" s="10">
        <v>1</v>
      </c>
      <c r="F19" s="11">
        <v>1</v>
      </c>
      <c r="G19" s="11">
        <v>1</v>
      </c>
      <c r="H19" s="11">
        <v>1</v>
      </c>
      <c r="I19" s="11">
        <v>1</v>
      </c>
      <c r="J19" s="17">
        <f t="shared" si="4"/>
        <v>7</v>
      </c>
      <c r="K19" s="8"/>
      <c r="L19" s="8" t="s">
        <v>29</v>
      </c>
      <c r="M19" s="21">
        <f>N18+1</f>
        <v>45593</v>
      </c>
      <c r="N19" s="21">
        <f t="shared" si="5"/>
        <v>45599</v>
      </c>
    </row>
    <row r="20" spans="1:14" x14ac:dyDescent="0.25">
      <c r="A20" s="9">
        <v>45</v>
      </c>
      <c r="B20" s="9">
        <v>7</v>
      </c>
      <c r="C20" s="9"/>
      <c r="D20" s="9"/>
      <c r="E20" s="9"/>
      <c r="F20" s="9"/>
      <c r="G20" s="9"/>
      <c r="H20" s="9">
        <v>7</v>
      </c>
      <c r="I20" s="9"/>
      <c r="J20" s="16">
        <f t="shared" si="4"/>
        <v>7</v>
      </c>
      <c r="M20" s="21">
        <f t="shared" si="6"/>
        <v>45600</v>
      </c>
      <c r="N20" s="21">
        <f t="shared" si="5"/>
        <v>45606</v>
      </c>
    </row>
    <row r="21" spans="1:14" x14ac:dyDescent="0.25">
      <c r="A21" s="9">
        <v>46</v>
      </c>
      <c r="B21" s="9">
        <v>7</v>
      </c>
      <c r="C21" s="9">
        <v>7</v>
      </c>
      <c r="D21" s="9"/>
      <c r="E21" s="9"/>
      <c r="F21" s="9"/>
      <c r="G21" s="9"/>
      <c r="H21" s="9"/>
      <c r="I21" s="9"/>
      <c r="J21" s="16">
        <f t="shared" si="4"/>
        <v>7</v>
      </c>
      <c r="M21" s="21">
        <f t="shared" si="6"/>
        <v>45607</v>
      </c>
      <c r="N21" s="21">
        <f t="shared" si="5"/>
        <v>45613</v>
      </c>
    </row>
    <row r="22" spans="1:14" x14ac:dyDescent="0.25">
      <c r="A22" s="9">
        <v>47</v>
      </c>
      <c r="B22" s="9">
        <v>7</v>
      </c>
      <c r="C22" s="9"/>
      <c r="D22" s="20"/>
      <c r="E22" s="10"/>
      <c r="F22" s="10"/>
      <c r="G22" s="10"/>
      <c r="H22" s="10"/>
      <c r="I22" s="9">
        <v>7</v>
      </c>
      <c r="J22" s="16">
        <f t="shared" si="4"/>
        <v>7</v>
      </c>
      <c r="M22" s="21">
        <f t="shared" si="6"/>
        <v>45614</v>
      </c>
      <c r="N22" s="21">
        <f t="shared" si="5"/>
        <v>45620</v>
      </c>
    </row>
    <row r="23" spans="1:14" x14ac:dyDescent="0.25">
      <c r="A23" s="9">
        <v>48</v>
      </c>
      <c r="B23" s="9">
        <v>7</v>
      </c>
      <c r="C23" s="9"/>
      <c r="D23" s="9"/>
      <c r="E23" s="9"/>
      <c r="F23" s="9">
        <v>5</v>
      </c>
      <c r="G23" s="9">
        <v>2</v>
      </c>
      <c r="H23" s="9"/>
      <c r="I23" s="9"/>
      <c r="J23" s="16">
        <f t="shared" si="4"/>
        <v>7</v>
      </c>
      <c r="M23" s="21">
        <f t="shared" si="6"/>
        <v>45621</v>
      </c>
      <c r="N23" s="21">
        <f t="shared" si="5"/>
        <v>45627</v>
      </c>
    </row>
    <row r="24" spans="1:14" x14ac:dyDescent="0.25">
      <c r="A24" s="9">
        <v>49</v>
      </c>
      <c r="B24" s="9">
        <v>7</v>
      </c>
      <c r="C24" s="9"/>
      <c r="D24" s="9"/>
      <c r="E24" s="9"/>
      <c r="F24" s="9">
        <v>1</v>
      </c>
      <c r="G24" s="9"/>
      <c r="H24" s="9"/>
      <c r="I24" s="9">
        <v>6</v>
      </c>
      <c r="J24" s="16">
        <f t="shared" si="4"/>
        <v>7</v>
      </c>
      <c r="M24" s="21">
        <f t="shared" si="6"/>
        <v>45628</v>
      </c>
      <c r="N24" s="21">
        <f t="shared" si="5"/>
        <v>45634</v>
      </c>
    </row>
    <row r="25" spans="1:14" x14ac:dyDescent="0.25">
      <c r="A25" s="9">
        <v>50</v>
      </c>
      <c r="B25" s="9">
        <v>7</v>
      </c>
      <c r="C25" s="9"/>
      <c r="D25" s="9"/>
      <c r="E25" s="9"/>
      <c r="F25" s="9"/>
      <c r="G25" s="9"/>
      <c r="H25" s="9">
        <v>4</v>
      </c>
      <c r="I25" s="9">
        <v>3</v>
      </c>
      <c r="J25" s="16">
        <f t="shared" si="4"/>
        <v>7</v>
      </c>
      <c r="M25" s="21">
        <f t="shared" si="6"/>
        <v>45635</v>
      </c>
      <c r="N25" s="21">
        <f t="shared" si="5"/>
        <v>45641</v>
      </c>
    </row>
    <row r="26" spans="1:14" ht="15.75" thickBot="1" x14ac:dyDescent="0.3">
      <c r="A26" s="13">
        <v>51</v>
      </c>
      <c r="B26" s="13">
        <v>7</v>
      </c>
      <c r="C26" s="13">
        <v>1</v>
      </c>
      <c r="D26" s="13">
        <v>1</v>
      </c>
      <c r="E26" s="13">
        <v>1</v>
      </c>
      <c r="F26" s="13">
        <v>1</v>
      </c>
      <c r="G26" s="13">
        <v>2</v>
      </c>
      <c r="H26" s="13"/>
      <c r="I26" s="13">
        <v>1</v>
      </c>
      <c r="J26" s="18">
        <f t="shared" si="4"/>
        <v>7</v>
      </c>
      <c r="K26" t="s">
        <v>28</v>
      </c>
      <c r="M26" s="21">
        <f t="shared" si="6"/>
        <v>45642</v>
      </c>
      <c r="N26" s="21">
        <f t="shared" si="5"/>
        <v>45648</v>
      </c>
    </row>
    <row r="27" spans="1:14" x14ac:dyDescent="0.25">
      <c r="A27" s="12" t="s">
        <v>24</v>
      </c>
      <c r="B27" s="12">
        <f>SUM(B14:B26)</f>
        <v>85</v>
      </c>
      <c r="C27" s="12">
        <f>SUM(C14:C26)</f>
        <v>16</v>
      </c>
      <c r="D27" s="12">
        <f t="shared" ref="D27:H27" si="7">SUM(D14:D26)</f>
        <v>11</v>
      </c>
      <c r="E27" s="12">
        <f t="shared" si="7"/>
        <v>9</v>
      </c>
      <c r="F27" s="12">
        <f t="shared" si="7"/>
        <v>14</v>
      </c>
      <c r="G27" s="12">
        <f t="shared" si="7"/>
        <v>5</v>
      </c>
      <c r="H27" s="12">
        <f t="shared" si="7"/>
        <v>12</v>
      </c>
      <c r="I27" s="12">
        <f>SUM(I14:I26)</f>
        <v>18</v>
      </c>
      <c r="J27" s="19">
        <f>SUM(J14:J26)</f>
        <v>85</v>
      </c>
    </row>
    <row r="32" spans="1:14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3"/>
    </row>
    <row r="33" spans="1:10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3"/>
    </row>
    <row r="34" spans="1:10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3"/>
    </row>
    <row r="35" spans="1:10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3"/>
    </row>
    <row r="36" spans="1:10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3"/>
    </row>
    <row r="37" spans="1:10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3"/>
    </row>
    <row r="38" spans="1:10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3"/>
    </row>
    <row r="39" spans="1:10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3"/>
    </row>
    <row r="40" spans="1:10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3"/>
    </row>
    <row r="41" spans="1:10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3"/>
    </row>
    <row r="42" spans="1:10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3"/>
    </row>
    <row r="43" spans="1:10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3"/>
    </row>
    <row r="44" spans="1:10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3"/>
    </row>
    <row r="45" spans="1:10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3"/>
    </row>
    <row r="46" spans="1:10" x14ac:dyDescent="0.25">
      <c r="A46" s="22"/>
      <c r="B46" s="24"/>
      <c r="C46" s="24"/>
      <c r="D46" s="24"/>
      <c r="E46" s="24"/>
      <c r="F46" s="24"/>
      <c r="G46" s="24"/>
      <c r="H46" s="24"/>
      <c r="I46" s="24"/>
      <c r="J46" s="25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1487F-1D6F-48EC-AACB-3843C72D04FB}">
  <dimension ref="A1:E8"/>
  <sheetViews>
    <sheetView workbookViewId="0">
      <selection activeCell="D9" sqref="D9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5" x14ac:dyDescent="0.25">
      <c r="A1" s="5" t="s">
        <v>0</v>
      </c>
      <c r="B1" s="5" t="s">
        <v>13</v>
      </c>
      <c r="C1" s="5" t="s">
        <v>14</v>
      </c>
      <c r="D1" s="5" t="s">
        <v>2</v>
      </c>
      <c r="E1" s="5" t="s">
        <v>15</v>
      </c>
    </row>
    <row r="2" spans="1:5" x14ac:dyDescent="0.25">
      <c r="A2" s="6">
        <v>47</v>
      </c>
      <c r="B2" s="6" t="s">
        <v>30</v>
      </c>
      <c r="C2" s="6" t="s">
        <v>17</v>
      </c>
      <c r="D2" s="6" t="s">
        <v>8</v>
      </c>
      <c r="E2" s="6">
        <v>4</v>
      </c>
    </row>
    <row r="3" spans="1:5" x14ac:dyDescent="0.25">
      <c r="A3" s="6">
        <v>47</v>
      </c>
      <c r="B3" s="6" t="s">
        <v>16</v>
      </c>
      <c r="C3" s="6" t="s">
        <v>17</v>
      </c>
      <c r="D3" s="6" t="s">
        <v>8</v>
      </c>
      <c r="E3" s="6">
        <v>4</v>
      </c>
    </row>
    <row r="4" spans="1:5" x14ac:dyDescent="0.25">
      <c r="A4" s="6">
        <v>47</v>
      </c>
      <c r="B4" s="6" t="s">
        <v>18</v>
      </c>
      <c r="C4" s="6" t="s">
        <v>17</v>
      </c>
      <c r="D4" s="6" t="s">
        <v>8</v>
      </c>
      <c r="E4" s="6">
        <v>4</v>
      </c>
    </row>
    <row r="5" spans="1:5" x14ac:dyDescent="0.25">
      <c r="A5" s="6">
        <v>47</v>
      </c>
      <c r="B5" s="6" t="s">
        <v>19</v>
      </c>
      <c r="C5" s="6" t="s">
        <v>17</v>
      </c>
      <c r="D5" s="6" t="s">
        <v>8</v>
      </c>
      <c r="E5" s="6">
        <v>4</v>
      </c>
    </row>
    <row r="6" spans="1:5" x14ac:dyDescent="0.25">
      <c r="A6" s="6">
        <v>47</v>
      </c>
      <c r="B6" s="6" t="s">
        <v>20</v>
      </c>
      <c r="C6" s="6" t="s">
        <v>21</v>
      </c>
      <c r="D6" s="6" t="s">
        <v>8</v>
      </c>
      <c r="E6" s="6">
        <v>4</v>
      </c>
    </row>
    <row r="7" spans="1:5" x14ac:dyDescent="0.25">
      <c r="A7" s="6">
        <v>47</v>
      </c>
      <c r="B7" s="6" t="s">
        <v>20</v>
      </c>
      <c r="C7" s="6" t="s">
        <v>22</v>
      </c>
      <c r="D7" s="6" t="s">
        <v>8</v>
      </c>
      <c r="E7" s="6">
        <v>4</v>
      </c>
    </row>
    <row r="8" spans="1:5" x14ac:dyDescent="0.25">
      <c r="A8" s="6">
        <v>47</v>
      </c>
      <c r="B8" s="6" t="s">
        <v>20</v>
      </c>
      <c r="C8" s="6" t="s">
        <v>23</v>
      </c>
      <c r="D8" s="6" t="s">
        <v>8</v>
      </c>
      <c r="E8" s="6">
        <v>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CC6DB-BEF1-4EE7-8128-5CFB0BC1D661}">
  <dimension ref="A1:E8"/>
  <sheetViews>
    <sheetView workbookViewId="0">
      <selection activeCell="D10" sqref="D10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5" x14ac:dyDescent="0.25">
      <c r="A1" s="5" t="s">
        <v>0</v>
      </c>
      <c r="B1" s="5" t="s">
        <v>13</v>
      </c>
      <c r="C1" s="5" t="s">
        <v>14</v>
      </c>
      <c r="D1" s="5" t="s">
        <v>2</v>
      </c>
      <c r="E1" s="5" t="s">
        <v>15</v>
      </c>
    </row>
    <row r="2" spans="1:5" x14ac:dyDescent="0.25">
      <c r="A2" s="6">
        <v>48</v>
      </c>
      <c r="B2" s="6" t="s">
        <v>30</v>
      </c>
      <c r="C2" s="6" t="s">
        <v>17</v>
      </c>
      <c r="D2" s="6" t="s">
        <v>5</v>
      </c>
      <c r="E2" s="6">
        <v>4</v>
      </c>
    </row>
    <row r="3" spans="1:5" x14ac:dyDescent="0.25">
      <c r="A3" s="6">
        <v>48</v>
      </c>
      <c r="B3" s="6" t="s">
        <v>16</v>
      </c>
      <c r="C3" s="6" t="s">
        <v>17</v>
      </c>
      <c r="D3" s="6" t="s">
        <v>6</v>
      </c>
      <c r="E3" s="6">
        <v>4</v>
      </c>
    </row>
    <row r="4" spans="1:5" x14ac:dyDescent="0.25">
      <c r="A4" s="6">
        <v>48</v>
      </c>
      <c r="B4" s="6" t="s">
        <v>18</v>
      </c>
      <c r="C4" s="6" t="s">
        <v>17</v>
      </c>
      <c r="D4" s="6" t="s">
        <v>5</v>
      </c>
      <c r="E4" s="6">
        <v>4</v>
      </c>
    </row>
    <row r="5" spans="1:5" x14ac:dyDescent="0.25">
      <c r="A5" s="6">
        <v>48</v>
      </c>
      <c r="B5" s="6" t="s">
        <v>19</v>
      </c>
      <c r="C5" s="6" t="s">
        <v>17</v>
      </c>
      <c r="D5" s="6" t="s">
        <v>5</v>
      </c>
      <c r="E5" s="6">
        <v>4</v>
      </c>
    </row>
    <row r="6" spans="1:5" x14ac:dyDescent="0.25">
      <c r="A6" s="6">
        <v>48</v>
      </c>
      <c r="B6" s="6" t="s">
        <v>20</v>
      </c>
      <c r="C6" s="6" t="s">
        <v>21</v>
      </c>
      <c r="D6" s="6" t="s">
        <v>5</v>
      </c>
      <c r="E6" s="6">
        <v>4</v>
      </c>
    </row>
    <row r="7" spans="1:5" x14ac:dyDescent="0.25">
      <c r="A7" s="6">
        <v>48</v>
      </c>
      <c r="B7" s="6" t="s">
        <v>20</v>
      </c>
      <c r="C7" s="6" t="s">
        <v>22</v>
      </c>
      <c r="D7" s="6" t="s">
        <v>5</v>
      </c>
      <c r="E7" s="6">
        <v>4</v>
      </c>
    </row>
    <row r="8" spans="1:5" x14ac:dyDescent="0.25">
      <c r="A8" s="6">
        <v>48</v>
      </c>
      <c r="B8" s="6" t="s">
        <v>20</v>
      </c>
      <c r="C8" s="6" t="s">
        <v>23</v>
      </c>
      <c r="D8" s="6" t="s">
        <v>6</v>
      </c>
      <c r="E8" s="6">
        <v>4</v>
      </c>
    </row>
  </sheetData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1ED78-C90B-43F7-97D8-681D45B17DC3}">
  <dimension ref="A1:E8"/>
  <sheetViews>
    <sheetView workbookViewId="0">
      <selection activeCell="E23" sqref="E23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5" x14ac:dyDescent="0.25">
      <c r="A1" s="5" t="s">
        <v>0</v>
      </c>
      <c r="B1" s="5" t="s">
        <v>13</v>
      </c>
      <c r="C1" s="5" t="s">
        <v>14</v>
      </c>
      <c r="D1" s="5" t="s">
        <v>2</v>
      </c>
      <c r="E1" s="5" t="s">
        <v>15</v>
      </c>
    </row>
    <row r="2" spans="1:5" x14ac:dyDescent="0.25">
      <c r="A2" s="6">
        <v>49</v>
      </c>
      <c r="B2" s="6" t="s">
        <v>30</v>
      </c>
      <c r="C2" s="6" t="s">
        <v>17</v>
      </c>
      <c r="D2" s="6" t="s">
        <v>5</v>
      </c>
      <c r="E2" s="6">
        <v>4</v>
      </c>
    </row>
    <row r="3" spans="1:5" x14ac:dyDescent="0.25">
      <c r="A3" s="6">
        <v>49</v>
      </c>
      <c r="B3" s="6" t="s">
        <v>16</v>
      </c>
      <c r="C3" s="6" t="s">
        <v>17</v>
      </c>
      <c r="D3" s="6" t="s">
        <v>8</v>
      </c>
      <c r="E3" s="6">
        <v>4</v>
      </c>
    </row>
    <row r="4" spans="1:5" x14ac:dyDescent="0.25">
      <c r="A4" s="6">
        <v>49</v>
      </c>
      <c r="B4" s="6" t="s">
        <v>18</v>
      </c>
      <c r="C4" s="6" t="s">
        <v>17</v>
      </c>
      <c r="D4" s="6" t="s">
        <v>8</v>
      </c>
      <c r="E4" s="6">
        <v>4</v>
      </c>
    </row>
    <row r="5" spans="1:5" x14ac:dyDescent="0.25">
      <c r="A5" s="6">
        <v>49</v>
      </c>
      <c r="B5" s="6" t="s">
        <v>19</v>
      </c>
      <c r="C5" s="6" t="s">
        <v>17</v>
      </c>
      <c r="D5" s="6" t="s">
        <v>8</v>
      </c>
      <c r="E5" s="6">
        <v>4</v>
      </c>
    </row>
    <row r="6" spans="1:5" x14ac:dyDescent="0.25">
      <c r="A6" s="6">
        <v>49</v>
      </c>
      <c r="B6" s="6" t="s">
        <v>20</v>
      </c>
      <c r="C6" s="6" t="s">
        <v>21</v>
      </c>
      <c r="D6" s="6" t="s">
        <v>8</v>
      </c>
      <c r="E6" s="6">
        <v>4</v>
      </c>
    </row>
    <row r="7" spans="1:5" x14ac:dyDescent="0.25">
      <c r="A7" s="6">
        <v>49</v>
      </c>
      <c r="B7" s="6" t="s">
        <v>20</v>
      </c>
      <c r="C7" s="6" t="s">
        <v>22</v>
      </c>
      <c r="D7" s="6" t="s">
        <v>8</v>
      </c>
      <c r="E7" s="6">
        <v>4</v>
      </c>
    </row>
    <row r="8" spans="1:5" x14ac:dyDescent="0.25">
      <c r="A8" s="6">
        <v>49</v>
      </c>
      <c r="B8" s="6" t="s">
        <v>20</v>
      </c>
      <c r="C8" s="6" t="s">
        <v>23</v>
      </c>
      <c r="D8" s="6" t="s">
        <v>8</v>
      </c>
      <c r="E8" s="6">
        <v>4</v>
      </c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063A3-925B-483C-A79D-FB1AB739C4C8}">
  <dimension ref="A1:E8"/>
  <sheetViews>
    <sheetView workbookViewId="0">
      <selection activeCell="D6" sqref="D6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5" x14ac:dyDescent="0.25">
      <c r="A1" s="5" t="s">
        <v>0</v>
      </c>
      <c r="B1" s="5" t="s">
        <v>13</v>
      </c>
      <c r="C1" s="5" t="s">
        <v>14</v>
      </c>
      <c r="D1" s="5" t="s">
        <v>2</v>
      </c>
      <c r="E1" s="5" t="s">
        <v>15</v>
      </c>
    </row>
    <row r="2" spans="1:5" x14ac:dyDescent="0.25">
      <c r="A2" s="6">
        <v>50</v>
      </c>
      <c r="B2" s="6" t="s">
        <v>30</v>
      </c>
      <c r="C2" s="6" t="s">
        <v>17</v>
      </c>
      <c r="D2" s="6" t="s">
        <v>7</v>
      </c>
      <c r="E2" s="6">
        <v>4</v>
      </c>
    </row>
    <row r="3" spans="1:5" x14ac:dyDescent="0.25">
      <c r="A3" s="6">
        <v>50</v>
      </c>
      <c r="B3" s="6" t="s">
        <v>16</v>
      </c>
      <c r="C3" s="6" t="s">
        <v>17</v>
      </c>
      <c r="D3" s="6" t="s">
        <v>7</v>
      </c>
      <c r="E3" s="6">
        <v>4</v>
      </c>
    </row>
    <row r="4" spans="1:5" x14ac:dyDescent="0.25">
      <c r="A4" s="6">
        <v>50</v>
      </c>
      <c r="B4" s="6" t="s">
        <v>18</v>
      </c>
      <c r="C4" s="6" t="s">
        <v>17</v>
      </c>
      <c r="D4" s="6" t="s">
        <v>7</v>
      </c>
      <c r="E4" s="6">
        <v>4</v>
      </c>
    </row>
    <row r="5" spans="1:5" x14ac:dyDescent="0.25">
      <c r="A5" s="6">
        <v>50</v>
      </c>
      <c r="B5" s="6" t="s">
        <v>19</v>
      </c>
      <c r="C5" s="6" t="s">
        <v>17</v>
      </c>
      <c r="D5" s="6" t="s">
        <v>7</v>
      </c>
      <c r="E5" s="6">
        <v>4</v>
      </c>
    </row>
    <row r="6" spans="1:5" x14ac:dyDescent="0.25">
      <c r="A6" s="6">
        <v>50</v>
      </c>
      <c r="B6" s="6" t="s">
        <v>20</v>
      </c>
      <c r="C6" s="6" t="s">
        <v>21</v>
      </c>
      <c r="D6" s="6" t="s">
        <v>8</v>
      </c>
      <c r="E6" s="6">
        <v>4</v>
      </c>
    </row>
    <row r="7" spans="1:5" x14ac:dyDescent="0.25">
      <c r="A7" s="6">
        <v>50</v>
      </c>
      <c r="B7" s="6" t="s">
        <v>20</v>
      </c>
      <c r="C7" s="6" t="s">
        <v>22</v>
      </c>
      <c r="D7" s="6" t="s">
        <v>8</v>
      </c>
      <c r="E7" s="6">
        <v>4</v>
      </c>
    </row>
    <row r="8" spans="1:5" x14ac:dyDescent="0.25">
      <c r="A8" s="6">
        <v>50</v>
      </c>
      <c r="B8" s="6" t="s">
        <v>20</v>
      </c>
      <c r="C8" s="6" t="s">
        <v>23</v>
      </c>
      <c r="D8" s="6" t="s">
        <v>8</v>
      </c>
      <c r="E8" s="6">
        <v>4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7EAD2-8D3B-4302-A2E7-2909993AAE9A}">
  <dimension ref="A1:E8"/>
  <sheetViews>
    <sheetView workbookViewId="0">
      <selection activeCell="D14" sqref="D14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5" x14ac:dyDescent="0.25">
      <c r="A1" s="5" t="s">
        <v>0</v>
      </c>
      <c r="B1" s="5" t="s">
        <v>13</v>
      </c>
      <c r="C1" s="5" t="s">
        <v>14</v>
      </c>
      <c r="D1" s="5" t="s">
        <v>2</v>
      </c>
      <c r="E1" s="5" t="s">
        <v>15</v>
      </c>
    </row>
    <row r="2" spans="1:5" x14ac:dyDescent="0.25">
      <c r="A2" s="6">
        <v>51</v>
      </c>
      <c r="B2" s="6" t="s">
        <v>30</v>
      </c>
      <c r="C2" s="6" t="s">
        <v>17</v>
      </c>
      <c r="D2" s="6" t="s">
        <v>1</v>
      </c>
      <c r="E2" s="6">
        <v>4</v>
      </c>
    </row>
    <row r="3" spans="1:5" x14ac:dyDescent="0.25">
      <c r="A3" s="6">
        <v>51</v>
      </c>
      <c r="B3" s="6" t="s">
        <v>16</v>
      </c>
      <c r="C3" s="6" t="s">
        <v>17</v>
      </c>
      <c r="D3" s="6" t="s">
        <v>6</v>
      </c>
      <c r="E3" s="6">
        <v>4</v>
      </c>
    </row>
    <row r="4" spans="1:5" x14ac:dyDescent="0.25">
      <c r="A4" s="6">
        <v>51</v>
      </c>
      <c r="B4" s="6" t="s">
        <v>18</v>
      </c>
      <c r="C4" s="6" t="s">
        <v>17</v>
      </c>
      <c r="D4" s="6" t="s">
        <v>6</v>
      </c>
      <c r="E4" s="6">
        <v>4</v>
      </c>
    </row>
    <row r="5" spans="1:5" x14ac:dyDescent="0.25">
      <c r="A5" s="6">
        <v>51</v>
      </c>
      <c r="B5" s="6" t="s">
        <v>19</v>
      </c>
      <c r="C5" s="6" t="s">
        <v>17</v>
      </c>
      <c r="D5" s="6" t="s">
        <v>8</v>
      </c>
      <c r="E5" s="6">
        <v>4</v>
      </c>
    </row>
    <row r="6" spans="1:5" x14ac:dyDescent="0.25">
      <c r="A6" s="6">
        <v>51</v>
      </c>
      <c r="B6" s="6" t="s">
        <v>20</v>
      </c>
      <c r="C6" s="6" t="s">
        <v>21</v>
      </c>
      <c r="D6" s="6" t="s">
        <v>4</v>
      </c>
      <c r="E6" s="6">
        <v>4</v>
      </c>
    </row>
    <row r="7" spans="1:5" x14ac:dyDescent="0.25">
      <c r="A7" s="6">
        <v>51</v>
      </c>
      <c r="B7" s="6" t="s">
        <v>20</v>
      </c>
      <c r="C7" s="6" t="s">
        <v>22</v>
      </c>
      <c r="D7" s="6" t="s">
        <v>3</v>
      </c>
      <c r="E7" s="6">
        <v>4</v>
      </c>
    </row>
    <row r="8" spans="1:5" x14ac:dyDescent="0.25">
      <c r="A8" s="6">
        <v>51</v>
      </c>
      <c r="B8" s="6" t="s">
        <v>20</v>
      </c>
      <c r="C8" s="6" t="s">
        <v>23</v>
      </c>
      <c r="D8" s="6" t="s">
        <v>5</v>
      </c>
      <c r="E8" s="6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B5D1B-D99F-4151-9C02-4C7263F4447C}">
  <dimension ref="A1:E8"/>
  <sheetViews>
    <sheetView workbookViewId="0">
      <selection activeCell="E15" sqref="E15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5" x14ac:dyDescent="0.25">
      <c r="A1" s="5" t="s">
        <v>0</v>
      </c>
      <c r="B1" s="5" t="s">
        <v>13</v>
      </c>
      <c r="C1" s="5" t="s">
        <v>14</v>
      </c>
      <c r="D1" s="5" t="s">
        <v>2</v>
      </c>
      <c r="E1" s="5" t="s">
        <v>15</v>
      </c>
    </row>
    <row r="2" spans="1:5" x14ac:dyDescent="0.25">
      <c r="A2" s="6">
        <v>39</v>
      </c>
      <c r="B2" s="6" t="s">
        <v>30</v>
      </c>
      <c r="C2" s="6" t="s">
        <v>17</v>
      </c>
      <c r="D2" s="6"/>
      <c r="E2" s="6">
        <v>0</v>
      </c>
    </row>
    <row r="3" spans="1:5" x14ac:dyDescent="0.25">
      <c r="A3" s="6">
        <v>39</v>
      </c>
      <c r="B3" s="6" t="s">
        <v>16</v>
      </c>
      <c r="C3" s="6" t="s">
        <v>17</v>
      </c>
      <c r="D3" s="6"/>
      <c r="E3" s="6">
        <v>0</v>
      </c>
    </row>
    <row r="4" spans="1:5" x14ac:dyDescent="0.25">
      <c r="A4" s="6">
        <v>39</v>
      </c>
      <c r="B4" s="6" t="s">
        <v>18</v>
      </c>
      <c r="C4" s="6" t="s">
        <v>17</v>
      </c>
      <c r="D4" s="6"/>
      <c r="E4" s="6">
        <v>0</v>
      </c>
    </row>
    <row r="5" spans="1:5" x14ac:dyDescent="0.25">
      <c r="A5" s="6">
        <v>39</v>
      </c>
      <c r="B5" s="6" t="s">
        <v>19</v>
      </c>
      <c r="C5" s="6" t="s">
        <v>17</v>
      </c>
      <c r="D5" s="6"/>
      <c r="E5" s="6">
        <v>0</v>
      </c>
    </row>
    <row r="6" spans="1:5" x14ac:dyDescent="0.25">
      <c r="A6" s="6">
        <v>39</v>
      </c>
      <c r="B6" s="6" t="s">
        <v>20</v>
      </c>
      <c r="C6" s="6" t="s">
        <v>21</v>
      </c>
      <c r="D6" s="6"/>
      <c r="E6" s="6">
        <v>0</v>
      </c>
    </row>
    <row r="7" spans="1:5" x14ac:dyDescent="0.25">
      <c r="A7" s="6">
        <v>39</v>
      </c>
      <c r="B7" s="6" t="s">
        <v>20</v>
      </c>
      <c r="C7" s="6" t="s">
        <v>22</v>
      </c>
      <c r="D7" s="6"/>
      <c r="E7" s="6">
        <v>0</v>
      </c>
    </row>
    <row r="8" spans="1:5" x14ac:dyDescent="0.25">
      <c r="A8" s="6">
        <v>39</v>
      </c>
      <c r="B8" s="6" t="s">
        <v>20</v>
      </c>
      <c r="C8" s="6" t="s">
        <v>23</v>
      </c>
      <c r="D8" s="6" t="s">
        <v>3</v>
      </c>
      <c r="E8" s="6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F15D3-96E0-42F9-8D13-987DBDF0805B}">
  <dimension ref="A1:E8"/>
  <sheetViews>
    <sheetView workbookViewId="0">
      <selection activeCell="C34" sqref="C34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5" x14ac:dyDescent="0.25">
      <c r="A1" s="5" t="s">
        <v>0</v>
      </c>
      <c r="B1" s="5" t="s">
        <v>13</v>
      </c>
      <c r="C1" s="5" t="s">
        <v>14</v>
      </c>
      <c r="D1" s="5" t="s">
        <v>2</v>
      </c>
      <c r="E1" s="5" t="s">
        <v>15</v>
      </c>
    </row>
    <row r="2" spans="1:5" x14ac:dyDescent="0.25">
      <c r="A2" s="6">
        <v>40</v>
      </c>
      <c r="B2" s="6" t="s">
        <v>30</v>
      </c>
      <c r="C2" s="6" t="s">
        <v>17</v>
      </c>
      <c r="D2" s="6" t="s">
        <v>3</v>
      </c>
      <c r="E2" s="6">
        <v>4</v>
      </c>
    </row>
    <row r="3" spans="1:5" x14ac:dyDescent="0.25">
      <c r="A3" s="6">
        <v>40</v>
      </c>
      <c r="B3" s="6" t="s">
        <v>16</v>
      </c>
      <c r="C3" s="6" t="s">
        <v>17</v>
      </c>
      <c r="D3" s="6" t="s">
        <v>3</v>
      </c>
      <c r="E3" s="6">
        <v>4</v>
      </c>
    </row>
    <row r="4" spans="1:5" x14ac:dyDescent="0.25">
      <c r="A4" s="6">
        <v>40</v>
      </c>
      <c r="B4" s="6" t="s">
        <v>18</v>
      </c>
      <c r="C4" s="6" t="s">
        <v>17</v>
      </c>
      <c r="D4" s="6" t="s">
        <v>4</v>
      </c>
      <c r="E4" s="6">
        <v>4</v>
      </c>
    </row>
    <row r="5" spans="1:5" x14ac:dyDescent="0.25">
      <c r="A5" s="6">
        <v>40</v>
      </c>
      <c r="B5" s="6" t="s">
        <v>19</v>
      </c>
      <c r="C5" s="6" t="s">
        <v>17</v>
      </c>
      <c r="D5" s="6" t="s">
        <v>4</v>
      </c>
      <c r="E5" s="6">
        <v>4</v>
      </c>
    </row>
    <row r="6" spans="1:5" x14ac:dyDescent="0.25">
      <c r="A6" s="6">
        <v>40</v>
      </c>
      <c r="B6" s="6" t="s">
        <v>20</v>
      </c>
      <c r="C6" s="6" t="s">
        <v>21</v>
      </c>
      <c r="D6" s="6" t="s">
        <v>5</v>
      </c>
      <c r="E6" s="6">
        <v>4</v>
      </c>
    </row>
    <row r="7" spans="1:5" x14ac:dyDescent="0.25">
      <c r="A7" s="6">
        <v>40</v>
      </c>
      <c r="B7" s="6" t="s">
        <v>20</v>
      </c>
      <c r="C7" s="6" t="s">
        <v>22</v>
      </c>
      <c r="D7" s="6" t="s">
        <v>5</v>
      </c>
      <c r="E7" s="6">
        <v>4</v>
      </c>
    </row>
    <row r="8" spans="1:5" x14ac:dyDescent="0.25">
      <c r="A8" s="6">
        <v>40</v>
      </c>
      <c r="B8" s="6" t="s">
        <v>20</v>
      </c>
      <c r="C8" s="6" t="s">
        <v>23</v>
      </c>
      <c r="D8" s="6" t="s">
        <v>1</v>
      </c>
      <c r="E8" s="6">
        <v>4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A0DF-2523-4788-94E9-D18D8717F87C}">
  <dimension ref="A1:F8"/>
  <sheetViews>
    <sheetView workbookViewId="0">
      <selection activeCell="D9" sqref="D9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  <col min="6" max="6" width="11.140625" bestFit="1" customWidth="1"/>
  </cols>
  <sheetData>
    <row r="1" spans="1:6" x14ac:dyDescent="0.25">
      <c r="A1" s="5" t="s">
        <v>0</v>
      </c>
      <c r="B1" s="5" t="s">
        <v>13</v>
      </c>
      <c r="C1" s="5" t="s">
        <v>14</v>
      </c>
      <c r="D1" s="5" t="s">
        <v>2</v>
      </c>
      <c r="E1" s="5" t="s">
        <v>15</v>
      </c>
    </row>
    <row r="2" spans="1:6" x14ac:dyDescent="0.25">
      <c r="A2" s="6">
        <v>41</v>
      </c>
      <c r="B2" s="6" t="s">
        <v>30</v>
      </c>
      <c r="C2" s="6" t="s">
        <v>17</v>
      </c>
      <c r="D2" s="6" t="s">
        <v>4</v>
      </c>
      <c r="E2" s="6">
        <v>4</v>
      </c>
      <c r="F2" s="6" t="s">
        <v>35</v>
      </c>
    </row>
    <row r="3" spans="1:6" x14ac:dyDescent="0.25">
      <c r="A3" s="6">
        <v>41</v>
      </c>
      <c r="B3" s="6" t="s">
        <v>16</v>
      </c>
      <c r="C3" s="6" t="s">
        <v>17</v>
      </c>
      <c r="D3" s="6" t="s">
        <v>4</v>
      </c>
      <c r="E3" s="6">
        <v>4</v>
      </c>
    </row>
    <row r="4" spans="1:6" x14ac:dyDescent="0.25">
      <c r="A4" s="6">
        <v>41</v>
      </c>
      <c r="B4" s="6" t="s">
        <v>18</v>
      </c>
      <c r="C4" s="6" t="s">
        <v>17</v>
      </c>
      <c r="D4" s="6" t="s">
        <v>4</v>
      </c>
      <c r="E4" s="6">
        <v>4</v>
      </c>
    </row>
    <row r="5" spans="1:6" x14ac:dyDescent="0.25">
      <c r="A5" s="6">
        <v>41</v>
      </c>
      <c r="B5" s="6" t="s">
        <v>19</v>
      </c>
      <c r="C5" s="6" t="s">
        <v>17</v>
      </c>
      <c r="D5" s="6" t="s">
        <v>5</v>
      </c>
      <c r="E5" s="6">
        <v>4</v>
      </c>
    </row>
    <row r="6" spans="1:6" x14ac:dyDescent="0.25">
      <c r="A6" s="6">
        <v>41</v>
      </c>
      <c r="B6" s="6" t="s">
        <v>20</v>
      </c>
      <c r="C6" s="6" t="s">
        <v>21</v>
      </c>
      <c r="D6" s="6" t="s">
        <v>5</v>
      </c>
      <c r="E6" s="6">
        <v>4</v>
      </c>
    </row>
    <row r="7" spans="1:6" x14ac:dyDescent="0.25">
      <c r="A7" s="6">
        <v>41</v>
      </c>
      <c r="B7" s="6" t="s">
        <v>20</v>
      </c>
      <c r="C7" s="6" t="s">
        <v>22</v>
      </c>
      <c r="D7" s="6" t="s">
        <v>3</v>
      </c>
      <c r="E7" s="6">
        <v>4</v>
      </c>
    </row>
    <row r="8" spans="1:6" x14ac:dyDescent="0.25">
      <c r="A8" s="6">
        <v>41</v>
      </c>
      <c r="B8" s="6" t="s">
        <v>20</v>
      </c>
      <c r="C8" s="6" t="s">
        <v>23</v>
      </c>
      <c r="D8" s="6" t="s">
        <v>3</v>
      </c>
      <c r="E8" s="6">
        <v>4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12A5-26D3-425D-8861-78C5DF0F559B}">
  <dimension ref="A1:E8"/>
  <sheetViews>
    <sheetView workbookViewId="0">
      <selection activeCell="C20" sqref="C20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5" x14ac:dyDescent="0.25">
      <c r="A1" s="5" t="s">
        <v>0</v>
      </c>
      <c r="B1" s="5" t="s">
        <v>13</v>
      </c>
      <c r="C1" s="5" t="s">
        <v>14</v>
      </c>
      <c r="D1" s="5" t="s">
        <v>2</v>
      </c>
      <c r="E1" s="5" t="s">
        <v>15</v>
      </c>
    </row>
    <row r="2" spans="1:5" x14ac:dyDescent="0.25">
      <c r="A2" s="6">
        <v>42</v>
      </c>
      <c r="B2" s="6" t="s">
        <v>30</v>
      </c>
      <c r="C2" s="6" t="s">
        <v>17</v>
      </c>
      <c r="D2" s="6" t="s">
        <v>5</v>
      </c>
      <c r="E2" s="6">
        <v>4</v>
      </c>
    </row>
    <row r="3" spans="1:5" x14ac:dyDescent="0.25">
      <c r="A3" s="6">
        <v>42</v>
      </c>
      <c r="B3" s="6" t="s">
        <v>16</v>
      </c>
      <c r="C3" s="6" t="s">
        <v>17</v>
      </c>
      <c r="D3" s="6" t="s">
        <v>5</v>
      </c>
      <c r="E3" s="6">
        <v>4</v>
      </c>
    </row>
    <row r="4" spans="1:5" x14ac:dyDescent="0.25">
      <c r="A4" s="6">
        <v>42</v>
      </c>
      <c r="B4" s="6" t="s">
        <v>18</v>
      </c>
      <c r="C4" s="6" t="s">
        <v>17</v>
      </c>
      <c r="D4" s="6" t="s">
        <v>4</v>
      </c>
      <c r="E4" s="6">
        <v>4</v>
      </c>
    </row>
    <row r="5" spans="1:5" x14ac:dyDescent="0.25">
      <c r="A5" s="6">
        <v>42</v>
      </c>
      <c r="B5" s="6" t="s">
        <v>19</v>
      </c>
      <c r="C5" s="6" t="s">
        <v>17</v>
      </c>
      <c r="D5" s="6" t="s">
        <v>4</v>
      </c>
      <c r="E5" s="6">
        <v>4</v>
      </c>
    </row>
    <row r="6" spans="1:5" x14ac:dyDescent="0.25">
      <c r="A6" s="6">
        <v>42</v>
      </c>
      <c r="B6" s="6" t="s">
        <v>20</v>
      </c>
      <c r="C6" s="6" t="s">
        <v>21</v>
      </c>
      <c r="D6" s="6" t="s">
        <v>3</v>
      </c>
      <c r="E6" s="6">
        <v>4</v>
      </c>
    </row>
    <row r="7" spans="1:5" x14ac:dyDescent="0.25">
      <c r="A7" s="6">
        <v>42</v>
      </c>
      <c r="B7" s="6" t="s">
        <v>20</v>
      </c>
      <c r="C7" s="6" t="s">
        <v>22</v>
      </c>
      <c r="D7" s="6" t="s">
        <v>3</v>
      </c>
      <c r="E7" s="6">
        <v>4</v>
      </c>
    </row>
    <row r="8" spans="1:5" x14ac:dyDescent="0.25">
      <c r="A8" s="6">
        <v>42</v>
      </c>
      <c r="B8" s="6" t="s">
        <v>20</v>
      </c>
      <c r="C8" s="6" t="s">
        <v>23</v>
      </c>
      <c r="D8" s="6" t="s">
        <v>3</v>
      </c>
      <c r="E8" s="6">
        <v>4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1852F-C3B9-426D-8C64-BCD5B028D0BD}">
  <dimension ref="A1:E8"/>
  <sheetViews>
    <sheetView workbookViewId="0">
      <selection activeCell="D10" sqref="D10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5" x14ac:dyDescent="0.25">
      <c r="A1" s="5" t="s">
        <v>0</v>
      </c>
      <c r="B1" s="5" t="s">
        <v>13</v>
      </c>
      <c r="C1" s="5" t="s">
        <v>14</v>
      </c>
      <c r="D1" s="5" t="s">
        <v>2</v>
      </c>
      <c r="E1" s="5" t="s">
        <v>15</v>
      </c>
    </row>
    <row r="2" spans="1:5" x14ac:dyDescent="0.25">
      <c r="A2" s="6">
        <v>43</v>
      </c>
      <c r="B2" s="6" t="s">
        <v>30</v>
      </c>
      <c r="C2" s="6" t="s">
        <v>17</v>
      </c>
      <c r="D2" s="6" t="s">
        <v>1</v>
      </c>
      <c r="E2" s="6">
        <v>4</v>
      </c>
    </row>
    <row r="3" spans="1:5" x14ac:dyDescent="0.25">
      <c r="A3" s="6">
        <v>43</v>
      </c>
      <c r="B3" s="6" t="s">
        <v>16</v>
      </c>
      <c r="C3" s="6" t="s">
        <v>17</v>
      </c>
      <c r="D3" s="6" t="s">
        <v>1</v>
      </c>
      <c r="E3" s="6">
        <v>4</v>
      </c>
    </row>
    <row r="4" spans="1:5" x14ac:dyDescent="0.25">
      <c r="A4" s="6">
        <v>43</v>
      </c>
      <c r="B4" s="6" t="s">
        <v>18</v>
      </c>
      <c r="C4" s="6" t="s">
        <v>17</v>
      </c>
      <c r="D4" s="6" t="s">
        <v>1</v>
      </c>
      <c r="E4" s="6">
        <v>4</v>
      </c>
    </row>
    <row r="5" spans="1:5" x14ac:dyDescent="0.25">
      <c r="A5" s="6">
        <v>43</v>
      </c>
      <c r="B5" s="6" t="s">
        <v>19</v>
      </c>
      <c r="C5" s="6" t="s">
        <v>17</v>
      </c>
      <c r="D5" s="6" t="s">
        <v>1</v>
      </c>
      <c r="E5" s="6">
        <v>4</v>
      </c>
    </row>
    <row r="6" spans="1:5" x14ac:dyDescent="0.25">
      <c r="A6" s="6">
        <v>43</v>
      </c>
      <c r="B6" s="6" t="s">
        <v>20</v>
      </c>
      <c r="C6" s="6" t="s">
        <v>21</v>
      </c>
      <c r="D6" s="6" t="s">
        <v>1</v>
      </c>
      <c r="E6" s="6">
        <v>4</v>
      </c>
    </row>
    <row r="7" spans="1:5" x14ac:dyDescent="0.25">
      <c r="A7" s="6">
        <v>43</v>
      </c>
      <c r="B7" s="6" t="s">
        <v>20</v>
      </c>
      <c r="C7" s="6" t="s">
        <v>22</v>
      </c>
      <c r="D7" s="6" t="s">
        <v>1</v>
      </c>
      <c r="E7" s="6">
        <v>4</v>
      </c>
    </row>
    <row r="8" spans="1:5" x14ac:dyDescent="0.25">
      <c r="A8" s="6">
        <v>43</v>
      </c>
      <c r="B8" s="6" t="s">
        <v>20</v>
      </c>
      <c r="C8" s="6" t="s">
        <v>23</v>
      </c>
      <c r="D8" s="6" t="s">
        <v>3</v>
      </c>
      <c r="E8" s="6">
        <v>4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3DBC8-DA1B-41AF-A88F-2C15143162D2}">
  <dimension ref="A1:F8"/>
  <sheetViews>
    <sheetView workbookViewId="0">
      <selection activeCell="D5" sqref="D5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6" x14ac:dyDescent="0.25">
      <c r="A1" s="5" t="s">
        <v>0</v>
      </c>
      <c r="B1" s="5" t="s">
        <v>13</v>
      </c>
      <c r="C1" s="5" t="s">
        <v>14</v>
      </c>
      <c r="D1" s="5" t="s">
        <v>2</v>
      </c>
      <c r="E1" s="5" t="s">
        <v>15</v>
      </c>
    </row>
    <row r="2" spans="1:6" x14ac:dyDescent="0.25">
      <c r="A2" s="6">
        <v>44</v>
      </c>
      <c r="B2" s="6" t="s">
        <v>30</v>
      </c>
      <c r="C2" s="6" t="s">
        <v>17</v>
      </c>
      <c r="D2" s="6" t="s">
        <v>1</v>
      </c>
      <c r="E2" s="6">
        <v>4</v>
      </c>
      <c r="F2" s="26" t="s">
        <v>31</v>
      </c>
    </row>
    <row r="3" spans="1:6" x14ac:dyDescent="0.25">
      <c r="A3" s="6">
        <v>44</v>
      </c>
      <c r="B3" s="6" t="s">
        <v>16</v>
      </c>
      <c r="C3" s="6" t="s">
        <v>17</v>
      </c>
      <c r="D3" s="6" t="s">
        <v>4</v>
      </c>
      <c r="E3" s="6">
        <v>4</v>
      </c>
      <c r="F3" s="26"/>
    </row>
    <row r="4" spans="1:6" x14ac:dyDescent="0.25">
      <c r="A4" s="6">
        <v>44</v>
      </c>
      <c r="B4" s="6" t="s">
        <v>18</v>
      </c>
      <c r="C4" s="6" t="s">
        <v>17</v>
      </c>
      <c r="D4" s="6" t="s">
        <v>3</v>
      </c>
      <c r="E4" s="6">
        <v>4</v>
      </c>
      <c r="F4" s="26" t="s">
        <v>32</v>
      </c>
    </row>
    <row r="5" spans="1:6" x14ac:dyDescent="0.25">
      <c r="A5" s="6">
        <v>44</v>
      </c>
      <c r="B5" s="6" t="s">
        <v>19</v>
      </c>
      <c r="C5" s="6" t="s">
        <v>17</v>
      </c>
      <c r="D5" s="6" t="s">
        <v>5</v>
      </c>
      <c r="E5" s="6">
        <v>4</v>
      </c>
      <c r="F5" s="26"/>
    </row>
    <row r="6" spans="1:6" x14ac:dyDescent="0.25">
      <c r="A6" s="6">
        <v>44</v>
      </c>
      <c r="B6" s="6" t="s">
        <v>20</v>
      </c>
      <c r="C6" s="6" t="s">
        <v>21</v>
      </c>
      <c r="D6" s="6" t="s">
        <v>6</v>
      </c>
      <c r="E6" s="6">
        <v>4</v>
      </c>
      <c r="F6" s="26" t="s">
        <v>33</v>
      </c>
    </row>
    <row r="7" spans="1:6" x14ac:dyDescent="0.25">
      <c r="A7" s="6">
        <v>44</v>
      </c>
      <c r="B7" s="6" t="s">
        <v>20</v>
      </c>
      <c r="C7" s="6" t="s">
        <v>22</v>
      </c>
      <c r="D7" s="6" t="s">
        <v>7</v>
      </c>
      <c r="E7" s="6">
        <v>4</v>
      </c>
      <c r="F7" s="26"/>
    </row>
    <row r="8" spans="1:6" x14ac:dyDescent="0.25">
      <c r="A8" s="6">
        <v>44</v>
      </c>
      <c r="B8" s="6" t="s">
        <v>20</v>
      </c>
      <c r="C8" s="6" t="s">
        <v>23</v>
      </c>
      <c r="D8" s="6" t="s">
        <v>8</v>
      </c>
      <c r="E8" s="6">
        <v>4</v>
      </c>
    </row>
  </sheetData>
  <mergeCells count="3">
    <mergeCell ref="F2:F3"/>
    <mergeCell ref="F4:F5"/>
    <mergeCell ref="F6:F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E8E12-9A2A-40FF-8907-7A5415E83C97}">
  <dimension ref="A1:E8"/>
  <sheetViews>
    <sheetView workbookViewId="0">
      <selection activeCell="D11" sqref="D11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5" x14ac:dyDescent="0.25">
      <c r="A1" s="5" t="s">
        <v>0</v>
      </c>
      <c r="B1" s="5" t="s">
        <v>13</v>
      </c>
      <c r="C1" s="5" t="s">
        <v>14</v>
      </c>
      <c r="D1" s="5" t="s">
        <v>2</v>
      </c>
      <c r="E1" s="5" t="s">
        <v>15</v>
      </c>
    </row>
    <row r="2" spans="1:5" x14ac:dyDescent="0.25">
      <c r="A2" s="6">
        <v>45</v>
      </c>
      <c r="B2" s="6" t="s">
        <v>30</v>
      </c>
      <c r="C2" s="6" t="s">
        <v>17</v>
      </c>
      <c r="D2" s="6" t="s">
        <v>7</v>
      </c>
      <c r="E2" s="6">
        <v>4</v>
      </c>
    </row>
    <row r="3" spans="1:5" x14ac:dyDescent="0.25">
      <c r="A3" s="6">
        <v>45</v>
      </c>
      <c r="B3" s="6" t="s">
        <v>16</v>
      </c>
      <c r="C3" s="6" t="s">
        <v>17</v>
      </c>
      <c r="D3" s="6" t="s">
        <v>7</v>
      </c>
      <c r="E3" s="6">
        <v>4</v>
      </c>
    </row>
    <row r="4" spans="1:5" x14ac:dyDescent="0.25">
      <c r="A4" s="6">
        <v>45</v>
      </c>
      <c r="B4" s="6" t="s">
        <v>18</v>
      </c>
      <c r="C4" s="6" t="s">
        <v>17</v>
      </c>
      <c r="D4" s="6" t="s">
        <v>7</v>
      </c>
      <c r="E4" s="6">
        <v>4</v>
      </c>
    </row>
    <row r="5" spans="1:5" x14ac:dyDescent="0.25">
      <c r="A5" s="6">
        <v>45</v>
      </c>
      <c r="B5" s="6" t="s">
        <v>19</v>
      </c>
      <c r="C5" s="6" t="s">
        <v>17</v>
      </c>
      <c r="D5" s="6" t="s">
        <v>7</v>
      </c>
      <c r="E5" s="6">
        <v>4</v>
      </c>
    </row>
    <row r="6" spans="1:5" x14ac:dyDescent="0.25">
      <c r="A6" s="6">
        <v>45</v>
      </c>
      <c r="B6" s="6" t="s">
        <v>20</v>
      </c>
      <c r="C6" s="6" t="s">
        <v>21</v>
      </c>
      <c r="D6" s="6" t="s">
        <v>7</v>
      </c>
      <c r="E6" s="6">
        <v>4</v>
      </c>
    </row>
    <row r="7" spans="1:5" x14ac:dyDescent="0.25">
      <c r="A7" s="6">
        <v>45</v>
      </c>
      <c r="B7" s="6" t="s">
        <v>20</v>
      </c>
      <c r="C7" s="6" t="s">
        <v>22</v>
      </c>
      <c r="D7" s="6" t="s">
        <v>7</v>
      </c>
      <c r="E7" s="6">
        <v>4</v>
      </c>
    </row>
    <row r="8" spans="1:5" x14ac:dyDescent="0.25">
      <c r="A8" s="6">
        <v>45</v>
      </c>
      <c r="B8" s="6" t="s">
        <v>20</v>
      </c>
      <c r="C8" s="6" t="s">
        <v>23</v>
      </c>
      <c r="D8" s="6" t="s">
        <v>7</v>
      </c>
      <c r="E8" s="6">
        <v>4</v>
      </c>
    </row>
  </sheetData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F9757-C538-4BA4-B1C1-9E3B2D105CB7}">
  <dimension ref="A1:E8"/>
  <sheetViews>
    <sheetView workbookViewId="0">
      <selection activeCell="D9" sqref="D9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5" x14ac:dyDescent="0.25">
      <c r="A1" s="5" t="s">
        <v>0</v>
      </c>
      <c r="B1" s="5" t="s">
        <v>13</v>
      </c>
      <c r="C1" s="5" t="s">
        <v>14</v>
      </c>
      <c r="D1" s="5" t="s">
        <v>2</v>
      </c>
      <c r="E1" s="5" t="s">
        <v>15</v>
      </c>
    </row>
    <row r="2" spans="1:5" x14ac:dyDescent="0.25">
      <c r="A2" s="6">
        <v>46</v>
      </c>
      <c r="B2" s="6" t="s">
        <v>30</v>
      </c>
      <c r="C2" s="6" t="s">
        <v>17</v>
      </c>
      <c r="D2" s="6" t="s">
        <v>1</v>
      </c>
      <c r="E2" s="6">
        <v>4</v>
      </c>
    </row>
    <row r="3" spans="1:5" x14ac:dyDescent="0.25">
      <c r="A3" s="6">
        <v>46</v>
      </c>
      <c r="B3" s="6" t="s">
        <v>16</v>
      </c>
      <c r="C3" s="6" t="s">
        <v>17</v>
      </c>
      <c r="D3" s="6" t="s">
        <v>1</v>
      </c>
      <c r="E3" s="6">
        <v>4</v>
      </c>
    </row>
    <row r="4" spans="1:5" x14ac:dyDescent="0.25">
      <c r="A4" s="6">
        <v>46</v>
      </c>
      <c r="B4" s="6" t="s">
        <v>18</v>
      </c>
      <c r="C4" s="6" t="s">
        <v>17</v>
      </c>
      <c r="D4" s="6" t="s">
        <v>1</v>
      </c>
      <c r="E4" s="6">
        <v>4</v>
      </c>
    </row>
    <row r="5" spans="1:5" x14ac:dyDescent="0.25">
      <c r="A5" s="6">
        <v>46</v>
      </c>
      <c r="B5" s="6" t="s">
        <v>19</v>
      </c>
      <c r="C5" s="6" t="s">
        <v>17</v>
      </c>
      <c r="D5" s="6" t="s">
        <v>1</v>
      </c>
      <c r="E5" s="6">
        <v>4</v>
      </c>
    </row>
    <row r="6" spans="1:5" x14ac:dyDescent="0.25">
      <c r="A6" s="6">
        <v>46</v>
      </c>
      <c r="B6" s="6" t="s">
        <v>20</v>
      </c>
      <c r="C6" s="6" t="s">
        <v>21</v>
      </c>
      <c r="D6" s="6" t="s">
        <v>1</v>
      </c>
      <c r="E6" s="6">
        <v>4</v>
      </c>
    </row>
    <row r="7" spans="1:5" x14ac:dyDescent="0.25">
      <c r="A7" s="6">
        <v>46</v>
      </c>
      <c r="B7" s="6" t="s">
        <v>20</v>
      </c>
      <c r="C7" s="6" t="s">
        <v>22</v>
      </c>
      <c r="D7" s="6" t="s">
        <v>1</v>
      </c>
      <c r="E7" s="6">
        <v>4</v>
      </c>
    </row>
    <row r="8" spans="1:5" x14ac:dyDescent="0.25">
      <c r="A8" s="6">
        <v>46</v>
      </c>
      <c r="B8" s="6" t="s">
        <v>20</v>
      </c>
      <c r="C8" s="6" t="s">
        <v>23</v>
      </c>
      <c r="D8" s="6" t="s">
        <v>1</v>
      </c>
      <c r="E8" s="6">
        <v>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Uträkning</vt:lpstr>
      <vt:lpstr>v 39</vt:lpstr>
      <vt:lpstr>v 40</vt:lpstr>
      <vt:lpstr>v 41</vt:lpstr>
      <vt:lpstr>v 42</vt:lpstr>
      <vt:lpstr>v 43</vt:lpstr>
      <vt:lpstr>v 44</vt:lpstr>
      <vt:lpstr>v 45</vt:lpstr>
      <vt:lpstr>v 46</vt:lpstr>
      <vt:lpstr>v 47</vt:lpstr>
      <vt:lpstr>v 48</vt:lpstr>
      <vt:lpstr>v 49</vt:lpstr>
      <vt:lpstr>v 50</vt:lpstr>
      <vt:lpstr>v 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linda_patrik thorin</dc:creator>
  <cp:lastModifiedBy>Wallen Max</cp:lastModifiedBy>
  <cp:lastPrinted>2023-09-08T13:48:41Z</cp:lastPrinted>
  <dcterms:created xsi:type="dcterms:W3CDTF">2022-11-29T18:47:28Z</dcterms:created>
  <dcterms:modified xsi:type="dcterms:W3CDTF">2024-09-24T20:05:20Z</dcterms:modified>
</cp:coreProperties>
</file>