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eallnk.rootlnkD.net\oerusers\users\v81169\Documents\Privat\Familj\Hägglunds IoFK\"/>
    </mc:Choice>
  </mc:AlternateContent>
  <bookViews>
    <workbookView xWindow="0" yWindow="0" windowWidth="19200" windowHeight="7050" activeTab="1"/>
  </bookViews>
  <sheets>
    <sheet name="Spelschema" sheetId="1" r:id="rId1"/>
    <sheet name="Fikaförsäljning" sheetId="3" r:id="rId2"/>
    <sheet name="Matchvärd" sheetId="2" r:id="rId3"/>
    <sheet name="Linjedomare" sheetId="4" r:id="rId4"/>
    <sheet name="Jämställdhetskontroll" sheetId="5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I45" i="1"/>
  <c r="J45" i="1"/>
  <c r="K45" i="1"/>
  <c r="L45" i="1"/>
  <c r="H46" i="1"/>
  <c r="I46" i="1"/>
  <c r="J46" i="1"/>
  <c r="K46" i="1"/>
  <c r="L46" i="1"/>
  <c r="H47" i="1"/>
  <c r="I47" i="1"/>
  <c r="J47" i="1"/>
  <c r="K47" i="1"/>
  <c r="L47" i="1"/>
  <c r="H48" i="1"/>
  <c r="I48" i="1"/>
  <c r="J48" i="1"/>
  <c r="K48" i="1"/>
  <c r="L48" i="1"/>
  <c r="H49" i="1"/>
  <c r="I49" i="1"/>
  <c r="J49" i="1"/>
  <c r="K49" i="1"/>
  <c r="L49" i="1"/>
  <c r="H50" i="1"/>
  <c r="I50" i="1"/>
  <c r="J50" i="1"/>
  <c r="K50" i="1"/>
  <c r="L50" i="1"/>
  <c r="H51" i="1"/>
  <c r="I51" i="1"/>
  <c r="J51" i="1"/>
  <c r="K51" i="1"/>
  <c r="L51" i="1"/>
  <c r="H52" i="1"/>
  <c r="I52" i="1"/>
  <c r="J52" i="1"/>
  <c r="K52" i="1"/>
  <c r="L52" i="1"/>
  <c r="H53" i="1"/>
  <c r="I53" i="1"/>
  <c r="J53" i="1"/>
  <c r="K53" i="1"/>
  <c r="L53" i="1"/>
  <c r="H54" i="1"/>
  <c r="I54" i="1"/>
  <c r="J54" i="1"/>
  <c r="K54" i="1"/>
  <c r="L54" i="1"/>
  <c r="H55" i="1"/>
  <c r="I55" i="1"/>
  <c r="J55" i="1"/>
  <c r="K55" i="1"/>
  <c r="L55" i="1"/>
  <c r="H56" i="1"/>
  <c r="I56" i="1"/>
  <c r="J56" i="1"/>
  <c r="K56" i="1"/>
  <c r="L56" i="1"/>
  <c r="H57" i="1"/>
  <c r="I57" i="1"/>
  <c r="J57" i="1"/>
  <c r="K57" i="1"/>
  <c r="L57" i="1"/>
  <c r="H58" i="1"/>
  <c r="I58" i="1"/>
  <c r="J58" i="1"/>
  <c r="K58" i="1"/>
  <c r="L58" i="1"/>
  <c r="H59" i="1"/>
  <c r="I59" i="1"/>
  <c r="J59" i="1"/>
  <c r="K59" i="1"/>
  <c r="L59" i="1"/>
  <c r="H60" i="1"/>
  <c r="I60" i="1"/>
  <c r="J60" i="1"/>
  <c r="K60" i="1"/>
  <c r="L60" i="1"/>
  <c r="H61" i="1"/>
  <c r="I61" i="1"/>
  <c r="J61" i="1"/>
  <c r="K61" i="1"/>
  <c r="L61" i="1"/>
  <c r="I44" i="1"/>
  <c r="J44" i="1"/>
  <c r="K44" i="1"/>
  <c r="L44" i="1"/>
  <c r="H44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8" i="1"/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4" i="5"/>
</calcChain>
</file>

<file path=xl/sharedStrings.xml><?xml version="1.0" encoding="utf-8"?>
<sst xmlns="http://schemas.openxmlformats.org/spreadsheetml/2006/main" count="551" uniqueCount="128">
  <si>
    <t>Omgång</t>
  </si>
  <si>
    <t>Datum</t>
  </si>
  <si>
    <t>Tid</t>
  </si>
  <si>
    <t>Hemmalag</t>
  </si>
  <si>
    <t>Bortalag</t>
  </si>
  <si>
    <t>18.00</t>
  </si>
  <si>
    <t>Sidensjö</t>
  </si>
  <si>
    <t>Hägglunds 2</t>
  </si>
  <si>
    <t>Moa Holmgren, Rut Lindström, Stella Edlund, Klara Lif Amira Suleiman, Maci Åberg, Melina Eränen, Saga Söderlind</t>
  </si>
  <si>
    <t>14.00</t>
  </si>
  <si>
    <t>Arnäs IF 2</t>
  </si>
  <si>
    <t>Hägglunds 1</t>
  </si>
  <si>
    <t>Agnes Lif, Fre Gebremichel, Maya Thelin, Nellie Ulander Astrid Sjölund, Betty Wickberg, Elsa Gidmark, Freja Palmbo Eriksson</t>
  </si>
  <si>
    <t>Anundsjö</t>
  </si>
  <si>
    <t>Hägglunds 3</t>
  </si>
  <si>
    <t>Joline Eriksson, Menessa Hodroj, Nova Ådahl Maja Stertman, Saga Söderbäck, Thilde Ullsten</t>
  </si>
  <si>
    <t>Domsjö IF</t>
  </si>
  <si>
    <t>Moa Holmgren, Rut Lindström, Stella Edlund, Klara Lif Agnes Lif, Fre Gebremichel, Maya Thelin, Nellie Ulander</t>
  </si>
  <si>
    <t>10.00</t>
  </si>
  <si>
    <t>BK Örnen 2</t>
  </si>
  <si>
    <t>Astrid Sjölund, Betty Wickberg, Elsa Gidmark, Freja Palmbo Eriksson Joline Eriksson, Menessa Hodroj, Nova Ådahl</t>
  </si>
  <si>
    <t>Amira Suleiman, Maci Åberg, Melina Eränen, Saga Söderlind Maja Stertman, Saga Söderbäck, Thilde Ullsten</t>
  </si>
  <si>
    <t>Domsjö IF 1</t>
  </si>
  <si>
    <t>Moa Holmgren, Rut Lindström, Stella Edlund, Klara Lif Astrid Sjölund, Betty Wickberg, Elsa Gidmark, Freja Palmbo Eriksson</t>
  </si>
  <si>
    <t>BK Örnen 1</t>
  </si>
  <si>
    <t xml:space="preserve">Arnäs IF 2 </t>
  </si>
  <si>
    <t>Amira Suleiman, Maci Åberg, Melina Eränen, Saga Söderlind Joline Eriksson, Menessa Hodroj, Nova Ådahl</t>
  </si>
  <si>
    <t>13.00-14.00</t>
  </si>
  <si>
    <t>Sidensjö IK</t>
  </si>
  <si>
    <t>14.30-15.30</t>
  </si>
  <si>
    <t>Själevads IK 2</t>
  </si>
  <si>
    <t>18.00-19.00</t>
  </si>
  <si>
    <t>Domsjö IF 2</t>
  </si>
  <si>
    <t>Moelvens FC</t>
  </si>
  <si>
    <t>Moa Holmgren, Rut Lindström, Stella Edlund, Klara Lif Joline Eriksson, Menessa Hodroj, Nova Ådahl</t>
  </si>
  <si>
    <t>17.30</t>
  </si>
  <si>
    <t>Agnes Lif, Fre Gebremichel, Maya Thelin, Nellie Ulander Amira Suleiman, Maci Åberg, Melina Eränen, Saga Söderlind</t>
  </si>
  <si>
    <t>11.00</t>
  </si>
  <si>
    <t>Gideälvdal</t>
  </si>
  <si>
    <t>13.00</t>
  </si>
  <si>
    <t>Moelven FC</t>
  </si>
  <si>
    <t>10.00-11.00</t>
  </si>
  <si>
    <t>Själevads IK 1</t>
  </si>
  <si>
    <t>16.00</t>
  </si>
  <si>
    <t>BK Örnen</t>
  </si>
  <si>
    <t>15.00</t>
  </si>
  <si>
    <t>Modo FF</t>
  </si>
  <si>
    <t>Arnäs IF 1</t>
  </si>
  <si>
    <t>Anundsjö IF</t>
  </si>
  <si>
    <t>14.30</t>
  </si>
  <si>
    <t xml:space="preserve">Arnäs IF 1 </t>
  </si>
  <si>
    <t>Fikaförsäljning 1
(Försäljning &amp; Långpannekaka)</t>
  </si>
  <si>
    <t>Support vid behov</t>
  </si>
  <si>
    <t>Laguppställning</t>
  </si>
  <si>
    <t>Bortamatch</t>
  </si>
  <si>
    <t>Moa H</t>
  </si>
  <si>
    <t>Rut L</t>
  </si>
  <si>
    <t>Klara L</t>
  </si>
  <si>
    <t>Astrid S</t>
  </si>
  <si>
    <t>Betty W</t>
  </si>
  <si>
    <t>Elsa G</t>
  </si>
  <si>
    <t>Fre G</t>
  </si>
  <si>
    <t>Nellie U</t>
  </si>
  <si>
    <t>Maja S</t>
  </si>
  <si>
    <t>Thilde U</t>
  </si>
  <si>
    <t>Uppdrag Matchvärd</t>
  </si>
  <si>
    <t>Var på plats 1h före match</t>
  </si>
  <si>
    <t>Säkerställ att omklädningsrum låses upp (själv eller av tränare ca 1h innan match)</t>
  </si>
  <si>
    <t>Hämta väst i domarrummet</t>
  </si>
  <si>
    <t>Hälsa domaren välkommen och visa till domarrummet och be denne komma till dig om något behövs</t>
  </si>
  <si>
    <t>Skriv under matchrapport (domaren har med sig den annars finns det i domarrumet)</t>
  </si>
  <si>
    <t>Lämna matchrapport i kansliets brevlåda</t>
  </si>
  <si>
    <t>Bjud domaren på fika i pausen</t>
  </si>
  <si>
    <t>Häng tillbaka västen i domarrummet</t>
  </si>
  <si>
    <t>Säkerställ att den som sist lämnar arenan släcker och låser omklädningsrum</t>
  </si>
  <si>
    <t>Uppdrag Fikaförsäljning</t>
  </si>
  <si>
    <t>Första gänget ut köper upp ett större lager av festis, muggar, avfallsspåsar, servetter och kaffe och lämnar kvittot till Fatme Ahmad.</t>
  </si>
  <si>
    <t>Fikaförsäljning 2 (Försäljning, Anskaffning/inventering tillbehör - muggar, servetter, avfallsspåsar, festis &amp; kaffe)</t>
  </si>
  <si>
    <t>Ställ fram fikabord till planen för försäljning</t>
  </si>
  <si>
    <t>Hämta muggar, servetter, avfallsspåsar, festis och kaffe i lagskåp</t>
  </si>
  <si>
    <t>Ordna en prislista (förslag på priser nedan)</t>
  </si>
  <si>
    <t>Koka kaffe (filter finns)</t>
  </si>
  <si>
    <t xml:space="preserve">Med hjälp av matchvärd ska domaren bjudas på fika </t>
  </si>
  <si>
    <t>Lämna kvarvarande muggar, servetter, avfallsspåsar, festis och kaffe i lagskåp</t>
  </si>
  <si>
    <t>Kaffe 15kr</t>
  </si>
  <si>
    <t>Uppdrag Linjedomare</t>
  </si>
  <si>
    <t>Hämta flagga i domarrummet (ta hjälp av matchvärd vid behov)</t>
  </si>
  <si>
    <t>Presentera er för domaren</t>
  </si>
  <si>
    <t>Flagga när bollen går över linjen</t>
  </si>
  <si>
    <t>Återlämna flagga efter match</t>
  </si>
  <si>
    <t>Joline E</t>
  </si>
  <si>
    <t>Menessa H</t>
  </si>
  <si>
    <t>Nova Å</t>
  </si>
  <si>
    <t>Amira S</t>
  </si>
  <si>
    <t>Melina E</t>
  </si>
  <si>
    <t>Saga SB</t>
  </si>
  <si>
    <t>Saga SL</t>
  </si>
  <si>
    <t>Baka eller köp 1 långpannekaka ca 35 bitar (eller motsvarande)</t>
  </si>
  <si>
    <t>Kaka/Bulle 15kr</t>
  </si>
  <si>
    <t>Festis 15Kr</t>
  </si>
  <si>
    <t>Köp med en liter mjölk till kaffet</t>
  </si>
  <si>
    <r>
      <t xml:space="preserve">Fikaförsäljning 2 </t>
    </r>
    <r>
      <rPr>
        <b/>
        <sz val="9"/>
        <rFont val="Calibri"/>
        <family val="2"/>
      </rPr>
      <t>(Se flik Fikaförsäljning)</t>
    </r>
  </si>
  <si>
    <r>
      <t xml:space="preserve">Fikaförsäljning 1
</t>
    </r>
    <r>
      <rPr>
        <b/>
        <sz val="9"/>
        <rFont val="Calibri"/>
        <family val="2"/>
      </rPr>
      <t>(Se flik Fikaförsäljning)</t>
    </r>
  </si>
  <si>
    <r>
      <t xml:space="preserve">Linjedomare 2 </t>
    </r>
    <r>
      <rPr>
        <b/>
        <sz val="9"/>
        <rFont val="Calibri"/>
        <family val="2"/>
      </rPr>
      <t>(Se flik Fikaförsäljning)</t>
    </r>
  </si>
  <si>
    <r>
      <t xml:space="preserve">Linjedomare 1 </t>
    </r>
    <r>
      <rPr>
        <b/>
        <sz val="9"/>
        <rFont val="Calibri"/>
        <family val="2"/>
      </rPr>
      <t>(Se flik Fikaförsäljning)</t>
    </r>
  </si>
  <si>
    <r>
      <t xml:space="preserve">Matchvärd </t>
    </r>
    <r>
      <rPr>
        <b/>
        <sz val="9"/>
        <rFont val="Calibri"/>
        <family val="2"/>
      </rPr>
      <t>(Se flik Fikaförsäljning)</t>
    </r>
  </si>
  <si>
    <t>Håll linjen fri från föräldrar (2 m från linjen)</t>
  </si>
  <si>
    <t>Inventera lager av muggar, servetter, sockerbitar, avfallsspåsar, festis &amp; kaffe i god tid före match</t>
  </si>
  <si>
    <t>Köp vid behov mer muggar, servetter, sockebitar, avfallsspåsar, festis och kaffe i större mängd (vid köp, lämna kvitto till Fatme Ahmad)</t>
  </si>
  <si>
    <t>Ordna swishlapp med nummer eller QR-kod till dig själv (fikaförsäljare 1)</t>
  </si>
  <si>
    <t>Inventera och meddela nästa fikagrupp status på vårt lager (förslagsvis via supertext)</t>
  </si>
  <si>
    <t>Hälsa motståndarna välkomna och visa de till sitt omklädningsrum &amp; toaletter</t>
  </si>
  <si>
    <t>Säkerställ god stämning runt planen och att domaren känner sig trygg.</t>
  </si>
  <si>
    <t>Agnes Lif, Fre Gebremichel, Maya Thelin, Nellie Ulander Maja Stertman, Saga Söderbäck, Thilde Ullsten, Molly Ullsten</t>
  </si>
  <si>
    <t>Amira Suleiman, Maci Åberg, Melina Eränen, Saga Söderlind Maja Stertman, Saga Söderbäck, Thilde Ullsten, Molly Ullsten</t>
  </si>
  <si>
    <t>Astrid Sjölund, Betty Wickberg, Elsa Gidmark, Freja Palmbo Eriksson Maja Stertman, Saga Söderbäck, Thilde Ullsten, Molly Ullsten</t>
  </si>
  <si>
    <t>Joline Eriksson, Menessa Hodroj, Nova Ådahl Maja Stertman, Saga Söderbäck, Thilde Ullsten, Molly Ullsten</t>
  </si>
  <si>
    <t>Molly U</t>
  </si>
  <si>
    <t>Moa Holmgren, Rut Lindström, Stella Edlund, Klara Lif Maja Stertman, Saga Söderbäck, Thilde Ullsten, Molly Ullsten</t>
  </si>
  <si>
    <t>Agnes Lif, Fre Gebremichel, Maya Thelin, Nellie Ulander Joline Eriksson, Menessa Hodroj, Nova Ådahl</t>
  </si>
  <si>
    <t>Astrid Sjölund, Betty Wickberg, Elsa Gidmark, Freja Palmbo Eriksson Amira Suleiman, Maci Åberg, Melina Eränen, Saga Söderlind</t>
  </si>
  <si>
    <t>Molly U &amp; Klara L</t>
  </si>
  <si>
    <t>Rut</t>
  </si>
  <si>
    <t>Menessa</t>
  </si>
  <si>
    <t>Moa H, Klara L</t>
  </si>
  <si>
    <r>
      <t xml:space="preserve">Materialförrådet ligger längst ner i byggnaden intill 11-mannaplanen. Kod för lås </t>
    </r>
    <r>
      <rPr>
        <b/>
        <sz val="11"/>
        <rFont val="Calibri"/>
        <family val="2"/>
      </rPr>
      <t>710</t>
    </r>
  </si>
  <si>
    <t>Prisförslag 2023 (Laminerad lapp ligger i materialskåpet)</t>
  </si>
  <si>
    <t>Swisha hela summan för fikaförsäljning till 1234640819, märk swishen med "Fikaförsäljning HIoFK F14"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</si>
</sst>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8"/>
      <color theme="0" tint="-0.34998626667073579"/>
      <name val="Calibri"/>
      <family val="2"/>
      <scheme val="minor"/>
    </font>
    <font>
      <b/>
      <sz val="12"/>
      <name val="Calibri"/>
      <family val="2"/>
    </font>
    <font>
      <b/>
      <sz val="24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9"/>
      <name val="Calibri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5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3" xfId="4" applyFont="1" applyBorder="1"/>
    <xf numFmtId="0" fontId="0" fillId="3" borderId="4" xfId="4" applyFont="1" applyBorder="1"/>
    <xf numFmtId="0" fontId="0" fillId="3" borderId="5" xfId="4" applyFont="1" applyBorder="1"/>
    <xf numFmtId="0" fontId="2" fillId="0" borderId="0" xfId="1" applyNumberFormat="1" applyFont="1" applyProtection="1"/>
    <xf numFmtId="0" fontId="2" fillId="0" borderId="9" xfId="1" applyNumberFormat="1" applyFont="1" applyBorder="1" applyProtection="1"/>
    <xf numFmtId="0" fontId="2" fillId="0" borderId="10" xfId="1" applyNumberFormat="1" applyFont="1" applyBorder="1" applyProtection="1"/>
    <xf numFmtId="0" fontId="2" fillId="0" borderId="11" xfId="1" applyNumberFormat="1" applyFont="1" applyBorder="1" applyProtection="1"/>
    <xf numFmtId="0" fontId="2" fillId="0" borderId="12" xfId="1" applyNumberFormat="1" applyFont="1" applyBorder="1" applyProtection="1"/>
    <xf numFmtId="0" fontId="2" fillId="0" borderId="13" xfId="1" applyNumberFormat="1" applyFont="1" applyBorder="1" applyProtection="1"/>
    <xf numFmtId="0" fontId="2" fillId="0" borderId="14" xfId="1" applyNumberFormat="1" applyFont="1" applyBorder="1" applyProtection="1"/>
    <xf numFmtId="0" fontId="2" fillId="0" borderId="15" xfId="1" applyNumberFormat="1" applyFont="1" applyBorder="1" applyProtection="1"/>
    <xf numFmtId="0" fontId="2" fillId="0" borderId="16" xfId="1" applyNumberFormat="1" applyFont="1" applyBorder="1" applyProtection="1"/>
    <xf numFmtId="0" fontId="6" fillId="5" borderId="17" xfId="1" applyNumberFormat="1" applyFont="1" applyFill="1" applyBorder="1" applyAlignment="1" applyProtection="1">
      <alignment horizontal="center" wrapText="1"/>
    </xf>
    <xf numFmtId="0" fontId="6" fillId="5" borderId="18" xfId="1" applyNumberFormat="1" applyFont="1" applyFill="1" applyBorder="1" applyAlignment="1" applyProtection="1">
      <alignment horizontal="center" wrapText="1"/>
    </xf>
    <xf numFmtId="0" fontId="2" fillId="0" borderId="19" xfId="1" applyNumberFormat="1" applyFont="1" applyBorder="1" applyProtection="1"/>
    <xf numFmtId="0" fontId="2" fillId="0" borderId="20" xfId="1" applyNumberFormat="1" applyFont="1" applyBorder="1" applyProtection="1"/>
    <xf numFmtId="0" fontId="2" fillId="0" borderId="21" xfId="1" applyNumberFormat="1" applyFont="1" applyFill="1" applyBorder="1" applyProtection="1"/>
    <xf numFmtId="0" fontId="2" fillId="0" borderId="22" xfId="1" applyNumberFormat="1" applyFont="1" applyBorder="1" applyProtection="1"/>
    <xf numFmtId="0" fontId="2" fillId="0" borderId="23" xfId="1" applyNumberFormat="1" applyFont="1" applyFill="1" applyBorder="1" applyProtection="1"/>
    <xf numFmtId="0" fontId="2" fillId="0" borderId="22" xfId="1" applyNumberFormat="1" applyFont="1" applyFill="1" applyBorder="1" applyProtection="1"/>
    <xf numFmtId="0" fontId="2" fillId="0" borderId="24" xfId="1" applyNumberFormat="1" applyFont="1" applyBorder="1" applyProtection="1"/>
    <xf numFmtId="0" fontId="2" fillId="0" borderId="12" xfId="1" applyNumberFormat="1" applyFont="1" applyFill="1" applyBorder="1" applyProtection="1"/>
    <xf numFmtId="0" fontId="6" fillId="0" borderId="0" xfId="1" applyNumberFormat="1" applyFont="1" applyProtection="1"/>
    <xf numFmtId="0" fontId="8" fillId="5" borderId="5" xfId="0" applyNumberFormat="1" applyFont="1" applyFill="1" applyBorder="1" applyAlignment="1" applyProtection="1">
      <alignment horizontal="center" vertical="center" wrapText="1"/>
    </xf>
    <xf numFmtId="0" fontId="8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3" borderId="25" xfId="4" applyFont="1" applyBorder="1"/>
    <xf numFmtId="0" fontId="5" fillId="2" borderId="0" xfId="3"/>
    <xf numFmtId="0" fontId="0" fillId="3" borderId="26" xfId="4" applyFont="1" applyBorder="1"/>
    <xf numFmtId="0" fontId="8" fillId="5" borderId="27" xfId="0" applyNumberFormat="1" applyFont="1" applyFill="1" applyBorder="1" applyAlignment="1" applyProtection="1">
      <alignment horizontal="center"/>
    </xf>
    <xf numFmtId="0" fontId="8" fillId="5" borderId="28" xfId="0" applyNumberFormat="1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29" xfId="0" applyFill="1" applyBorder="1"/>
    <xf numFmtId="0" fontId="0" fillId="0" borderId="10" xfId="0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12" xfId="0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5" xfId="0" applyFill="1" applyBorder="1" applyAlignment="1">
      <alignment horizontal="center"/>
    </xf>
    <xf numFmtId="0" fontId="0" fillId="0" borderId="30" xfId="0" applyFill="1" applyBorder="1"/>
    <xf numFmtId="0" fontId="0" fillId="0" borderId="16" xfId="0" applyBorder="1" applyAlignment="1">
      <alignment wrapText="1"/>
    </xf>
    <xf numFmtId="16" fontId="0" fillId="0" borderId="29" xfId="0" applyNumberFormat="1" applyFill="1" applyBorder="1" applyAlignment="1">
      <alignment horizontal="center"/>
    </xf>
    <xf numFmtId="16" fontId="0" fillId="0" borderId="2" xfId="0" applyNumberForma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2" fillId="0" borderId="0" xfId="0" applyFont="1" applyAlignment="1">
      <alignment horizontal="left" vertical="center" indent="4"/>
    </xf>
    <xf numFmtId="0" fontId="0" fillId="0" borderId="2" xfId="0" applyBorder="1"/>
    <xf numFmtId="0" fontId="0" fillId="0" borderId="9" xfId="0" applyBorder="1"/>
    <xf numFmtId="0" fontId="0" fillId="0" borderId="2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30" xfId="0" applyBorder="1"/>
    <xf numFmtId="0" fontId="0" fillId="0" borderId="16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5" borderId="0" xfId="1" applyFont="1" applyFill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/>
    <xf numFmtId="0" fontId="2" fillId="0" borderId="0" xfId="1" applyFill="1"/>
    <xf numFmtId="0" fontId="2" fillId="0" borderId="0" xfId="1" applyFont="1" applyFill="1"/>
    <xf numFmtId="0" fontId="2" fillId="5" borderId="0" xfId="1" applyFont="1" applyFill="1"/>
    <xf numFmtId="49" fontId="2" fillId="0" borderId="0" xfId="1" applyNumberFormat="1" applyFill="1"/>
    <xf numFmtId="49" fontId="2" fillId="5" borderId="0" xfId="1" applyNumberFormat="1" applyFont="1" applyFill="1"/>
    <xf numFmtId="0" fontId="2" fillId="0" borderId="0" xfId="1" applyFont="1" applyFill="1" applyAlignment="1">
      <alignment horizontal="right"/>
    </xf>
    <xf numFmtId="49" fontId="2" fillId="5" borderId="0" xfId="1" applyNumberFormat="1" applyFont="1" applyFill="1" applyAlignment="1">
      <alignment horizontal="right"/>
    </xf>
    <xf numFmtId="49" fontId="2" fillId="0" borderId="0" xfId="1" applyNumberFormat="1" applyFill="1" applyAlignment="1">
      <alignment horizontal="right"/>
    </xf>
    <xf numFmtId="0" fontId="7" fillId="4" borderId="6" xfId="5" applyFont="1" applyBorder="1" applyAlignment="1">
      <alignment horizontal="center" vertical="center"/>
    </xf>
    <xf numFmtId="0" fontId="7" fillId="4" borderId="7" xfId="5" applyFont="1" applyBorder="1" applyAlignment="1">
      <alignment horizontal="center" vertical="center"/>
    </xf>
    <xf numFmtId="0" fontId="9" fillId="0" borderId="1" xfId="2" applyNumberFormat="1" applyFont="1" applyAlignment="1" applyProtection="1">
      <alignment horizontal="left"/>
    </xf>
    <xf numFmtId="0" fontId="10" fillId="0" borderId="1" xfId="2" applyNumberFormat="1" applyFont="1" applyAlignment="1" applyProtection="1">
      <alignment horizontal="left"/>
    </xf>
  </cellXfs>
  <cellStyles count="6">
    <cellStyle name="20% - Accent3" xfId="5" builtinId="38"/>
    <cellStyle name="40% - Accent1" xfId="4" builtinId="31"/>
    <cellStyle name="Bad" xfId="3" builtinId="27"/>
    <cellStyle name="Heading 1" xfId="2" builtinId="16"/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opLeftCell="E2" zoomScale="80" zoomScaleNormal="80" workbookViewId="0">
      <selection activeCell="R10" sqref="R10"/>
    </sheetView>
  </sheetViews>
  <sheetFormatPr defaultRowHeight="14.5" x14ac:dyDescent="0.35"/>
  <cols>
    <col min="1" max="1" width="9" style="4" customWidth="1"/>
    <col min="2" max="2" width="7" style="4" bestFit="1" customWidth="1"/>
    <col min="3" max="3" width="6.36328125" customWidth="1"/>
    <col min="4" max="5" width="12.1796875" style="1" bestFit="1" customWidth="1"/>
    <col min="6" max="6" width="58.90625" style="3" hidden="1" customWidth="1"/>
    <col min="7" max="7" width="58.90625" style="3" customWidth="1"/>
    <col min="8" max="8" width="12" customWidth="1"/>
    <col min="9" max="9" width="14.453125" customWidth="1"/>
    <col min="10" max="10" width="14.08984375" customWidth="1"/>
    <col min="11" max="11" width="21.54296875" customWidth="1"/>
    <col min="12" max="12" width="17.7265625" customWidth="1"/>
    <col min="13" max="13" width="16.453125" bestFit="1" customWidth="1"/>
    <col min="15" max="16" width="0" hidden="1" customWidth="1"/>
  </cols>
  <sheetData>
    <row r="1" spans="1:16" ht="56" customHeight="1" thickBot="1" x14ac:dyDescent="0.4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53</v>
      </c>
      <c r="G1" s="35"/>
      <c r="H1" s="29" t="s">
        <v>105</v>
      </c>
      <c r="I1" s="29" t="s">
        <v>104</v>
      </c>
      <c r="J1" s="29" t="s">
        <v>103</v>
      </c>
      <c r="K1" s="29" t="s">
        <v>102</v>
      </c>
      <c r="L1" s="29" t="s">
        <v>101</v>
      </c>
      <c r="M1" s="28" t="s">
        <v>52</v>
      </c>
    </row>
    <row r="2" spans="1:16" ht="30" customHeight="1" thickBot="1" x14ac:dyDescent="0.4">
      <c r="A2" s="39">
        <v>1</v>
      </c>
      <c r="B2" s="49">
        <v>45062</v>
      </c>
      <c r="C2" s="40" t="s">
        <v>5</v>
      </c>
      <c r="D2" s="40" t="s">
        <v>6</v>
      </c>
      <c r="E2" s="40" t="s">
        <v>7</v>
      </c>
      <c r="F2" s="41" t="s">
        <v>8</v>
      </c>
      <c r="G2" s="63" t="s">
        <v>8</v>
      </c>
      <c r="H2" s="77" t="s">
        <v>54</v>
      </c>
      <c r="I2" s="77"/>
      <c r="J2" s="77"/>
      <c r="K2" s="77"/>
      <c r="L2" s="77"/>
      <c r="M2" s="78"/>
    </row>
    <row r="3" spans="1:16" ht="30" customHeight="1" thickBot="1" x14ac:dyDescent="0.4">
      <c r="A3" s="42">
        <v>1</v>
      </c>
      <c r="B3" s="50">
        <v>45067</v>
      </c>
      <c r="C3" s="37" t="s">
        <v>9</v>
      </c>
      <c r="D3" s="37" t="s">
        <v>10</v>
      </c>
      <c r="E3" s="37" t="s">
        <v>11</v>
      </c>
      <c r="F3" s="43" t="s">
        <v>12</v>
      </c>
      <c r="G3" s="63" t="s">
        <v>12</v>
      </c>
      <c r="H3" s="77" t="s">
        <v>54</v>
      </c>
      <c r="I3" s="77"/>
      <c r="J3" s="77"/>
      <c r="K3" s="77"/>
      <c r="L3" s="77"/>
      <c r="M3" s="78"/>
    </row>
    <row r="4" spans="1:16" ht="30" customHeight="1" thickBot="1" x14ac:dyDescent="0.4">
      <c r="A4" s="42">
        <v>1</v>
      </c>
      <c r="B4" s="50">
        <v>45067</v>
      </c>
      <c r="C4" s="37" t="s">
        <v>5</v>
      </c>
      <c r="D4" s="37" t="s">
        <v>13</v>
      </c>
      <c r="E4" s="37" t="s">
        <v>14</v>
      </c>
      <c r="F4" s="43" t="s">
        <v>15</v>
      </c>
      <c r="G4" s="63" t="s">
        <v>116</v>
      </c>
      <c r="H4" s="77" t="s">
        <v>54</v>
      </c>
      <c r="I4" s="77"/>
      <c r="J4" s="77"/>
      <c r="K4" s="77"/>
      <c r="L4" s="77"/>
      <c r="M4" s="78"/>
    </row>
    <row r="5" spans="1:16" ht="30" customHeight="1" thickBot="1" x14ac:dyDescent="0.4">
      <c r="A5" s="42">
        <v>2</v>
      </c>
      <c r="B5" s="50">
        <v>45071</v>
      </c>
      <c r="C5" s="37" t="s">
        <v>5</v>
      </c>
      <c r="D5" s="37" t="s">
        <v>16</v>
      </c>
      <c r="E5" s="37" t="s">
        <v>11</v>
      </c>
      <c r="F5" s="43" t="s">
        <v>17</v>
      </c>
      <c r="G5" s="63" t="s">
        <v>17</v>
      </c>
      <c r="H5" s="77" t="s">
        <v>54</v>
      </c>
      <c r="I5" s="77"/>
      <c r="J5" s="77"/>
      <c r="K5" s="77"/>
      <c r="L5" s="77"/>
      <c r="M5" s="78"/>
    </row>
    <row r="6" spans="1:16" ht="30" customHeight="1" thickBot="1" x14ac:dyDescent="0.4">
      <c r="A6" s="42">
        <v>2</v>
      </c>
      <c r="B6" s="50">
        <v>45074</v>
      </c>
      <c r="C6" s="37" t="s">
        <v>18</v>
      </c>
      <c r="D6" s="37" t="s">
        <v>19</v>
      </c>
      <c r="E6" s="37" t="s">
        <v>14</v>
      </c>
      <c r="F6" s="43" t="s">
        <v>20</v>
      </c>
      <c r="G6" s="63" t="s">
        <v>20</v>
      </c>
      <c r="H6" s="77" t="s">
        <v>54</v>
      </c>
      <c r="I6" s="77"/>
      <c r="J6" s="77"/>
      <c r="K6" s="77"/>
      <c r="L6" s="77"/>
      <c r="M6" s="78"/>
    </row>
    <row r="7" spans="1:16" ht="30" customHeight="1" thickBot="1" x14ac:dyDescent="0.4">
      <c r="A7" s="42">
        <v>2</v>
      </c>
      <c r="B7" s="50">
        <v>45074</v>
      </c>
      <c r="C7" s="37" t="s">
        <v>5</v>
      </c>
      <c r="D7" s="37" t="s">
        <v>13</v>
      </c>
      <c r="E7" s="37" t="s">
        <v>7</v>
      </c>
      <c r="F7" s="43" t="s">
        <v>21</v>
      </c>
      <c r="G7" s="63" t="s">
        <v>114</v>
      </c>
      <c r="H7" s="77" t="s">
        <v>54</v>
      </c>
      <c r="I7" s="77"/>
      <c r="J7" s="77"/>
      <c r="K7" s="77"/>
      <c r="L7" s="77"/>
      <c r="M7" s="78"/>
    </row>
    <row r="8" spans="1:16" ht="30" customHeight="1" thickBot="1" x14ac:dyDescent="0.4">
      <c r="A8" s="42">
        <v>3</v>
      </c>
      <c r="B8" s="50">
        <v>45079</v>
      </c>
      <c r="C8" s="37" t="s">
        <v>5</v>
      </c>
      <c r="D8" s="37" t="s">
        <v>14</v>
      </c>
      <c r="E8" s="37" t="s">
        <v>22</v>
      </c>
      <c r="F8" s="43" t="s">
        <v>23</v>
      </c>
      <c r="G8" s="63" t="s">
        <v>23</v>
      </c>
      <c r="H8" s="33" t="s">
        <v>55</v>
      </c>
      <c r="I8" s="6" t="s">
        <v>56</v>
      </c>
      <c r="J8" s="6" t="s">
        <v>57</v>
      </c>
      <c r="K8" s="6" t="s">
        <v>58</v>
      </c>
      <c r="L8" s="6" t="s">
        <v>59</v>
      </c>
      <c r="M8" s="7" t="s">
        <v>60</v>
      </c>
      <c r="O8" s="71" t="s">
        <v>55</v>
      </c>
      <c r="P8">
        <f>COUNTIF($H$8:$L$43,O8)</f>
        <v>7</v>
      </c>
    </row>
    <row r="9" spans="1:16" ht="30" customHeight="1" thickBot="1" x14ac:dyDescent="0.4">
      <c r="A9" s="42">
        <v>3</v>
      </c>
      <c r="B9" s="50">
        <v>45081</v>
      </c>
      <c r="C9" s="37" t="s">
        <v>18</v>
      </c>
      <c r="D9" s="37" t="s">
        <v>11</v>
      </c>
      <c r="E9" s="37" t="s">
        <v>24</v>
      </c>
      <c r="F9" s="43" t="s">
        <v>113</v>
      </c>
      <c r="G9" s="63" t="s">
        <v>113</v>
      </c>
      <c r="H9" s="33" t="s">
        <v>61</v>
      </c>
      <c r="I9" s="6" t="s">
        <v>62</v>
      </c>
      <c r="J9" s="6" t="s">
        <v>63</v>
      </c>
      <c r="K9" s="6" t="s">
        <v>95</v>
      </c>
      <c r="L9" s="6" t="s">
        <v>64</v>
      </c>
      <c r="M9" s="7" t="s">
        <v>117</v>
      </c>
      <c r="O9" s="71" t="s">
        <v>56</v>
      </c>
      <c r="P9" s="68">
        <f t="shared" ref="P9:P25" si="0">COUNTIF($H$8:$L$43,O9)</f>
        <v>7</v>
      </c>
    </row>
    <row r="10" spans="1:16" ht="30" customHeight="1" thickBot="1" x14ac:dyDescent="0.4">
      <c r="A10" s="42">
        <v>3</v>
      </c>
      <c r="B10" s="50"/>
      <c r="C10" s="37"/>
      <c r="D10" s="37" t="s">
        <v>25</v>
      </c>
      <c r="E10" s="37" t="s">
        <v>7</v>
      </c>
      <c r="F10" s="43" t="s">
        <v>26</v>
      </c>
      <c r="G10" s="63" t="s">
        <v>26</v>
      </c>
      <c r="H10" s="77" t="s">
        <v>54</v>
      </c>
      <c r="I10" s="77"/>
      <c r="J10" s="77"/>
      <c r="K10" s="77"/>
      <c r="L10" s="77"/>
      <c r="M10" s="78"/>
      <c r="O10" s="71" t="s">
        <v>57</v>
      </c>
      <c r="P10" s="68">
        <f t="shared" si="0"/>
        <v>7</v>
      </c>
    </row>
    <row r="11" spans="1:16" ht="30" customHeight="1" thickBot="1" x14ac:dyDescent="0.4">
      <c r="A11" s="42">
        <v>4</v>
      </c>
      <c r="B11" s="50">
        <v>45087</v>
      </c>
      <c r="C11" s="37" t="s">
        <v>27</v>
      </c>
      <c r="D11" s="37" t="s">
        <v>14</v>
      </c>
      <c r="E11" s="37" t="s">
        <v>28</v>
      </c>
      <c r="F11" s="43" t="s">
        <v>17</v>
      </c>
      <c r="G11" s="63" t="s">
        <v>34</v>
      </c>
      <c r="H11" s="33" t="s">
        <v>56</v>
      </c>
      <c r="I11" s="6" t="s">
        <v>55</v>
      </c>
      <c r="J11" s="6" t="s">
        <v>90</v>
      </c>
      <c r="K11" s="6" t="s">
        <v>57</v>
      </c>
      <c r="L11" s="6" t="s">
        <v>91</v>
      </c>
      <c r="M11" s="7" t="s">
        <v>92</v>
      </c>
      <c r="O11" s="70" t="s">
        <v>61</v>
      </c>
      <c r="P11" s="68">
        <f t="shared" si="0"/>
        <v>7</v>
      </c>
    </row>
    <row r="12" spans="1:16" ht="30" customHeight="1" thickBot="1" x14ac:dyDescent="0.4">
      <c r="A12" s="42">
        <v>4</v>
      </c>
      <c r="B12" s="50">
        <v>45087</v>
      </c>
      <c r="C12" s="37" t="s">
        <v>27</v>
      </c>
      <c r="D12" s="37" t="s">
        <v>7</v>
      </c>
      <c r="E12" s="37" t="s">
        <v>22</v>
      </c>
      <c r="F12" s="43" t="s">
        <v>20</v>
      </c>
      <c r="G12" s="63" t="s">
        <v>115</v>
      </c>
      <c r="H12" s="33" t="s">
        <v>95</v>
      </c>
      <c r="I12" s="6" t="s">
        <v>59</v>
      </c>
      <c r="J12" s="6" t="s">
        <v>60</v>
      </c>
      <c r="K12" s="6" t="s">
        <v>63</v>
      </c>
      <c r="L12" s="6" t="s">
        <v>117</v>
      </c>
      <c r="M12" s="7" t="s">
        <v>58</v>
      </c>
      <c r="O12" s="70" t="s">
        <v>62</v>
      </c>
      <c r="P12" s="68">
        <f t="shared" si="0"/>
        <v>8</v>
      </c>
    </row>
    <row r="13" spans="1:16" ht="30" customHeight="1" thickBot="1" x14ac:dyDescent="0.4">
      <c r="A13" s="42">
        <v>4</v>
      </c>
      <c r="B13" s="50">
        <v>45087</v>
      </c>
      <c r="C13" s="37" t="s">
        <v>29</v>
      </c>
      <c r="D13" s="37" t="s">
        <v>11</v>
      </c>
      <c r="E13" s="37" t="s">
        <v>30</v>
      </c>
      <c r="F13" s="43" t="s">
        <v>114</v>
      </c>
      <c r="G13" s="63" t="s">
        <v>36</v>
      </c>
      <c r="H13" s="33" t="s">
        <v>96</v>
      </c>
      <c r="I13" s="6" t="s">
        <v>61</v>
      </c>
      <c r="J13" s="6" t="s">
        <v>62</v>
      </c>
      <c r="K13" s="6" t="s">
        <v>93</v>
      </c>
      <c r="L13" s="6" t="s">
        <v>94</v>
      </c>
      <c r="M13" s="7"/>
      <c r="O13" s="73" t="s">
        <v>58</v>
      </c>
      <c r="P13" s="68">
        <f t="shared" si="0"/>
        <v>6</v>
      </c>
    </row>
    <row r="14" spans="1:16" ht="30" customHeight="1" thickBot="1" x14ac:dyDescent="0.4">
      <c r="A14" s="42">
        <v>5</v>
      </c>
      <c r="B14" s="50">
        <v>45093</v>
      </c>
      <c r="C14" s="37" t="s">
        <v>31</v>
      </c>
      <c r="D14" s="37" t="s">
        <v>14</v>
      </c>
      <c r="E14" s="37" t="s">
        <v>30</v>
      </c>
      <c r="F14" s="43" t="s">
        <v>23</v>
      </c>
      <c r="G14" s="63" t="s">
        <v>118</v>
      </c>
      <c r="H14" s="33" t="s">
        <v>63</v>
      </c>
      <c r="I14" s="6" t="s">
        <v>95</v>
      </c>
      <c r="J14" s="6" t="s">
        <v>64</v>
      </c>
      <c r="K14" s="6" t="s">
        <v>56</v>
      </c>
      <c r="L14" s="6" t="s">
        <v>55</v>
      </c>
      <c r="M14" s="7" t="s">
        <v>121</v>
      </c>
      <c r="O14" s="71" t="s">
        <v>59</v>
      </c>
      <c r="P14" s="68">
        <f t="shared" si="0"/>
        <v>8</v>
      </c>
    </row>
    <row r="15" spans="1:16" ht="30" customHeight="1" thickBot="1" x14ac:dyDescent="0.4">
      <c r="A15" s="42">
        <v>5</v>
      </c>
      <c r="B15" s="50">
        <v>45094</v>
      </c>
      <c r="C15" s="37" t="s">
        <v>9</v>
      </c>
      <c r="D15" s="37" t="s">
        <v>24</v>
      </c>
      <c r="E15" s="37" t="s">
        <v>7</v>
      </c>
      <c r="F15" s="43" t="s">
        <v>113</v>
      </c>
      <c r="G15" s="63" t="s">
        <v>119</v>
      </c>
      <c r="H15" s="77" t="s">
        <v>54</v>
      </c>
      <c r="I15" s="77"/>
      <c r="J15" s="77"/>
      <c r="K15" s="77"/>
      <c r="L15" s="77"/>
      <c r="M15" s="78"/>
      <c r="O15" s="71" t="s">
        <v>60</v>
      </c>
      <c r="P15" s="68">
        <f t="shared" si="0"/>
        <v>5</v>
      </c>
    </row>
    <row r="16" spans="1:16" ht="30" customHeight="1" thickBot="1" x14ac:dyDescent="0.4">
      <c r="A16" s="42">
        <v>5</v>
      </c>
      <c r="B16" s="50">
        <v>45095</v>
      </c>
      <c r="C16" s="37" t="s">
        <v>18</v>
      </c>
      <c r="D16" s="37" t="s">
        <v>32</v>
      </c>
      <c r="E16" s="37" t="s">
        <v>11</v>
      </c>
      <c r="F16" s="43" t="s">
        <v>26</v>
      </c>
      <c r="G16" s="63" t="s">
        <v>120</v>
      </c>
      <c r="H16" s="77" t="s">
        <v>54</v>
      </c>
      <c r="I16" s="77"/>
      <c r="J16" s="77"/>
      <c r="K16" s="77"/>
      <c r="L16" s="77"/>
      <c r="M16" s="78"/>
      <c r="O16" s="72" t="s">
        <v>93</v>
      </c>
      <c r="P16" s="68">
        <f t="shared" si="0"/>
        <v>5</v>
      </c>
    </row>
    <row r="17" spans="1:16" ht="30" customHeight="1" thickBot="1" x14ac:dyDescent="0.4">
      <c r="A17" s="42">
        <v>6</v>
      </c>
      <c r="B17" s="50">
        <v>45096</v>
      </c>
      <c r="C17" s="37" t="s">
        <v>5</v>
      </c>
      <c r="D17" s="37" t="s">
        <v>33</v>
      </c>
      <c r="E17" s="37" t="s">
        <v>11</v>
      </c>
      <c r="F17" s="43" t="s">
        <v>34</v>
      </c>
      <c r="G17" s="63" t="s">
        <v>8</v>
      </c>
      <c r="H17" s="77" t="s">
        <v>54</v>
      </c>
      <c r="I17" s="77"/>
      <c r="J17" s="77"/>
      <c r="K17" s="77"/>
      <c r="L17" s="77"/>
      <c r="M17" s="78"/>
      <c r="O17" s="70" t="s">
        <v>94</v>
      </c>
      <c r="P17" s="68">
        <f t="shared" si="0"/>
        <v>5</v>
      </c>
    </row>
    <row r="18" spans="1:16" ht="30" customHeight="1" thickBot="1" x14ac:dyDescent="0.4">
      <c r="A18" s="42">
        <v>6</v>
      </c>
      <c r="B18" s="50">
        <v>45097</v>
      </c>
      <c r="C18" s="37" t="s">
        <v>35</v>
      </c>
      <c r="D18" s="37" t="s">
        <v>30</v>
      </c>
      <c r="E18" s="37" t="s">
        <v>7</v>
      </c>
      <c r="F18" s="43" t="s">
        <v>115</v>
      </c>
      <c r="G18" s="63" t="s">
        <v>12</v>
      </c>
      <c r="H18" s="77" t="s">
        <v>54</v>
      </c>
      <c r="I18" s="77"/>
      <c r="J18" s="77"/>
      <c r="K18" s="77"/>
      <c r="L18" s="77"/>
      <c r="M18" s="78"/>
      <c r="O18" s="70" t="s">
        <v>96</v>
      </c>
      <c r="P18" s="68">
        <f t="shared" si="0"/>
        <v>6</v>
      </c>
    </row>
    <row r="19" spans="1:16" ht="30" customHeight="1" thickBot="1" x14ac:dyDescent="0.4">
      <c r="A19" s="42">
        <v>6</v>
      </c>
      <c r="B19" s="50">
        <v>45102</v>
      </c>
      <c r="C19" s="37"/>
      <c r="D19" s="37" t="s">
        <v>10</v>
      </c>
      <c r="E19" s="37" t="s">
        <v>14</v>
      </c>
      <c r="F19" s="43" t="s">
        <v>36</v>
      </c>
      <c r="G19" s="63" t="s">
        <v>116</v>
      </c>
      <c r="H19" s="77" t="s">
        <v>54</v>
      </c>
      <c r="I19" s="77"/>
      <c r="J19" s="77"/>
      <c r="K19" s="77"/>
      <c r="L19" s="77"/>
      <c r="M19" s="78"/>
      <c r="O19" s="71" t="s">
        <v>90</v>
      </c>
      <c r="P19" s="68">
        <f t="shared" si="0"/>
        <v>6</v>
      </c>
    </row>
    <row r="20" spans="1:16" ht="30" customHeight="1" thickBot="1" x14ac:dyDescent="0.4">
      <c r="A20" s="42">
        <v>7</v>
      </c>
      <c r="B20" s="50">
        <v>45107</v>
      </c>
      <c r="C20" s="37" t="s">
        <v>5</v>
      </c>
      <c r="D20" s="37" t="s">
        <v>7</v>
      </c>
      <c r="E20" s="37" t="s">
        <v>32</v>
      </c>
      <c r="F20" s="43" t="s">
        <v>8</v>
      </c>
      <c r="G20" s="63" t="s">
        <v>17</v>
      </c>
      <c r="H20" s="33" t="s">
        <v>62</v>
      </c>
      <c r="I20" s="6" t="s">
        <v>57</v>
      </c>
      <c r="J20" s="6" t="s">
        <v>61</v>
      </c>
      <c r="K20" s="6" t="s">
        <v>55</v>
      </c>
      <c r="L20" s="6" t="s">
        <v>56</v>
      </c>
      <c r="M20" s="7"/>
      <c r="O20" s="71" t="s">
        <v>91</v>
      </c>
      <c r="P20" s="68">
        <f t="shared" si="0"/>
        <v>3</v>
      </c>
    </row>
    <row r="21" spans="1:16" ht="30" customHeight="1" thickBot="1" x14ac:dyDescent="0.4">
      <c r="A21" s="42">
        <v>7</v>
      </c>
      <c r="B21" s="50">
        <v>45108</v>
      </c>
      <c r="C21" s="37" t="s">
        <v>37</v>
      </c>
      <c r="D21" s="37" t="s">
        <v>11</v>
      </c>
      <c r="E21" s="37" t="s">
        <v>38</v>
      </c>
      <c r="F21" s="43" t="s">
        <v>12</v>
      </c>
      <c r="G21" s="63" t="s">
        <v>20</v>
      </c>
      <c r="H21" s="33" t="s">
        <v>58</v>
      </c>
      <c r="I21" s="6" t="s">
        <v>90</v>
      </c>
      <c r="J21" s="6" t="s">
        <v>92</v>
      </c>
      <c r="K21" s="6" t="s">
        <v>59</v>
      </c>
      <c r="L21" s="6" t="s">
        <v>60</v>
      </c>
      <c r="M21" s="7" t="s">
        <v>91</v>
      </c>
      <c r="O21" s="71" t="s">
        <v>92</v>
      </c>
      <c r="P21" s="68">
        <f t="shared" si="0"/>
        <v>5</v>
      </c>
    </row>
    <row r="22" spans="1:16" ht="30" customHeight="1" thickBot="1" x14ac:dyDescent="0.4">
      <c r="A22" s="42">
        <v>7</v>
      </c>
      <c r="B22" s="50">
        <v>45108</v>
      </c>
      <c r="C22" s="37" t="s">
        <v>39</v>
      </c>
      <c r="D22" s="37" t="s">
        <v>14</v>
      </c>
      <c r="E22" s="37" t="s">
        <v>40</v>
      </c>
      <c r="F22" s="43" t="s">
        <v>116</v>
      </c>
      <c r="G22" s="63" t="s">
        <v>114</v>
      </c>
      <c r="H22" s="33" t="s">
        <v>93</v>
      </c>
      <c r="I22" s="6" t="s">
        <v>60</v>
      </c>
      <c r="J22" s="6" t="s">
        <v>95</v>
      </c>
      <c r="K22" s="6" t="s">
        <v>64</v>
      </c>
      <c r="L22" s="6" t="s">
        <v>96</v>
      </c>
      <c r="M22" s="7" t="s">
        <v>63</v>
      </c>
      <c r="O22" s="69" t="s">
        <v>63</v>
      </c>
      <c r="P22" s="68">
        <f t="shared" si="0"/>
        <v>5</v>
      </c>
    </row>
    <row r="23" spans="1:16" ht="30" customHeight="1" thickBot="1" x14ac:dyDescent="0.4">
      <c r="A23" s="42">
        <v>8</v>
      </c>
      <c r="B23" s="50">
        <v>45144</v>
      </c>
      <c r="C23" s="37" t="s">
        <v>41</v>
      </c>
      <c r="D23" s="37" t="s">
        <v>11</v>
      </c>
      <c r="E23" s="37" t="s">
        <v>42</v>
      </c>
      <c r="F23" s="43" t="s">
        <v>17</v>
      </c>
      <c r="G23" s="63" t="s">
        <v>23</v>
      </c>
      <c r="H23" s="33" t="s">
        <v>57</v>
      </c>
      <c r="I23" s="6" t="s">
        <v>56</v>
      </c>
      <c r="J23" s="6" t="s">
        <v>59</v>
      </c>
      <c r="K23" s="6" t="s">
        <v>60</v>
      </c>
      <c r="L23" s="6" t="s">
        <v>58</v>
      </c>
      <c r="M23" s="7" t="s">
        <v>55</v>
      </c>
      <c r="O23" s="70" t="s">
        <v>95</v>
      </c>
      <c r="P23" s="68">
        <f t="shared" si="0"/>
        <v>5</v>
      </c>
    </row>
    <row r="24" spans="1:16" ht="30" customHeight="1" thickBot="1" x14ac:dyDescent="0.4">
      <c r="A24" s="42">
        <v>8</v>
      </c>
      <c r="B24" s="50">
        <v>45144</v>
      </c>
      <c r="C24" s="37" t="s">
        <v>43</v>
      </c>
      <c r="D24" s="37" t="s">
        <v>14</v>
      </c>
      <c r="E24" s="37" t="s">
        <v>44</v>
      </c>
      <c r="F24" s="43" t="s">
        <v>20</v>
      </c>
      <c r="G24" s="63" t="s">
        <v>113</v>
      </c>
      <c r="H24" s="33" t="s">
        <v>64</v>
      </c>
      <c r="I24" s="6" t="s">
        <v>63</v>
      </c>
      <c r="J24" s="6" t="s">
        <v>117</v>
      </c>
      <c r="K24" s="6" t="s">
        <v>61</v>
      </c>
      <c r="L24" s="6" t="s">
        <v>62</v>
      </c>
      <c r="M24" s="7" t="s">
        <v>95</v>
      </c>
      <c r="O24" s="70" t="s">
        <v>64</v>
      </c>
      <c r="P24" s="68">
        <f t="shared" si="0"/>
        <v>5</v>
      </c>
    </row>
    <row r="25" spans="1:16" ht="30" customHeight="1" thickBot="1" x14ac:dyDescent="0.4">
      <c r="A25" s="42">
        <v>8</v>
      </c>
      <c r="B25" s="50">
        <v>45144</v>
      </c>
      <c r="C25" s="37" t="s">
        <v>43</v>
      </c>
      <c r="D25" s="37" t="s">
        <v>7</v>
      </c>
      <c r="E25" s="37" t="s">
        <v>40</v>
      </c>
      <c r="F25" s="43" t="s">
        <v>114</v>
      </c>
      <c r="G25" s="63" t="s">
        <v>26</v>
      </c>
      <c r="H25" s="33" t="s">
        <v>91</v>
      </c>
      <c r="I25" s="6" t="s">
        <v>92</v>
      </c>
      <c r="J25" s="6" t="s">
        <v>94</v>
      </c>
      <c r="K25" s="6" t="s">
        <v>96</v>
      </c>
      <c r="L25" s="6" t="s">
        <v>90</v>
      </c>
      <c r="M25" s="7" t="s">
        <v>93</v>
      </c>
      <c r="O25" s="70" t="s">
        <v>117</v>
      </c>
      <c r="P25" s="68">
        <f t="shared" si="0"/>
        <v>3</v>
      </c>
    </row>
    <row r="26" spans="1:16" ht="30" customHeight="1" thickBot="1" x14ac:dyDescent="0.4">
      <c r="A26" s="42">
        <v>9</v>
      </c>
      <c r="B26" s="50">
        <v>45146</v>
      </c>
      <c r="C26" s="37" t="s">
        <v>5</v>
      </c>
      <c r="D26" s="37" t="s">
        <v>38</v>
      </c>
      <c r="E26" s="37" t="s">
        <v>7</v>
      </c>
      <c r="F26" s="43" t="s">
        <v>23</v>
      </c>
      <c r="G26" s="63" t="s">
        <v>34</v>
      </c>
      <c r="H26" s="77" t="s">
        <v>54</v>
      </c>
      <c r="I26" s="77"/>
      <c r="J26" s="77"/>
      <c r="K26" s="77"/>
      <c r="L26" s="77"/>
      <c r="M26" s="78"/>
    </row>
    <row r="27" spans="1:16" ht="30" customHeight="1" thickBot="1" x14ac:dyDescent="0.4">
      <c r="A27" s="42">
        <v>9</v>
      </c>
      <c r="B27" s="50">
        <v>45148</v>
      </c>
      <c r="C27" s="37" t="s">
        <v>35</v>
      </c>
      <c r="D27" s="37" t="s">
        <v>42</v>
      </c>
      <c r="E27" s="37" t="s">
        <v>14</v>
      </c>
      <c r="F27" s="43" t="s">
        <v>113</v>
      </c>
      <c r="G27" s="63" t="s">
        <v>115</v>
      </c>
      <c r="H27" s="77" t="s">
        <v>54</v>
      </c>
      <c r="I27" s="77"/>
      <c r="J27" s="77"/>
      <c r="K27" s="77"/>
      <c r="L27" s="77"/>
      <c r="M27" s="78"/>
    </row>
    <row r="28" spans="1:16" ht="30" customHeight="1" thickBot="1" x14ac:dyDescent="0.4">
      <c r="A28" s="42">
        <v>9</v>
      </c>
      <c r="B28" s="50">
        <v>45149</v>
      </c>
      <c r="C28" s="37" t="s">
        <v>5</v>
      </c>
      <c r="D28" s="37" t="s">
        <v>11</v>
      </c>
      <c r="E28" s="37" t="s">
        <v>19</v>
      </c>
      <c r="F28" s="43" t="s">
        <v>26</v>
      </c>
      <c r="G28" s="63" t="s">
        <v>36</v>
      </c>
      <c r="H28" s="33" t="s">
        <v>94</v>
      </c>
      <c r="I28" s="6" t="s">
        <v>93</v>
      </c>
      <c r="J28" s="6" t="s">
        <v>96</v>
      </c>
      <c r="K28" s="6" t="s">
        <v>62</v>
      </c>
      <c r="L28" s="6" t="s">
        <v>61</v>
      </c>
      <c r="M28" s="7"/>
      <c r="O28" s="2"/>
    </row>
    <row r="29" spans="1:16" ht="30" customHeight="1" thickBot="1" x14ac:dyDescent="0.4">
      <c r="A29" s="42">
        <v>10</v>
      </c>
      <c r="B29" s="50">
        <v>45155</v>
      </c>
      <c r="C29" s="37" t="s">
        <v>35</v>
      </c>
      <c r="D29" s="37" t="s">
        <v>42</v>
      </c>
      <c r="E29" s="37" t="s">
        <v>7</v>
      </c>
      <c r="F29" s="43" t="s">
        <v>17</v>
      </c>
      <c r="G29" s="63" t="s">
        <v>118</v>
      </c>
      <c r="H29" s="77" t="s">
        <v>54</v>
      </c>
      <c r="I29" s="77"/>
      <c r="J29" s="77"/>
      <c r="K29" s="77"/>
      <c r="L29" s="77"/>
      <c r="M29" s="78"/>
      <c r="O29" s="2"/>
    </row>
    <row r="30" spans="1:16" ht="30" customHeight="1" thickBot="1" x14ac:dyDescent="0.4">
      <c r="A30" s="42">
        <v>10</v>
      </c>
      <c r="B30" s="50">
        <v>45155</v>
      </c>
      <c r="C30" s="37" t="s">
        <v>5</v>
      </c>
      <c r="D30" s="37" t="s">
        <v>32</v>
      </c>
      <c r="E30" s="37" t="s">
        <v>14</v>
      </c>
      <c r="F30" s="43" t="s">
        <v>20</v>
      </c>
      <c r="G30" s="63" t="s">
        <v>119</v>
      </c>
      <c r="H30" s="77" t="s">
        <v>54</v>
      </c>
      <c r="I30" s="77"/>
      <c r="J30" s="77"/>
      <c r="K30" s="77"/>
      <c r="L30" s="77"/>
      <c r="M30" s="78"/>
    </row>
    <row r="31" spans="1:16" ht="30" customHeight="1" thickBot="1" x14ac:dyDescent="0.4">
      <c r="A31" s="42">
        <v>10</v>
      </c>
      <c r="B31" s="50">
        <v>45158</v>
      </c>
      <c r="C31" s="37" t="s">
        <v>45</v>
      </c>
      <c r="D31" s="37" t="s">
        <v>46</v>
      </c>
      <c r="E31" s="37" t="s">
        <v>11</v>
      </c>
      <c r="F31" s="43" t="s">
        <v>114</v>
      </c>
      <c r="G31" s="63" t="s">
        <v>120</v>
      </c>
      <c r="H31" s="77" t="s">
        <v>54</v>
      </c>
      <c r="I31" s="77"/>
      <c r="J31" s="77"/>
      <c r="K31" s="77"/>
      <c r="L31" s="77"/>
      <c r="M31" s="78"/>
    </row>
    <row r="32" spans="1:16" ht="30" customHeight="1" thickBot="1" x14ac:dyDescent="0.4">
      <c r="A32" s="42">
        <v>11</v>
      </c>
      <c r="B32" s="50">
        <v>45163</v>
      </c>
      <c r="C32" s="37" t="s">
        <v>5</v>
      </c>
      <c r="D32" s="37" t="s">
        <v>14</v>
      </c>
      <c r="E32" s="37" t="s">
        <v>46</v>
      </c>
      <c r="F32" s="43" t="s">
        <v>23</v>
      </c>
      <c r="G32" s="63" t="s">
        <v>8</v>
      </c>
      <c r="H32" s="33" t="s">
        <v>55</v>
      </c>
      <c r="I32" s="6" t="s">
        <v>96</v>
      </c>
      <c r="J32" s="6" t="s">
        <v>93</v>
      </c>
      <c r="K32" s="6" t="s">
        <v>94</v>
      </c>
      <c r="L32" s="6" t="s">
        <v>57</v>
      </c>
      <c r="M32" s="7" t="s">
        <v>56</v>
      </c>
      <c r="P32" s="2"/>
    </row>
    <row r="33" spans="1:16" s="2" customFormat="1" ht="30" customHeight="1" thickBot="1" x14ac:dyDescent="0.4">
      <c r="A33" s="44">
        <v>11</v>
      </c>
      <c r="B33" s="51">
        <v>45165</v>
      </c>
      <c r="C33" s="38"/>
      <c r="D33" s="38" t="s">
        <v>7</v>
      </c>
      <c r="E33" s="38"/>
      <c r="F33" s="45" t="s">
        <v>113</v>
      </c>
      <c r="G33" s="64" t="s">
        <v>12</v>
      </c>
      <c r="H33" s="33" t="s">
        <v>62</v>
      </c>
      <c r="I33" s="6" t="s">
        <v>58</v>
      </c>
      <c r="J33" s="6" t="s">
        <v>61</v>
      </c>
      <c r="K33" s="6" t="s">
        <v>59</v>
      </c>
      <c r="L33" s="6" t="s">
        <v>60</v>
      </c>
      <c r="M33" s="7"/>
      <c r="O33"/>
    </row>
    <row r="34" spans="1:16" s="2" customFormat="1" ht="30" customHeight="1" thickBot="1" x14ac:dyDescent="0.4">
      <c r="A34" s="44">
        <v>11</v>
      </c>
      <c r="B34" s="51">
        <v>45165</v>
      </c>
      <c r="C34" s="38"/>
      <c r="D34" s="38"/>
      <c r="E34" s="38" t="s">
        <v>11</v>
      </c>
      <c r="F34" s="45" t="s">
        <v>26</v>
      </c>
      <c r="G34" s="64" t="s">
        <v>116</v>
      </c>
      <c r="H34" s="77" t="s">
        <v>54</v>
      </c>
      <c r="I34" s="77"/>
      <c r="J34" s="77"/>
      <c r="K34" s="77"/>
      <c r="L34" s="77"/>
      <c r="M34" s="78"/>
      <c r="O34"/>
      <c r="P34"/>
    </row>
    <row r="35" spans="1:16" ht="30" customHeight="1" thickBot="1" x14ac:dyDescent="0.4">
      <c r="A35" s="42">
        <v>12</v>
      </c>
      <c r="B35" s="50">
        <v>45171</v>
      </c>
      <c r="C35" s="37" t="s">
        <v>18</v>
      </c>
      <c r="D35" s="37" t="s">
        <v>7</v>
      </c>
      <c r="E35" s="37" t="s">
        <v>46</v>
      </c>
      <c r="F35" s="43" t="s">
        <v>34</v>
      </c>
      <c r="G35" s="63" t="s">
        <v>17</v>
      </c>
      <c r="H35" s="33" t="s">
        <v>57</v>
      </c>
      <c r="I35" s="6" t="s">
        <v>61</v>
      </c>
      <c r="J35" s="6" t="s">
        <v>122</v>
      </c>
      <c r="K35" s="6" t="s">
        <v>55</v>
      </c>
      <c r="L35" s="6" t="s">
        <v>62</v>
      </c>
      <c r="M35" s="7"/>
    </row>
    <row r="36" spans="1:16" ht="30" customHeight="1" thickBot="1" x14ac:dyDescent="0.4">
      <c r="A36" s="42">
        <v>12</v>
      </c>
      <c r="B36" s="50">
        <v>45171</v>
      </c>
      <c r="C36" s="37" t="s">
        <v>39</v>
      </c>
      <c r="D36" s="37" t="s">
        <v>14</v>
      </c>
      <c r="E36" s="37" t="s">
        <v>38</v>
      </c>
      <c r="F36" s="43" t="s">
        <v>115</v>
      </c>
      <c r="G36" s="63" t="s">
        <v>20</v>
      </c>
      <c r="H36" s="33" t="s">
        <v>90</v>
      </c>
      <c r="I36" s="6" t="s">
        <v>59</v>
      </c>
      <c r="J36" s="6" t="s">
        <v>58</v>
      </c>
      <c r="K36" s="6" t="s">
        <v>123</v>
      </c>
      <c r="L36" s="6" t="s">
        <v>92</v>
      </c>
      <c r="M36" s="7" t="s">
        <v>60</v>
      </c>
      <c r="O36" s="2"/>
    </row>
    <row r="37" spans="1:16" ht="30" customHeight="1" thickBot="1" x14ac:dyDescent="0.4">
      <c r="A37" s="42">
        <v>12</v>
      </c>
      <c r="B37" s="36"/>
      <c r="C37" s="37"/>
      <c r="D37" s="37" t="s">
        <v>47</v>
      </c>
      <c r="E37" s="37" t="s">
        <v>11</v>
      </c>
      <c r="F37" s="43" t="s">
        <v>36</v>
      </c>
      <c r="G37" s="63" t="s">
        <v>114</v>
      </c>
      <c r="H37" s="77" t="s">
        <v>54</v>
      </c>
      <c r="I37" s="77"/>
      <c r="J37" s="77"/>
      <c r="K37" s="77"/>
      <c r="L37" s="77"/>
      <c r="M37" s="78"/>
      <c r="O37" s="2"/>
    </row>
    <row r="38" spans="1:16" ht="30" customHeight="1" thickBot="1" x14ac:dyDescent="0.4">
      <c r="A38" s="42">
        <v>13</v>
      </c>
      <c r="B38" s="50">
        <v>45178</v>
      </c>
      <c r="C38" s="37" t="s">
        <v>18</v>
      </c>
      <c r="D38" s="37" t="s">
        <v>7</v>
      </c>
      <c r="E38" s="37" t="s">
        <v>19</v>
      </c>
      <c r="F38" s="43" t="s">
        <v>8</v>
      </c>
      <c r="G38" s="63" t="s">
        <v>23</v>
      </c>
      <c r="H38" s="33" t="s">
        <v>59</v>
      </c>
      <c r="I38" s="6" t="s">
        <v>57</v>
      </c>
      <c r="J38" s="6" t="s">
        <v>56</v>
      </c>
      <c r="K38" s="6" t="s">
        <v>58</v>
      </c>
      <c r="L38" s="6" t="s">
        <v>59</v>
      </c>
      <c r="M38" s="7"/>
    </row>
    <row r="39" spans="1:16" ht="30" customHeight="1" thickBot="1" x14ac:dyDescent="0.4">
      <c r="A39" s="42">
        <v>13</v>
      </c>
      <c r="B39" s="50">
        <v>45178</v>
      </c>
      <c r="C39" s="37" t="s">
        <v>39</v>
      </c>
      <c r="D39" s="37" t="s">
        <v>11</v>
      </c>
      <c r="E39" s="37" t="s">
        <v>48</v>
      </c>
      <c r="F39" s="43" t="s">
        <v>12</v>
      </c>
      <c r="G39" s="63" t="s">
        <v>113</v>
      </c>
      <c r="H39" s="33" t="s">
        <v>62</v>
      </c>
      <c r="I39" s="6" t="s">
        <v>64</v>
      </c>
      <c r="J39" s="6" t="s">
        <v>95</v>
      </c>
      <c r="K39" s="6" t="s">
        <v>117</v>
      </c>
      <c r="L39" s="6" t="s">
        <v>63</v>
      </c>
      <c r="M39" s="7" t="s">
        <v>61</v>
      </c>
    </row>
    <row r="40" spans="1:16" ht="30" customHeight="1" thickBot="1" x14ac:dyDescent="0.4">
      <c r="A40" s="42">
        <v>13</v>
      </c>
      <c r="B40" s="50">
        <v>45178</v>
      </c>
      <c r="C40" s="37" t="s">
        <v>49</v>
      </c>
      <c r="D40" s="37" t="s">
        <v>14</v>
      </c>
      <c r="E40" s="37" t="s">
        <v>50</v>
      </c>
      <c r="F40" s="43" t="s">
        <v>116</v>
      </c>
      <c r="G40" s="63" t="s">
        <v>26</v>
      </c>
      <c r="H40" s="33" t="s">
        <v>93</v>
      </c>
      <c r="I40" s="6" t="s">
        <v>94</v>
      </c>
      <c r="J40" s="6" t="s">
        <v>96</v>
      </c>
      <c r="K40" s="6" t="s">
        <v>92</v>
      </c>
      <c r="L40" s="6" t="s">
        <v>90</v>
      </c>
      <c r="M40" s="7" t="s">
        <v>94</v>
      </c>
      <c r="P40" s="2"/>
    </row>
    <row r="41" spans="1:16" s="2" customFormat="1" ht="30" customHeight="1" thickBot="1" x14ac:dyDescent="0.4">
      <c r="A41" s="44">
        <v>14</v>
      </c>
      <c r="B41" s="51">
        <v>45186</v>
      </c>
      <c r="C41" s="38"/>
      <c r="D41" s="38" t="s">
        <v>11</v>
      </c>
      <c r="E41" s="38"/>
      <c r="F41" s="45" t="s">
        <v>17</v>
      </c>
      <c r="G41" s="64" t="s">
        <v>34</v>
      </c>
      <c r="H41" s="33" t="s">
        <v>92</v>
      </c>
      <c r="I41" s="6" t="s">
        <v>90</v>
      </c>
      <c r="J41" s="6" t="s">
        <v>55</v>
      </c>
      <c r="K41" s="6" t="s">
        <v>91</v>
      </c>
      <c r="L41" s="6" t="s">
        <v>56</v>
      </c>
      <c r="M41" s="7" t="s">
        <v>124</v>
      </c>
      <c r="O41"/>
    </row>
    <row r="42" spans="1:16" s="2" customFormat="1" ht="30" customHeight="1" thickBot="1" x14ac:dyDescent="0.4">
      <c r="A42" s="44">
        <v>14</v>
      </c>
      <c r="B42" s="51">
        <v>45186</v>
      </c>
      <c r="C42" s="38"/>
      <c r="D42" s="38"/>
      <c r="E42" s="38" t="s">
        <v>14</v>
      </c>
      <c r="F42" s="45" t="s">
        <v>20</v>
      </c>
      <c r="G42" s="64" t="s">
        <v>115</v>
      </c>
      <c r="H42" s="77" t="s">
        <v>54</v>
      </c>
      <c r="I42" s="77"/>
      <c r="J42" s="77"/>
      <c r="K42" s="77"/>
      <c r="L42" s="77"/>
      <c r="M42" s="78"/>
      <c r="O42"/>
      <c r="P42"/>
    </row>
    <row r="43" spans="1:16" ht="30" customHeight="1" thickBot="1" x14ac:dyDescent="0.4">
      <c r="A43" s="46">
        <v>14</v>
      </c>
      <c r="B43" s="52"/>
      <c r="C43" s="47"/>
      <c r="D43" s="47" t="s">
        <v>50</v>
      </c>
      <c r="E43" s="47" t="s">
        <v>7</v>
      </c>
      <c r="F43" s="48" t="s">
        <v>114</v>
      </c>
      <c r="G43" s="65" t="s">
        <v>36</v>
      </c>
      <c r="H43" s="77" t="s">
        <v>54</v>
      </c>
      <c r="I43" s="77"/>
      <c r="J43" s="77"/>
      <c r="K43" s="77"/>
      <c r="L43" s="77"/>
      <c r="M43" s="78"/>
    </row>
    <row r="44" spans="1:16" hidden="1" x14ac:dyDescent="0.35">
      <c r="A44" s="30"/>
      <c r="B44" s="30"/>
      <c r="C44" s="1"/>
      <c r="G44" s="66" t="s">
        <v>55</v>
      </c>
      <c r="H44">
        <f>COUNTIF(H$2:H$43,$G44)</f>
        <v>2</v>
      </c>
      <c r="I44" s="68">
        <f t="shared" ref="I44:L58" si="1">COUNTIF(I$2:I$43,$G44)</f>
        <v>1</v>
      </c>
      <c r="J44" s="68">
        <f t="shared" si="1"/>
        <v>1</v>
      </c>
      <c r="K44" s="68">
        <f t="shared" si="1"/>
        <v>2</v>
      </c>
      <c r="L44" s="68">
        <f t="shared" si="1"/>
        <v>1</v>
      </c>
      <c r="M44" s="68"/>
    </row>
    <row r="45" spans="1:16" hidden="1" x14ac:dyDescent="0.35">
      <c r="G45" s="66" t="s">
        <v>56</v>
      </c>
      <c r="H45" s="68">
        <f t="shared" ref="H45:L61" si="2">COUNTIF(H$2:H$43,$G45)</f>
        <v>1</v>
      </c>
      <c r="I45" s="68">
        <f t="shared" si="1"/>
        <v>2</v>
      </c>
      <c r="J45" s="68">
        <f t="shared" si="1"/>
        <v>1</v>
      </c>
      <c r="K45" s="68">
        <f t="shared" si="1"/>
        <v>1</v>
      </c>
      <c r="L45" s="68">
        <f t="shared" si="1"/>
        <v>2</v>
      </c>
      <c r="M45" s="68"/>
    </row>
    <row r="46" spans="1:16" hidden="1" x14ac:dyDescent="0.35">
      <c r="G46" s="66" t="s">
        <v>57</v>
      </c>
      <c r="H46" s="68">
        <f t="shared" si="2"/>
        <v>2</v>
      </c>
      <c r="I46" s="68">
        <f t="shared" si="1"/>
        <v>2</v>
      </c>
      <c r="J46" s="68">
        <f t="shared" si="1"/>
        <v>1</v>
      </c>
      <c r="K46" s="68">
        <f t="shared" si="1"/>
        <v>1</v>
      </c>
      <c r="L46" s="68">
        <f t="shared" si="1"/>
        <v>1</v>
      </c>
      <c r="M46" s="68"/>
    </row>
    <row r="47" spans="1:16" hidden="1" x14ac:dyDescent="0.35">
      <c r="G47" s="74" t="s">
        <v>61</v>
      </c>
      <c r="H47" s="68">
        <f t="shared" si="2"/>
        <v>1</v>
      </c>
      <c r="I47" s="68">
        <f t="shared" si="1"/>
        <v>2</v>
      </c>
      <c r="J47" s="68">
        <f t="shared" si="1"/>
        <v>2</v>
      </c>
      <c r="K47" s="68">
        <f t="shared" si="1"/>
        <v>1</v>
      </c>
      <c r="L47" s="68">
        <f t="shared" si="1"/>
        <v>1</v>
      </c>
      <c r="M47" s="68"/>
    </row>
    <row r="48" spans="1:16" hidden="1" x14ac:dyDescent="0.35">
      <c r="G48" s="74" t="s">
        <v>62</v>
      </c>
      <c r="H48" s="68">
        <f t="shared" si="2"/>
        <v>3</v>
      </c>
      <c r="I48" s="68">
        <f t="shared" si="1"/>
        <v>1</v>
      </c>
      <c r="J48" s="68">
        <f t="shared" si="1"/>
        <v>1</v>
      </c>
      <c r="K48" s="68">
        <f t="shared" si="1"/>
        <v>1</v>
      </c>
      <c r="L48" s="68">
        <f t="shared" si="1"/>
        <v>2</v>
      </c>
      <c r="M48" s="68"/>
    </row>
    <row r="49" spans="7:13" hidden="1" x14ac:dyDescent="0.35">
      <c r="G49" s="75" t="s">
        <v>58</v>
      </c>
      <c r="H49" s="68">
        <f t="shared" si="2"/>
        <v>1</v>
      </c>
      <c r="I49" s="68">
        <f t="shared" si="1"/>
        <v>1</v>
      </c>
      <c r="J49" s="68">
        <f t="shared" si="1"/>
        <v>1</v>
      </c>
      <c r="K49" s="68">
        <f t="shared" si="1"/>
        <v>2</v>
      </c>
      <c r="L49" s="68">
        <f t="shared" si="1"/>
        <v>1</v>
      </c>
      <c r="M49" s="68"/>
    </row>
    <row r="50" spans="7:13" hidden="1" x14ac:dyDescent="0.35">
      <c r="G50" s="66" t="s">
        <v>59</v>
      </c>
      <c r="H50" s="68">
        <f t="shared" si="2"/>
        <v>1</v>
      </c>
      <c r="I50" s="68">
        <f t="shared" si="1"/>
        <v>2</v>
      </c>
      <c r="J50" s="68">
        <f t="shared" si="1"/>
        <v>1</v>
      </c>
      <c r="K50" s="68">
        <f t="shared" si="1"/>
        <v>2</v>
      </c>
      <c r="L50" s="68">
        <f t="shared" si="1"/>
        <v>2</v>
      </c>
      <c r="M50" s="68"/>
    </row>
    <row r="51" spans="7:13" hidden="1" x14ac:dyDescent="0.35">
      <c r="G51" s="66" t="s">
        <v>60</v>
      </c>
      <c r="H51" s="68">
        <f t="shared" si="2"/>
        <v>0</v>
      </c>
      <c r="I51" s="68">
        <f t="shared" si="1"/>
        <v>1</v>
      </c>
      <c r="J51" s="68">
        <f t="shared" si="1"/>
        <v>1</v>
      </c>
      <c r="K51" s="68">
        <f t="shared" si="1"/>
        <v>1</v>
      </c>
      <c r="L51" s="68">
        <f t="shared" si="1"/>
        <v>2</v>
      </c>
      <c r="M51" s="68"/>
    </row>
    <row r="52" spans="7:13" hidden="1" x14ac:dyDescent="0.35">
      <c r="G52" s="76" t="s">
        <v>93</v>
      </c>
      <c r="H52" s="68">
        <f t="shared" si="2"/>
        <v>2</v>
      </c>
      <c r="I52" s="68">
        <f t="shared" si="1"/>
        <v>1</v>
      </c>
      <c r="J52" s="68">
        <f t="shared" si="1"/>
        <v>1</v>
      </c>
      <c r="K52" s="68">
        <f t="shared" si="1"/>
        <v>1</v>
      </c>
      <c r="L52" s="68">
        <f t="shared" si="1"/>
        <v>0</v>
      </c>
      <c r="M52" s="68"/>
    </row>
    <row r="53" spans="7:13" hidden="1" x14ac:dyDescent="0.35">
      <c r="G53" s="74" t="s">
        <v>94</v>
      </c>
      <c r="H53" s="68">
        <f t="shared" si="2"/>
        <v>1</v>
      </c>
      <c r="I53" s="68">
        <f t="shared" si="1"/>
        <v>1</v>
      </c>
      <c r="J53" s="68">
        <f t="shared" si="1"/>
        <v>1</v>
      </c>
      <c r="K53" s="68">
        <f t="shared" si="1"/>
        <v>1</v>
      </c>
      <c r="L53" s="68">
        <f t="shared" si="1"/>
        <v>1</v>
      </c>
      <c r="M53" s="68"/>
    </row>
    <row r="54" spans="7:13" hidden="1" x14ac:dyDescent="0.35">
      <c r="G54" s="74" t="s">
        <v>96</v>
      </c>
      <c r="H54" s="68">
        <f t="shared" si="2"/>
        <v>1</v>
      </c>
      <c r="I54" s="68">
        <f t="shared" si="1"/>
        <v>1</v>
      </c>
      <c r="J54" s="68">
        <f t="shared" si="1"/>
        <v>2</v>
      </c>
      <c r="K54" s="68">
        <f t="shared" si="1"/>
        <v>1</v>
      </c>
      <c r="L54" s="68">
        <f t="shared" si="1"/>
        <v>1</v>
      </c>
      <c r="M54" s="68"/>
    </row>
    <row r="55" spans="7:13" hidden="1" x14ac:dyDescent="0.35">
      <c r="G55" s="66" t="s">
        <v>90</v>
      </c>
      <c r="H55" s="68">
        <f t="shared" si="2"/>
        <v>1</v>
      </c>
      <c r="I55" s="68">
        <f t="shared" si="1"/>
        <v>2</v>
      </c>
      <c r="J55" s="68">
        <f t="shared" si="1"/>
        <v>1</v>
      </c>
      <c r="K55" s="68">
        <f t="shared" si="1"/>
        <v>0</v>
      </c>
      <c r="L55" s="68">
        <f t="shared" si="1"/>
        <v>2</v>
      </c>
      <c r="M55" s="68"/>
    </row>
    <row r="56" spans="7:13" hidden="1" x14ac:dyDescent="0.35">
      <c r="G56" s="66" t="s">
        <v>91</v>
      </c>
      <c r="H56" s="68">
        <f t="shared" si="2"/>
        <v>1</v>
      </c>
      <c r="I56" s="68">
        <f t="shared" si="1"/>
        <v>0</v>
      </c>
      <c r="J56" s="68">
        <f t="shared" si="1"/>
        <v>0</v>
      </c>
      <c r="K56" s="68">
        <f t="shared" si="1"/>
        <v>1</v>
      </c>
      <c r="L56" s="68">
        <f t="shared" si="1"/>
        <v>1</v>
      </c>
      <c r="M56" s="68"/>
    </row>
    <row r="57" spans="7:13" hidden="1" x14ac:dyDescent="0.35">
      <c r="G57" s="66" t="s">
        <v>92</v>
      </c>
      <c r="H57" s="68">
        <f t="shared" si="2"/>
        <v>1</v>
      </c>
      <c r="I57" s="68">
        <f t="shared" si="1"/>
        <v>1</v>
      </c>
      <c r="J57" s="68">
        <f t="shared" si="1"/>
        <v>1</v>
      </c>
      <c r="K57" s="68">
        <f t="shared" si="1"/>
        <v>1</v>
      </c>
      <c r="L57" s="68">
        <f t="shared" si="1"/>
        <v>1</v>
      </c>
      <c r="M57" s="68"/>
    </row>
    <row r="58" spans="7:13" hidden="1" x14ac:dyDescent="0.35">
      <c r="G58" s="67" t="s">
        <v>63</v>
      </c>
      <c r="H58" s="68">
        <f t="shared" si="2"/>
        <v>1</v>
      </c>
      <c r="I58" s="68">
        <f t="shared" si="1"/>
        <v>1</v>
      </c>
      <c r="J58" s="68">
        <f t="shared" si="1"/>
        <v>1</v>
      </c>
      <c r="K58" s="68">
        <f t="shared" si="1"/>
        <v>1</v>
      </c>
      <c r="L58" s="68">
        <f t="shared" si="1"/>
        <v>1</v>
      </c>
      <c r="M58" s="68"/>
    </row>
    <row r="59" spans="7:13" hidden="1" x14ac:dyDescent="0.35">
      <c r="G59" s="74" t="s">
        <v>95</v>
      </c>
      <c r="H59" s="68">
        <f t="shared" si="2"/>
        <v>1</v>
      </c>
      <c r="I59" s="68">
        <f t="shared" si="2"/>
        <v>1</v>
      </c>
      <c r="J59" s="68">
        <f t="shared" si="2"/>
        <v>2</v>
      </c>
      <c r="K59" s="68">
        <f t="shared" si="2"/>
        <v>1</v>
      </c>
      <c r="L59" s="68">
        <f t="shared" si="2"/>
        <v>0</v>
      </c>
      <c r="M59" s="68"/>
    </row>
    <row r="60" spans="7:13" hidden="1" x14ac:dyDescent="0.35">
      <c r="G60" s="74" t="s">
        <v>64</v>
      </c>
      <c r="H60" s="68">
        <f t="shared" si="2"/>
        <v>1</v>
      </c>
      <c r="I60" s="68">
        <f t="shared" si="2"/>
        <v>1</v>
      </c>
      <c r="J60" s="68">
        <f t="shared" si="2"/>
        <v>1</v>
      </c>
      <c r="K60" s="68">
        <f t="shared" si="2"/>
        <v>1</v>
      </c>
      <c r="L60" s="68">
        <f t="shared" si="2"/>
        <v>1</v>
      </c>
      <c r="M60" s="68"/>
    </row>
    <row r="61" spans="7:13" hidden="1" x14ac:dyDescent="0.35">
      <c r="G61" s="74" t="s">
        <v>117</v>
      </c>
      <c r="H61" s="68">
        <f t="shared" si="2"/>
        <v>0</v>
      </c>
      <c r="I61" s="68">
        <f t="shared" si="2"/>
        <v>0</v>
      </c>
      <c r="J61" s="68">
        <f t="shared" si="2"/>
        <v>1</v>
      </c>
      <c r="K61" s="68">
        <f t="shared" si="2"/>
        <v>1</v>
      </c>
      <c r="L61" s="68">
        <f t="shared" si="2"/>
        <v>1</v>
      </c>
      <c r="M61" s="68"/>
    </row>
  </sheetData>
  <mergeCells count="21">
    <mergeCell ref="H19:M19"/>
    <mergeCell ref="H2:M2"/>
    <mergeCell ref="H3:M3"/>
    <mergeCell ref="H4:M4"/>
    <mergeCell ref="H5:M5"/>
    <mergeCell ref="H6:M6"/>
    <mergeCell ref="H7:M7"/>
    <mergeCell ref="H10:M10"/>
    <mergeCell ref="H15:M15"/>
    <mergeCell ref="H16:M16"/>
    <mergeCell ref="H17:M17"/>
    <mergeCell ref="H18:M18"/>
    <mergeCell ref="H37:M37"/>
    <mergeCell ref="H42:M42"/>
    <mergeCell ref="H43:M43"/>
    <mergeCell ref="H26:M26"/>
    <mergeCell ref="H27:M27"/>
    <mergeCell ref="H29:M29"/>
    <mergeCell ref="H30:M30"/>
    <mergeCell ref="H31:M31"/>
    <mergeCell ref="H34:M34"/>
  </mergeCells>
  <conditionalFormatting sqref="D41 D42:E44 D2:E32 D33 D34:E40">
    <cfRule type="cellIs" dxfId="6" priority="10" operator="equal">
      <formula>"Hägglunds 2"</formula>
    </cfRule>
    <cfRule type="cellIs" dxfId="5" priority="11" operator="equal">
      <formula>"Hägglunds 1"</formula>
    </cfRule>
    <cfRule type="cellIs" dxfId="4" priority="12" operator="equal">
      <formula>"Hägglunds 3"</formula>
    </cfRule>
  </conditionalFormatting>
  <conditionalFormatting sqref="H44:M61">
    <cfRule type="cellIs" dxfId="3" priority="1" operator="equal">
      <formula>2</formula>
    </cfRule>
    <cfRule type="cellIs" dxfId="2" priority="2" operator="lessThan">
      <formula>1</formula>
    </cfRule>
    <cfRule type="cellIs" dxfId="1" priority="3" operator="greaterThan">
      <formula>2</formula>
    </cfRule>
  </conditionalFormatting>
  <pageMargins left="0.7" right="0.7" top="0.75" bottom="0.75" header="0.3" footer="0.3"/>
  <pageSetup paperSize="8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topLeftCell="B1" zoomScale="90" zoomScaleNormal="90" workbookViewId="0">
      <selection activeCell="B18" sqref="B18"/>
    </sheetView>
  </sheetViews>
  <sheetFormatPr defaultRowHeight="14.5" x14ac:dyDescent="0.35"/>
  <cols>
    <col min="1" max="1" width="88.6328125" style="8" customWidth="1"/>
    <col min="2" max="2" width="104.54296875" style="8" bestFit="1" customWidth="1"/>
    <col min="3" max="16384" width="8.7265625" style="8"/>
  </cols>
  <sheetData>
    <row r="1" spans="1:2" ht="31.5" thickBot="1" x14ac:dyDescent="0.75">
      <c r="A1" s="79" t="s">
        <v>75</v>
      </c>
      <c r="B1" s="79"/>
    </row>
    <row r="2" spans="1:2" ht="15" thickTop="1" x14ac:dyDescent="0.35">
      <c r="A2" s="8" t="s">
        <v>76</v>
      </c>
    </row>
    <row r="3" spans="1:2" ht="15" thickBot="1" x14ac:dyDescent="0.4"/>
    <row r="4" spans="1:2" ht="29.5" thickBot="1" x14ac:dyDescent="0.4">
      <c r="A4" s="17" t="s">
        <v>51</v>
      </c>
      <c r="B4" s="18" t="s">
        <v>77</v>
      </c>
    </row>
    <row r="5" spans="1:2" x14ac:dyDescent="0.35">
      <c r="A5" s="19" t="s">
        <v>97</v>
      </c>
      <c r="B5" s="20" t="s">
        <v>107</v>
      </c>
    </row>
    <row r="6" spans="1:2" x14ac:dyDescent="0.35">
      <c r="A6" s="21" t="s">
        <v>78</v>
      </c>
      <c r="B6" s="22" t="s">
        <v>108</v>
      </c>
    </row>
    <row r="7" spans="1:2" x14ac:dyDescent="0.35">
      <c r="A7" s="21" t="s">
        <v>109</v>
      </c>
      <c r="B7" s="8" t="s">
        <v>100</v>
      </c>
    </row>
    <row r="8" spans="1:2" x14ac:dyDescent="0.35">
      <c r="A8" s="23" t="s">
        <v>80</v>
      </c>
      <c r="B8" s="22" t="s">
        <v>79</v>
      </c>
    </row>
    <row r="9" spans="1:2" ht="15" thickBot="1" x14ac:dyDescent="0.4">
      <c r="A9" s="25" t="s">
        <v>127</v>
      </c>
      <c r="B9" s="24" t="s">
        <v>81</v>
      </c>
    </row>
    <row r="10" spans="1:2" x14ac:dyDescent="0.35">
      <c r="B10" s="26" t="s">
        <v>82</v>
      </c>
    </row>
    <row r="11" spans="1:2" x14ac:dyDescent="0.35">
      <c r="B11" s="12" t="s">
        <v>83</v>
      </c>
    </row>
    <row r="12" spans="1:2" ht="15" thickBot="1" x14ac:dyDescent="0.4">
      <c r="B12" s="16" t="s">
        <v>110</v>
      </c>
    </row>
    <row r="13" spans="1:2" x14ac:dyDescent="0.35">
      <c r="A13" s="27" t="s">
        <v>126</v>
      </c>
    </row>
    <row r="14" spans="1:2" x14ac:dyDescent="0.35">
      <c r="A14" s="8" t="s">
        <v>84</v>
      </c>
      <c r="B14" s="8" t="s">
        <v>125</v>
      </c>
    </row>
    <row r="15" spans="1:2" x14ac:dyDescent="0.35">
      <c r="A15" s="8" t="s">
        <v>99</v>
      </c>
    </row>
    <row r="16" spans="1:2" x14ac:dyDescent="0.35">
      <c r="A16" s="8" t="s">
        <v>98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8" sqref="B18"/>
    </sheetView>
  </sheetViews>
  <sheetFormatPr defaultRowHeight="14.5" x14ac:dyDescent="0.35"/>
  <cols>
    <col min="1" max="1" width="12.81640625" style="8" customWidth="1"/>
    <col min="2" max="2" width="89.7265625" style="8" bestFit="1" customWidth="1"/>
    <col min="3" max="16384" width="8.7265625" style="8"/>
  </cols>
  <sheetData>
    <row r="1" spans="1:2" ht="31.5" thickBot="1" x14ac:dyDescent="0.75">
      <c r="A1" s="79" t="s">
        <v>65</v>
      </c>
      <c r="B1" s="79"/>
    </row>
    <row r="2" spans="1:2" ht="15" thickTop="1" x14ac:dyDescent="0.35"/>
    <row r="4" spans="1:2" ht="15" thickBot="1" x14ac:dyDescent="0.4"/>
    <row r="5" spans="1:2" x14ac:dyDescent="0.35">
      <c r="A5" s="9"/>
      <c r="B5" s="10" t="s">
        <v>66</v>
      </c>
    </row>
    <row r="6" spans="1:2" x14ac:dyDescent="0.35">
      <c r="A6" s="11"/>
      <c r="B6" s="12" t="s">
        <v>67</v>
      </c>
    </row>
    <row r="7" spans="1:2" x14ac:dyDescent="0.35">
      <c r="A7" s="11"/>
      <c r="B7" s="12" t="s">
        <v>68</v>
      </c>
    </row>
    <row r="8" spans="1:2" x14ac:dyDescent="0.35">
      <c r="A8" s="11"/>
      <c r="B8" s="12" t="s">
        <v>111</v>
      </c>
    </row>
    <row r="9" spans="1:2" x14ac:dyDescent="0.35">
      <c r="A9" s="11"/>
      <c r="B9" s="12" t="s">
        <v>69</v>
      </c>
    </row>
    <row r="10" spans="1:2" x14ac:dyDescent="0.35">
      <c r="A10" s="11"/>
      <c r="B10" s="12" t="s">
        <v>70</v>
      </c>
    </row>
    <row r="11" spans="1:2" x14ac:dyDescent="0.35">
      <c r="A11" s="11"/>
      <c r="B11" s="12" t="s">
        <v>71</v>
      </c>
    </row>
    <row r="12" spans="1:2" x14ac:dyDescent="0.35">
      <c r="A12" s="11"/>
      <c r="B12" s="12" t="s">
        <v>112</v>
      </c>
    </row>
    <row r="13" spans="1:2" x14ac:dyDescent="0.35">
      <c r="A13" s="11"/>
      <c r="B13" s="12" t="s">
        <v>72</v>
      </c>
    </row>
    <row r="14" spans="1:2" x14ac:dyDescent="0.35">
      <c r="A14" s="13"/>
      <c r="B14" s="14" t="s">
        <v>73</v>
      </c>
    </row>
    <row r="15" spans="1:2" ht="15" thickBot="1" x14ac:dyDescent="0.4">
      <c r="A15" s="15"/>
      <c r="B15" s="16" t="s">
        <v>74</v>
      </c>
    </row>
    <row r="17" spans="2:2" ht="15.5" x14ac:dyDescent="0.35">
      <c r="B17" s="53"/>
    </row>
    <row r="18" spans="2:2" ht="15.5" x14ac:dyDescent="0.35">
      <c r="B18" s="53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3" sqref="B13"/>
    </sheetView>
  </sheetViews>
  <sheetFormatPr defaultRowHeight="14.5" x14ac:dyDescent="0.35"/>
  <cols>
    <col min="1" max="1" width="8.7265625" style="8"/>
    <col min="2" max="2" width="54.54296875" style="8" bestFit="1" customWidth="1"/>
    <col min="3" max="16384" width="8.7265625" style="8"/>
  </cols>
  <sheetData>
    <row r="1" spans="1:2" ht="29" thickBot="1" x14ac:dyDescent="0.7">
      <c r="A1" s="80" t="s">
        <v>85</v>
      </c>
      <c r="B1" s="80"/>
    </row>
    <row r="2" spans="1:2" ht="15.5" thickTop="1" thickBot="1" x14ac:dyDescent="0.4"/>
    <row r="3" spans="1:2" x14ac:dyDescent="0.35">
      <c r="A3" s="9"/>
      <c r="B3" s="10" t="s">
        <v>86</v>
      </c>
    </row>
    <row r="4" spans="1:2" x14ac:dyDescent="0.35">
      <c r="A4" s="11"/>
      <c r="B4" s="12" t="s">
        <v>87</v>
      </c>
    </row>
    <row r="5" spans="1:2" x14ac:dyDescent="0.35">
      <c r="A5" s="11"/>
      <c r="B5" s="12" t="s">
        <v>106</v>
      </c>
    </row>
    <row r="6" spans="1:2" x14ac:dyDescent="0.35">
      <c r="A6" s="11"/>
      <c r="B6" s="12" t="s">
        <v>88</v>
      </c>
    </row>
    <row r="7" spans="1:2" ht="15" thickBot="1" x14ac:dyDescent="0.4">
      <c r="A7" s="15"/>
      <c r="B7" s="16" t="s">
        <v>89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opLeftCell="A3" workbookViewId="0">
      <selection activeCell="K6" sqref="K6"/>
    </sheetView>
  </sheetViews>
  <sheetFormatPr defaultRowHeight="14.5" x14ac:dyDescent="0.35"/>
  <cols>
    <col min="2" max="2" width="10.08984375" customWidth="1"/>
    <col min="3" max="3" width="9.81640625" customWidth="1"/>
  </cols>
  <sheetData>
    <row r="3" spans="2:11" ht="15" thickBot="1" x14ac:dyDescent="0.4"/>
    <row r="4" spans="2:11" ht="15" thickBot="1" x14ac:dyDescent="0.4">
      <c r="B4" s="55" t="s">
        <v>55</v>
      </c>
      <c r="C4" s="56" t="s">
        <v>56</v>
      </c>
      <c r="D4" s="56" t="s">
        <v>57</v>
      </c>
      <c r="E4" s="56" t="s">
        <v>58</v>
      </c>
      <c r="F4" s="57" t="s">
        <v>59</v>
      </c>
      <c r="J4" s="5" t="s">
        <v>55</v>
      </c>
      <c r="K4" s="32">
        <f>COUNTIF($B$4:$F$24,J4)</f>
        <v>8</v>
      </c>
    </row>
    <row r="5" spans="2:11" ht="15" thickBot="1" x14ac:dyDescent="0.4">
      <c r="B5" s="58" t="s">
        <v>61</v>
      </c>
      <c r="C5" s="54" t="s">
        <v>62</v>
      </c>
      <c r="D5" s="54" t="s">
        <v>63</v>
      </c>
      <c r="E5" s="54" t="s">
        <v>95</v>
      </c>
      <c r="F5" s="59" t="s">
        <v>64</v>
      </c>
      <c r="J5" s="5" t="s">
        <v>61</v>
      </c>
      <c r="K5" s="32">
        <f t="shared" ref="K5:K22" si="0">COUNTIF($B$4:$F$24,J5)</f>
        <v>6</v>
      </c>
    </row>
    <row r="6" spans="2:11" ht="15" thickBot="1" x14ac:dyDescent="0.4">
      <c r="B6" s="58" t="s">
        <v>56</v>
      </c>
      <c r="C6" s="54" t="s">
        <v>55</v>
      </c>
      <c r="D6" s="54" t="s">
        <v>61</v>
      </c>
      <c r="E6" s="54" t="s">
        <v>57</v>
      </c>
      <c r="F6" s="59" t="s">
        <v>62</v>
      </c>
      <c r="J6" s="5" t="s">
        <v>56</v>
      </c>
      <c r="K6" s="32">
        <f t="shared" si="0"/>
        <v>9</v>
      </c>
    </row>
    <row r="7" spans="2:11" ht="15" thickBot="1" x14ac:dyDescent="0.4">
      <c r="B7" s="58" t="s">
        <v>91</v>
      </c>
      <c r="C7" s="54" t="s">
        <v>59</v>
      </c>
      <c r="D7" s="54" t="s">
        <v>60</v>
      </c>
      <c r="E7" s="54" t="s">
        <v>90</v>
      </c>
      <c r="F7" s="59" t="s">
        <v>92</v>
      </c>
      <c r="J7" s="5" t="s">
        <v>58</v>
      </c>
      <c r="K7" s="32">
        <f t="shared" si="0"/>
        <v>6</v>
      </c>
    </row>
    <row r="8" spans="2:11" ht="15" thickBot="1" x14ac:dyDescent="0.4">
      <c r="B8" s="58" t="s">
        <v>117</v>
      </c>
      <c r="C8" s="54" t="s">
        <v>94</v>
      </c>
      <c r="D8" s="54" t="s">
        <v>95</v>
      </c>
      <c r="E8" s="54" t="s">
        <v>63</v>
      </c>
      <c r="F8" s="59" t="s">
        <v>93</v>
      </c>
      <c r="J8" s="5" t="s">
        <v>64</v>
      </c>
      <c r="K8" s="32">
        <f t="shared" si="0"/>
        <v>5</v>
      </c>
    </row>
    <row r="9" spans="2:11" ht="15" thickBot="1" x14ac:dyDescent="0.4">
      <c r="B9" s="58" t="s">
        <v>59</v>
      </c>
      <c r="C9" s="54" t="s">
        <v>58</v>
      </c>
      <c r="D9" s="54" t="s">
        <v>55</v>
      </c>
      <c r="E9" s="54" t="s">
        <v>56</v>
      </c>
      <c r="F9" s="59" t="s">
        <v>60</v>
      </c>
      <c r="J9" s="5" t="s">
        <v>59</v>
      </c>
      <c r="K9" s="32">
        <f t="shared" si="0"/>
        <v>7</v>
      </c>
    </row>
    <row r="10" spans="2:11" ht="15" thickBot="1" x14ac:dyDescent="0.4">
      <c r="B10" s="58" t="s">
        <v>57</v>
      </c>
      <c r="C10" s="54" t="s">
        <v>93</v>
      </c>
      <c r="D10" s="54" t="s">
        <v>96</v>
      </c>
      <c r="E10" s="54" t="s">
        <v>55</v>
      </c>
      <c r="F10" s="59" t="s">
        <v>56</v>
      </c>
      <c r="J10" s="5" t="s">
        <v>57</v>
      </c>
      <c r="K10" s="32">
        <f t="shared" si="0"/>
        <v>7</v>
      </c>
    </row>
    <row r="11" spans="2:11" ht="15" thickBot="1" x14ac:dyDescent="0.4">
      <c r="B11" s="58" t="s">
        <v>62</v>
      </c>
      <c r="C11" s="54" t="s">
        <v>60</v>
      </c>
      <c r="D11" s="54" t="s">
        <v>59</v>
      </c>
      <c r="E11" s="54" t="s">
        <v>61</v>
      </c>
      <c r="F11" s="59" t="s">
        <v>58</v>
      </c>
      <c r="J11" s="5" t="s">
        <v>62</v>
      </c>
      <c r="K11" s="32">
        <f t="shared" si="0"/>
        <v>7</v>
      </c>
    </row>
    <row r="12" spans="2:11" ht="15" thickBot="1" x14ac:dyDescent="0.4">
      <c r="B12" s="58" t="s">
        <v>63</v>
      </c>
      <c r="C12" s="54" t="s">
        <v>95</v>
      </c>
      <c r="D12" s="54" t="s">
        <v>64</v>
      </c>
      <c r="E12" s="54" t="s">
        <v>91</v>
      </c>
      <c r="F12" s="59" t="s">
        <v>90</v>
      </c>
      <c r="J12" s="5" t="s">
        <v>63</v>
      </c>
      <c r="K12" s="32">
        <f t="shared" si="0"/>
        <v>7</v>
      </c>
    </row>
    <row r="13" spans="2:11" ht="15" thickBot="1" x14ac:dyDescent="0.4">
      <c r="B13" s="58" t="s">
        <v>61</v>
      </c>
      <c r="C13" s="54" t="s">
        <v>57</v>
      </c>
      <c r="D13" s="54" t="s">
        <v>56</v>
      </c>
      <c r="E13" s="54" t="s">
        <v>62</v>
      </c>
      <c r="F13" s="59" t="s">
        <v>55</v>
      </c>
      <c r="J13" s="5" t="s">
        <v>61</v>
      </c>
      <c r="K13" s="32">
        <f t="shared" si="0"/>
        <v>6</v>
      </c>
    </row>
    <row r="14" spans="2:11" ht="15" thickBot="1" x14ac:dyDescent="0.4">
      <c r="B14" s="58" t="s">
        <v>60</v>
      </c>
      <c r="C14" s="54" t="s">
        <v>90</v>
      </c>
      <c r="D14" s="54" t="s">
        <v>58</v>
      </c>
      <c r="E14" s="54" t="s">
        <v>59</v>
      </c>
      <c r="F14" s="59" t="s">
        <v>91</v>
      </c>
      <c r="J14" s="5" t="s">
        <v>60</v>
      </c>
      <c r="K14" s="32">
        <f t="shared" si="0"/>
        <v>7</v>
      </c>
    </row>
    <row r="15" spans="2:11" ht="15" thickBot="1" x14ac:dyDescent="0.4">
      <c r="B15" s="58" t="s">
        <v>117</v>
      </c>
      <c r="C15" s="54" t="s">
        <v>64</v>
      </c>
      <c r="D15" s="54" t="s">
        <v>94</v>
      </c>
      <c r="E15" s="54" t="s">
        <v>96</v>
      </c>
      <c r="F15" s="59" t="s">
        <v>63</v>
      </c>
      <c r="J15" s="5" t="s">
        <v>95</v>
      </c>
      <c r="K15" s="32">
        <f t="shared" si="0"/>
        <v>5</v>
      </c>
    </row>
    <row r="16" spans="2:11" ht="15" thickBot="1" x14ac:dyDescent="0.4">
      <c r="B16" s="58" t="s">
        <v>93</v>
      </c>
      <c r="C16" s="54" t="s">
        <v>91</v>
      </c>
      <c r="D16" s="54" t="s">
        <v>92</v>
      </c>
      <c r="E16" s="54" t="s">
        <v>94</v>
      </c>
      <c r="F16" s="59" t="s">
        <v>96</v>
      </c>
      <c r="J16" s="5" t="s">
        <v>93</v>
      </c>
      <c r="K16" s="32">
        <f t="shared" si="0"/>
        <v>4</v>
      </c>
    </row>
    <row r="17" spans="2:11" x14ac:dyDescent="0.35">
      <c r="B17" s="58" t="s">
        <v>55</v>
      </c>
      <c r="C17" s="54" t="s">
        <v>56</v>
      </c>
      <c r="D17" s="54" t="s">
        <v>58</v>
      </c>
      <c r="E17" s="54" t="s">
        <v>60</v>
      </c>
      <c r="F17" s="59" t="s">
        <v>57</v>
      </c>
      <c r="J17" s="31" t="s">
        <v>90</v>
      </c>
      <c r="K17" s="32">
        <f t="shared" si="0"/>
        <v>5</v>
      </c>
    </row>
    <row r="18" spans="2:11" x14ac:dyDescent="0.35">
      <c r="B18" s="58" t="s">
        <v>63</v>
      </c>
      <c r="C18" s="54" t="s">
        <v>62</v>
      </c>
      <c r="D18" s="54" t="s">
        <v>95</v>
      </c>
      <c r="E18" s="54" t="s">
        <v>64</v>
      </c>
      <c r="F18" s="59" t="s">
        <v>117</v>
      </c>
      <c r="J18" s="31" t="s">
        <v>91</v>
      </c>
      <c r="K18" s="32">
        <f t="shared" si="0"/>
        <v>6</v>
      </c>
    </row>
    <row r="19" spans="2:11" x14ac:dyDescent="0.35">
      <c r="B19" s="58" t="s">
        <v>90</v>
      </c>
      <c r="C19" s="54" t="s">
        <v>91</v>
      </c>
      <c r="D19" s="54" t="s">
        <v>57</v>
      </c>
      <c r="E19" s="54" t="s">
        <v>92</v>
      </c>
      <c r="F19" s="59" t="s">
        <v>56</v>
      </c>
      <c r="J19" s="31" t="s">
        <v>94</v>
      </c>
      <c r="K19" s="32">
        <f t="shared" si="0"/>
        <v>4</v>
      </c>
    </row>
    <row r="20" spans="2:11" x14ac:dyDescent="0.35">
      <c r="B20" s="58" t="s">
        <v>64</v>
      </c>
      <c r="C20" s="54" t="s">
        <v>63</v>
      </c>
      <c r="D20" s="54" t="s">
        <v>60</v>
      </c>
      <c r="E20" s="54" t="s">
        <v>117</v>
      </c>
      <c r="F20" s="59" t="s">
        <v>59</v>
      </c>
      <c r="J20" s="31" t="s">
        <v>96</v>
      </c>
      <c r="K20" s="32">
        <f t="shared" si="0"/>
        <v>4</v>
      </c>
    </row>
    <row r="21" spans="2:11" x14ac:dyDescent="0.35">
      <c r="B21" s="58" t="s">
        <v>96</v>
      </c>
      <c r="C21" s="54" t="s">
        <v>94</v>
      </c>
      <c r="D21" s="54" t="s">
        <v>56</v>
      </c>
      <c r="E21" s="54" t="s">
        <v>93</v>
      </c>
      <c r="F21" s="59" t="s">
        <v>55</v>
      </c>
      <c r="J21" s="31" t="s">
        <v>59</v>
      </c>
      <c r="K21" s="32">
        <f t="shared" si="0"/>
        <v>7</v>
      </c>
    </row>
    <row r="22" spans="2:11" x14ac:dyDescent="0.35">
      <c r="B22" s="58" t="s">
        <v>59</v>
      </c>
      <c r="C22" s="54" t="s">
        <v>61</v>
      </c>
      <c r="D22" s="54" t="s">
        <v>62</v>
      </c>
      <c r="E22" s="54" t="s">
        <v>58</v>
      </c>
      <c r="F22" s="59" t="s">
        <v>60</v>
      </c>
      <c r="J22" s="31" t="s">
        <v>61</v>
      </c>
      <c r="K22" s="32">
        <f t="shared" si="0"/>
        <v>6</v>
      </c>
    </row>
    <row r="23" spans="2:11" x14ac:dyDescent="0.35">
      <c r="B23" s="58" t="s">
        <v>91</v>
      </c>
      <c r="C23" s="54" t="s">
        <v>117</v>
      </c>
      <c r="D23" s="54" t="s">
        <v>90</v>
      </c>
      <c r="E23" s="54" t="s">
        <v>63</v>
      </c>
      <c r="F23" s="59" t="s">
        <v>95</v>
      </c>
    </row>
    <row r="24" spans="2:11" ht="15" thickBot="1" x14ac:dyDescent="0.4">
      <c r="B24" s="60" t="s">
        <v>57</v>
      </c>
      <c r="C24" s="61" t="s">
        <v>55</v>
      </c>
      <c r="D24" s="61" t="s">
        <v>61</v>
      </c>
      <c r="E24" s="61" t="s">
        <v>56</v>
      </c>
      <c r="F24" s="62" t="s">
        <v>62</v>
      </c>
    </row>
  </sheetData>
  <conditionalFormatting sqref="J4:J22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Spelschema</vt:lpstr>
      <vt:lpstr>Fikaförsäljning</vt:lpstr>
      <vt:lpstr>Matchvärd</vt:lpstr>
      <vt:lpstr>Linjedomare</vt:lpstr>
      <vt:lpstr>Jämställdhetskontroll</vt:lpstr>
    </vt:vector>
  </TitlesOfParts>
  <Company>BAE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Thelin Michael (SE)</dc:creator>
  <cp:lastModifiedBy>Söderbäck Camilla (SE)</cp:lastModifiedBy>
  <cp:lastPrinted>2023-05-14T19:08:37Z</cp:lastPrinted>
  <dcterms:created xsi:type="dcterms:W3CDTF">2023-05-13T08:46:15Z</dcterms:created>
  <dcterms:modified xsi:type="dcterms:W3CDTF">2023-06-18T19:30:05Z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20230618213001127</vt:lpwstr>
  </property>
</Properties>
</file>