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:\Documents\"/>
    </mc:Choice>
  </mc:AlternateContent>
  <xr:revisionPtr revIDLastSave="0" documentId="14_{4CE95AFC-BA55-4244-A134-20ED20F0221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pelschema" sheetId="1" r:id="rId1"/>
    <sheet name="Fikaförsäljning" sheetId="3" r:id="rId2"/>
    <sheet name="Matchvärd" sheetId="2" r:id="rId3"/>
    <sheet name="Linjedomare" sheetId="4" r:id="rId4"/>
    <sheet name="Fördelning" sheetId="8" state="hidden" r:id="rId5"/>
  </sheets>
  <definedNames>
    <definedName name="_xlnm._FilterDatabase" localSheetId="4" hidden="1">Fördelning!$A$1:$K$35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8" l="1"/>
  <c r="G22" i="8"/>
  <c r="G32" i="8"/>
  <c r="G34" i="8"/>
  <c r="G35" i="8"/>
  <c r="G33" i="8"/>
  <c r="G28" i="8"/>
  <c r="G29" i="8"/>
  <c r="G18" i="8"/>
  <c r="G19" i="8"/>
  <c r="G20" i="8"/>
  <c r="G21" i="8"/>
  <c r="G23" i="8"/>
  <c r="G8" i="8"/>
  <c r="G9" i="8"/>
  <c r="G10" i="8"/>
  <c r="G11" i="8"/>
  <c r="G12" i="8"/>
  <c r="G13" i="8"/>
  <c r="G14" i="8"/>
  <c r="G15" i="8"/>
  <c r="G7" i="8"/>
  <c r="G6" i="8"/>
  <c r="G2" i="8"/>
  <c r="G26" i="8"/>
  <c r="G25" i="8"/>
  <c r="G31" i="8"/>
  <c r="G3" i="8" l="1"/>
  <c r="G4" i="8"/>
  <c r="G17" i="8"/>
</calcChain>
</file>

<file path=xl/sharedStrings.xml><?xml version="1.0" encoding="utf-8"?>
<sst xmlns="http://schemas.openxmlformats.org/spreadsheetml/2006/main" count="458" uniqueCount="130">
  <si>
    <t>Omgång</t>
  </si>
  <si>
    <t>Datum</t>
  </si>
  <si>
    <t>Hemmalag</t>
  </si>
  <si>
    <t>Support vid behov</t>
  </si>
  <si>
    <t>Laguppställning</t>
  </si>
  <si>
    <t>Uppdrag Matchvärd</t>
  </si>
  <si>
    <t>Hälsa domaren välkommen och visa till domarrummet och be denne komma till dig om något behövs</t>
  </si>
  <si>
    <t>Skriv under matchrapport (domaren har med sig den annars finns det i domarrumet)</t>
  </si>
  <si>
    <t>Lämna matchrapport i kansliets brevlåda</t>
  </si>
  <si>
    <t>Häng tillbaka västen i domarrummet</t>
  </si>
  <si>
    <t>Säkerställ att den som sist lämnar arenan släcker och låser omklädningsrum</t>
  </si>
  <si>
    <t>Uppdrag Fikaförsäljning</t>
  </si>
  <si>
    <t>Hämta muggar, servetter, avfallsspåsar, festis och kaffe i lagskåp</t>
  </si>
  <si>
    <t>Koka kaffe (filter finns)</t>
  </si>
  <si>
    <t xml:space="preserve">Med hjälp av matchvärd ska domaren bjudas på fika </t>
  </si>
  <si>
    <t>Lämna kvarvarande muggar, servetter, avfallsspåsar, festis och kaffe i lagskåp</t>
  </si>
  <si>
    <t>Uppdrag Linjedomare</t>
  </si>
  <si>
    <t>Presentera er för domaren</t>
  </si>
  <si>
    <t>Flagga när bollen går över linjen</t>
  </si>
  <si>
    <t>Återlämna flagga efter match</t>
  </si>
  <si>
    <t>Köp med en liter mjölk till kaffet</t>
  </si>
  <si>
    <r>
      <t xml:space="preserve">Fikaförsäljning 2 </t>
    </r>
    <r>
      <rPr>
        <b/>
        <sz val="9"/>
        <rFont val="Calibri"/>
        <family val="2"/>
      </rPr>
      <t>(Se flik Fikaförsäljning)</t>
    </r>
  </si>
  <si>
    <r>
      <t xml:space="preserve">Fikaförsäljning 1
</t>
    </r>
    <r>
      <rPr>
        <b/>
        <sz val="9"/>
        <rFont val="Calibri"/>
        <family val="2"/>
      </rPr>
      <t>(Se flik Fikaförsäljning)</t>
    </r>
  </si>
  <si>
    <t>Håll linjen fri från föräldrar (2 m från linjen)</t>
  </si>
  <si>
    <t>Bortlag</t>
  </si>
  <si>
    <t>Matchtid</t>
  </si>
  <si>
    <t>Hägglunds</t>
  </si>
  <si>
    <t>Sommaruppehåll</t>
  </si>
  <si>
    <t>Oscar Nilsson</t>
  </si>
  <si>
    <t>Harry Modig</t>
  </si>
  <si>
    <t>Ebbe Lundkvist</t>
  </si>
  <si>
    <t>Lucas Åström</t>
  </si>
  <si>
    <t>Abbe Widmark</t>
  </si>
  <si>
    <t>William Persson</t>
  </si>
  <si>
    <t>Melker HÖ</t>
  </si>
  <si>
    <t>Ahmad M Alkarou</t>
  </si>
  <si>
    <t>Olle Lundgren</t>
  </si>
  <si>
    <t>Louie Bagger</t>
  </si>
  <si>
    <t>Ali Assani</t>
  </si>
  <si>
    <t>Noel Tarberg</t>
  </si>
  <si>
    <t>Konrad Edlund</t>
  </si>
  <si>
    <t>Matthews Shando</t>
  </si>
  <si>
    <t>Hugo Suarez</t>
  </si>
  <si>
    <t>Moshen Zarei</t>
  </si>
  <si>
    <t>Ossian Byström</t>
  </si>
  <si>
    <t>Ahmed M Alkarou</t>
  </si>
  <si>
    <t>Elijah Eriksson</t>
  </si>
  <si>
    <t>Alexander Esey Bruno</t>
  </si>
  <si>
    <t>Vilmer Nilsson</t>
  </si>
  <si>
    <t>Otto Enberg</t>
  </si>
  <si>
    <t>Elias Alkhulaifi</t>
  </si>
  <si>
    <t>Oscar Sandström</t>
  </si>
  <si>
    <t>Fikagruppen köper upp ett större lager av festis, muggar, avfallsspåsar, servetter och kaffe och lämnar kvittot till kassören</t>
  </si>
  <si>
    <t>Swisha hela summan för fikaförsäljning till XXX, märk swishen med "Fikaförsäljning HIoFK P16"</t>
  </si>
  <si>
    <t xml:space="preserve">Tar fram prislista och laminerar. Tydliggör swishnummer och QR kod </t>
  </si>
  <si>
    <t xml:space="preserve">Ordna swishlapp med nummer eller QR-kod </t>
  </si>
  <si>
    <t xml:space="preserve">Fikaförsäljning 
</t>
  </si>
  <si>
    <t>Baka en långpannekaka vardera(ca 20 bitar) alt köp något likvärdigt</t>
  </si>
  <si>
    <t>Ställ fram fikabord vid planen för försäljning- vid dubbelmatcher så säljer vi vid ett bord</t>
  </si>
  <si>
    <t>Inventerar lager av muggar, servetter, sockerbitar, avfallsspåsar, festis &amp; kaffe i god tid före match</t>
  </si>
  <si>
    <t xml:space="preserve">Köper vid behov mer muggar, servetter, sockebitar, avfallsspåsar, festis och kaffe i större mängd </t>
  </si>
  <si>
    <t>Inventera och meddela fikagruppen om något saknas inför kommande match (förslagsvis via supertext)</t>
  </si>
  <si>
    <t>Rodas Ahmed</t>
  </si>
  <si>
    <t>Namn</t>
  </si>
  <si>
    <t>Fika</t>
  </si>
  <si>
    <t xml:space="preserve">Linjedomare </t>
  </si>
  <si>
    <t xml:space="preserve">Matchvärd </t>
  </si>
  <si>
    <t>Louie Helgesson</t>
  </si>
  <si>
    <t>Oskar Lif</t>
  </si>
  <si>
    <t>Alfred Rutegård</t>
  </si>
  <si>
    <t>Olle Sehlberg</t>
  </si>
  <si>
    <t>Otto Sandström</t>
  </si>
  <si>
    <t>Förälder tränare</t>
  </si>
  <si>
    <t>Städning</t>
  </si>
  <si>
    <r>
      <t xml:space="preserve">Matchvärd </t>
    </r>
    <r>
      <rPr>
        <b/>
        <sz val="9"/>
        <rFont val="Calibri"/>
        <family val="2"/>
      </rPr>
      <t>(Se flik Matchvärd)</t>
    </r>
  </si>
  <si>
    <r>
      <t xml:space="preserve">Linjedomare 1 </t>
    </r>
    <r>
      <rPr>
        <b/>
        <sz val="9"/>
        <rFont val="Calibri"/>
        <family val="2"/>
      </rPr>
      <t>(Se flik Linjedomare)</t>
    </r>
  </si>
  <si>
    <r>
      <t xml:space="preserve">Linjedomare 2 </t>
    </r>
    <r>
      <rPr>
        <b/>
        <sz val="9"/>
        <rFont val="Calibri"/>
        <family val="2"/>
      </rPr>
      <t>(Se flik Linjedomare)</t>
    </r>
  </si>
  <si>
    <t>Support vid behov(förste reserv att kontakta)</t>
  </si>
  <si>
    <t>Säkerställ att omklädningsrum låses upp (själv eller av tränare)</t>
  </si>
  <si>
    <t>Hämta väst i domarrummet samt flaggor till linjedomarna</t>
  </si>
  <si>
    <t>Hälsa motståndarna välkomna och visa dem till sitt omklädningsrum &amp; toaletter</t>
  </si>
  <si>
    <t>Var på plats i god tid före samling- ca 45 min</t>
  </si>
  <si>
    <t>Säkerställ god stämning runt planen och att domaren känner sig trygg- om det inte är det behöver du säkra att du säger till ledare eller publik</t>
  </si>
  <si>
    <t>Bjud domaren på fika i pausen eller efter avslutad match</t>
  </si>
  <si>
    <t>Amir Husseini</t>
  </si>
  <si>
    <t>Försäljning</t>
  </si>
  <si>
    <t>Fotbollsskola</t>
  </si>
  <si>
    <t>Materialförrådet ligger längst ned vid omklädningsrummen i byggnaden vid A-planen. Kod för hänglås återkommer vi kring</t>
  </si>
  <si>
    <t>Förälder lagledare</t>
  </si>
  <si>
    <t>Matchvärd &amp; schema</t>
  </si>
  <si>
    <t>Kiosk</t>
  </si>
  <si>
    <t>Aktivitetsansvarig</t>
  </si>
  <si>
    <t>Melker Helgesson</t>
  </si>
  <si>
    <t>Ville Nylander</t>
  </si>
  <si>
    <t>Otto Westberg</t>
  </si>
  <si>
    <t>Loui Bagger</t>
  </si>
  <si>
    <t>Antal säsong</t>
  </si>
  <si>
    <t>Melker Helgesson Ö</t>
  </si>
  <si>
    <t>Ali  Assani</t>
  </si>
  <si>
    <t>Amir Hussein</t>
  </si>
  <si>
    <t>Alexander Esey B</t>
  </si>
  <si>
    <t xml:space="preserve">Lennox  Sundström </t>
  </si>
  <si>
    <t>Lukas Åström</t>
  </si>
  <si>
    <t>Lennox Sundström</t>
  </si>
  <si>
    <t>Willliam Persson</t>
  </si>
  <si>
    <t xml:space="preserve">Själevad (H)  </t>
  </si>
  <si>
    <t xml:space="preserve">Sidensjö (H)    </t>
  </si>
  <si>
    <t xml:space="preserve">Själevad (H)    </t>
  </si>
  <si>
    <t xml:space="preserve">Anundsjö (H)   </t>
  </si>
  <si>
    <t xml:space="preserve">Arnäs (H)           </t>
  </si>
  <si>
    <t xml:space="preserve">Arnäs (H)            </t>
  </si>
  <si>
    <t xml:space="preserve">Anundsjö (H)     </t>
  </si>
  <si>
    <t xml:space="preserve">Anundsjö (H)    </t>
  </si>
  <si>
    <t xml:space="preserve">Domsjö (H)        </t>
  </si>
  <si>
    <t xml:space="preserve">BK Örnen (H)     </t>
  </si>
  <si>
    <t xml:space="preserve">Domsjö (H)       </t>
  </si>
  <si>
    <t>Ansvar- stämmer detta?</t>
  </si>
  <si>
    <t>Fika säljs av föreningen</t>
  </si>
  <si>
    <t>Arnäs (H)              18:00</t>
  </si>
  <si>
    <t>Nour Istanboul</t>
  </si>
  <si>
    <t>Gottne (H)            18:00</t>
  </si>
  <si>
    <t>Domsjö (H)          18:00</t>
  </si>
  <si>
    <t>Moelven (H)         18:00</t>
  </si>
  <si>
    <t>Modo (H)              18:00</t>
  </si>
  <si>
    <t xml:space="preserve">Otto Westberg </t>
  </si>
  <si>
    <t>Själevad (H)         18:00</t>
  </si>
  <si>
    <t>Sidensjö (H)         18:00</t>
  </si>
  <si>
    <t>Själevad (H)         10:00</t>
  </si>
  <si>
    <t>Sidensjö (H)         10:00</t>
  </si>
  <si>
    <t>Själevad (H)         11:30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</si>
</sst>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name val="Calibri"/>
      <family val="2"/>
    </font>
    <font>
      <sz val="18"/>
      <color theme="0" tint="-0.34998626667073579"/>
      <name val="Calibri"/>
      <family val="2"/>
      <scheme val="minor"/>
    </font>
    <font>
      <b/>
      <sz val="12"/>
      <name val="Calibri"/>
      <family val="2"/>
    </font>
    <font>
      <b/>
      <sz val="24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9"/>
      <name val="Calibri"/>
      <family val="2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4" fillId="0" borderId="1" applyNumberFormat="0" applyFill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</cellStyleXfs>
  <cellXfs count="9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0" xfId="1"/>
    <xf numFmtId="0" fontId="2" fillId="0" borderId="5" xfId="1" applyBorder="1"/>
    <xf numFmtId="0" fontId="2" fillId="0" borderId="6" xfId="1" applyBorder="1"/>
    <xf numFmtId="0" fontId="2" fillId="0" borderId="7" xfId="1" applyBorder="1"/>
    <xf numFmtId="0" fontId="2" fillId="0" borderId="8" xfId="1" applyBorder="1"/>
    <xf numFmtId="0" fontId="2" fillId="0" borderId="9" xfId="1" applyBorder="1"/>
    <xf numFmtId="0" fontId="2" fillId="0" borderId="10" xfId="1" applyBorder="1"/>
    <xf numFmtId="0" fontId="2" fillId="0" borderId="11" xfId="1" applyBorder="1"/>
    <xf numFmtId="0" fontId="2" fillId="0" borderId="12" xfId="1" applyBorder="1"/>
    <xf numFmtId="0" fontId="11" fillId="0" borderId="0" xfId="0" applyFont="1" applyAlignment="1">
      <alignment horizontal="left" vertical="center" indent="4"/>
    </xf>
    <xf numFmtId="0" fontId="0" fillId="0" borderId="2" xfId="0" applyBorder="1"/>
    <xf numFmtId="0" fontId="13" fillId="0" borderId="0" xfId="0" applyFont="1"/>
    <xf numFmtId="0" fontId="5" fillId="4" borderId="13" xfId="1" applyFont="1" applyFill="1" applyBorder="1" applyAlignment="1">
      <alignment horizontal="center" wrapText="1"/>
    </xf>
    <xf numFmtId="0" fontId="2" fillId="0" borderId="18" xfId="1" applyBorder="1"/>
    <xf numFmtId="0" fontId="2" fillId="0" borderId="16" xfId="1" applyBorder="1"/>
    <xf numFmtId="0" fontId="2" fillId="0" borderId="19" xfId="1" applyBorder="1"/>
    <xf numFmtId="0" fontId="2" fillId="0" borderId="20" xfId="1" applyBorder="1"/>
    <xf numFmtId="0" fontId="2" fillId="0" borderId="21" xfId="1" applyBorder="1"/>
    <xf numFmtId="0" fontId="2" fillId="0" borderId="22" xfId="1" applyBorder="1"/>
    <xf numFmtId="0" fontId="2" fillId="0" borderId="23" xfId="1" applyBorder="1"/>
    <xf numFmtId="0" fontId="14" fillId="0" borderId="0" xfId="1" applyFont="1" applyAlignment="1">
      <alignment horizontal="center" wrapText="1"/>
    </xf>
    <xf numFmtId="0" fontId="15" fillId="0" borderId="0" xfId="1" applyFont="1"/>
    <xf numFmtId="0" fontId="7" fillId="4" borderId="2" xfId="0" applyFont="1" applyFill="1" applyBorder="1" applyAlignment="1">
      <alignment horizontal="center" vertical="center" wrapText="1"/>
    </xf>
    <xf numFmtId="0" fontId="0" fillId="2" borderId="2" xfId="3" applyFont="1" applyBorder="1"/>
    <xf numFmtId="0" fontId="0" fillId="2" borderId="2" xfId="3" applyFont="1" applyBorder="1" applyAlignment="1"/>
    <xf numFmtId="0" fontId="16" fillId="4" borderId="2" xfId="3" applyFont="1" applyFill="1" applyBorder="1"/>
    <xf numFmtId="0" fontId="16" fillId="4" borderId="2" xfId="0" applyFont="1" applyFill="1" applyBorder="1"/>
    <xf numFmtId="0" fontId="0" fillId="4" borderId="2" xfId="3" applyFont="1" applyFill="1" applyBorder="1"/>
    <xf numFmtId="0" fontId="0" fillId="4" borderId="2" xfId="0" applyFill="1" applyBorder="1"/>
    <xf numFmtId="0" fontId="0" fillId="4" borderId="2" xfId="3" applyFont="1" applyFill="1" applyBorder="1" applyAlignment="1"/>
    <xf numFmtId="0" fontId="1" fillId="4" borderId="2" xfId="3" applyFont="1" applyFill="1" applyBorder="1"/>
    <xf numFmtId="0" fontId="7" fillId="4" borderId="13" xfId="0" applyFont="1" applyFill="1" applyBorder="1" applyAlignment="1">
      <alignment horizontal="center" vertical="top"/>
    </xf>
    <xf numFmtId="0" fontId="12" fillId="0" borderId="15" xfId="0" applyFont="1" applyBorder="1" applyAlignment="1">
      <alignment vertical="top" wrapText="1"/>
    </xf>
    <xf numFmtId="0" fontId="12" fillId="0" borderId="17" xfId="0" applyFont="1" applyBorder="1" applyAlignment="1">
      <alignment vertical="top" wrapText="1"/>
    </xf>
    <xf numFmtId="0" fontId="0" fillId="0" borderId="0" xfId="0" applyAlignment="1">
      <alignment vertical="top"/>
    </xf>
    <xf numFmtId="0" fontId="2" fillId="6" borderId="0" xfId="1" applyFill="1"/>
    <xf numFmtId="0" fontId="7" fillId="4" borderId="14" xfId="0" applyFont="1" applyFill="1" applyBorder="1" applyAlignment="1">
      <alignment horizontal="center" vertical="top" wrapText="1"/>
    </xf>
    <xf numFmtId="0" fontId="7" fillId="4" borderId="25" xfId="0" applyFont="1" applyFill="1" applyBorder="1" applyAlignment="1">
      <alignment horizontal="center" vertical="top" wrapText="1"/>
    </xf>
    <xf numFmtId="0" fontId="0" fillId="5" borderId="28" xfId="0" applyFill="1" applyBorder="1" applyAlignment="1">
      <alignment horizontal="left"/>
    </xf>
    <xf numFmtId="0" fontId="13" fillId="5" borderId="3" xfId="0" applyFont="1" applyFill="1" applyBorder="1" applyAlignment="1">
      <alignment horizontal="left" vertical="center" wrapText="1"/>
    </xf>
    <xf numFmtId="0" fontId="0" fillId="5" borderId="29" xfId="0" applyFill="1" applyBorder="1" applyAlignment="1">
      <alignment horizontal="left" wrapText="1"/>
    </xf>
    <xf numFmtId="0" fontId="0" fillId="5" borderId="29" xfId="0" applyFill="1" applyBorder="1" applyAlignment="1">
      <alignment horizontal="left"/>
    </xf>
    <xf numFmtId="0" fontId="2" fillId="5" borderId="29" xfId="1" applyFill="1" applyBorder="1" applyAlignment="1">
      <alignment horizontal="left"/>
    </xf>
    <xf numFmtId="0" fontId="0" fillId="0" borderId="13" xfId="0" applyBorder="1" applyAlignment="1">
      <alignment horizontal="center" wrapText="1"/>
    </xf>
    <xf numFmtId="16" fontId="0" fillId="0" borderId="24" xfId="0" applyNumberFormat="1" applyBorder="1" applyAlignment="1">
      <alignment wrapText="1"/>
    </xf>
    <xf numFmtId="0" fontId="0" fillId="0" borderId="24" xfId="0" applyBorder="1" applyAlignment="1">
      <alignment wrapText="1"/>
    </xf>
    <xf numFmtId="20" fontId="0" fillId="0" borderId="24" xfId="0" applyNumberFormat="1" applyBorder="1" applyAlignment="1">
      <alignment wrapText="1"/>
    </xf>
    <xf numFmtId="0" fontId="0" fillId="0" borderId="26" xfId="0" applyBorder="1" applyAlignment="1">
      <alignment horizontal="center" wrapText="1"/>
    </xf>
    <xf numFmtId="16" fontId="0" fillId="0" borderId="4" xfId="0" applyNumberFormat="1" applyBorder="1" applyAlignment="1">
      <alignment wrapText="1"/>
    </xf>
    <xf numFmtId="0" fontId="0" fillId="0" borderId="4" xfId="0" applyBorder="1" applyAlignment="1">
      <alignment wrapText="1"/>
    </xf>
    <xf numFmtId="20" fontId="0" fillId="0" borderId="4" xfId="0" applyNumberFormat="1" applyBorder="1" applyAlignment="1">
      <alignment wrapText="1"/>
    </xf>
    <xf numFmtId="0" fontId="0" fillId="0" borderId="27" xfId="0" applyBorder="1" applyAlignment="1">
      <alignment horizontal="center" wrapText="1"/>
    </xf>
    <xf numFmtId="16" fontId="0" fillId="0" borderId="0" xfId="0" applyNumberFormat="1" applyAlignment="1">
      <alignment wrapText="1"/>
    </xf>
    <xf numFmtId="20" fontId="0" fillId="0" borderId="0" xfId="0" applyNumberFormat="1" applyAlignment="1">
      <alignment wrapText="1"/>
    </xf>
    <xf numFmtId="0" fontId="0" fillId="0" borderId="4" xfId="0" applyBorder="1"/>
    <xf numFmtId="16" fontId="0" fillId="0" borderId="4" xfId="0" applyNumberFormat="1" applyBorder="1"/>
    <xf numFmtId="0" fontId="0" fillId="0" borderId="13" xfId="0" applyBorder="1" applyAlignment="1">
      <alignment horizontal="center"/>
    </xf>
    <xf numFmtId="16" fontId="0" fillId="0" borderId="24" xfId="0" applyNumberFormat="1" applyBorder="1"/>
    <xf numFmtId="0" fontId="0" fillId="0" borderId="24" xfId="0" applyBorder="1"/>
    <xf numFmtId="0" fontId="0" fillId="0" borderId="26" xfId="0" applyBorder="1" applyAlignment="1">
      <alignment horizontal="center"/>
    </xf>
    <xf numFmtId="0" fontId="0" fillId="0" borderId="28" xfId="0" applyBorder="1" applyAlignment="1">
      <alignment horizontal="center"/>
    </xf>
    <xf numFmtId="16" fontId="0" fillId="0" borderId="29" xfId="0" applyNumberFormat="1" applyBorder="1"/>
    <xf numFmtId="0" fontId="0" fillId="0" borderId="29" xfId="0" applyBorder="1" applyAlignment="1">
      <alignment wrapText="1"/>
    </xf>
    <xf numFmtId="0" fontId="0" fillId="0" borderId="29" xfId="0" applyBorder="1"/>
    <xf numFmtId="0" fontId="0" fillId="0" borderId="27" xfId="0" applyBorder="1" applyAlignment="1">
      <alignment horizontal="center"/>
    </xf>
    <xf numFmtId="16" fontId="0" fillId="0" borderId="0" xfId="0" applyNumberFormat="1"/>
    <xf numFmtId="0" fontId="0" fillId="0" borderId="17" xfId="0" applyBorder="1"/>
    <xf numFmtId="0" fontId="0" fillId="0" borderId="13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26" xfId="0" applyBorder="1" applyAlignment="1">
      <alignment wrapText="1"/>
    </xf>
    <xf numFmtId="0" fontId="0" fillId="0" borderId="31" xfId="0" applyBorder="1" applyAlignment="1">
      <alignment wrapText="1"/>
    </xf>
    <xf numFmtId="0" fontId="0" fillId="0" borderId="27" xfId="0" applyBorder="1" applyAlignment="1">
      <alignment wrapText="1"/>
    </xf>
    <xf numFmtId="0" fontId="0" fillId="0" borderId="32" xfId="0" applyBorder="1" applyAlignment="1">
      <alignment wrapText="1"/>
    </xf>
    <xf numFmtId="0" fontId="0" fillId="5" borderId="30" xfId="0" applyFill="1" applyBorder="1" applyAlignment="1">
      <alignment horizontal="left"/>
    </xf>
    <xf numFmtId="0" fontId="0" fillId="0" borderId="30" xfId="0" applyBorder="1"/>
    <xf numFmtId="0" fontId="0" fillId="0" borderId="27" xfId="0" applyBorder="1"/>
    <xf numFmtId="0" fontId="0" fillId="0" borderId="32" xfId="0" applyBorder="1"/>
    <xf numFmtId="0" fontId="0" fillId="4" borderId="30" xfId="0" applyFill="1" applyBorder="1" applyAlignment="1">
      <alignment horizontal="center" vertical="top"/>
    </xf>
    <xf numFmtId="0" fontId="12" fillId="0" borderId="24" xfId="0" applyFont="1" applyBorder="1" applyAlignment="1">
      <alignment vertical="top" wrapText="1"/>
    </xf>
    <xf numFmtId="0" fontId="7" fillId="4" borderId="24" xfId="0" applyFont="1" applyFill="1" applyBorder="1" applyAlignment="1">
      <alignment horizontal="center" vertical="top" wrapText="1"/>
    </xf>
    <xf numFmtId="0" fontId="0" fillId="7" borderId="3" xfId="3" applyFont="1" applyFill="1" applyBorder="1"/>
    <xf numFmtId="0" fontId="7" fillId="4" borderId="28" xfId="0" applyFont="1" applyFill="1" applyBorder="1" applyAlignment="1">
      <alignment horizontal="center" vertical="top"/>
    </xf>
    <xf numFmtId="0" fontId="0" fillId="0" borderId="29" xfId="0" applyBorder="1" applyAlignment="1">
      <alignment horizontal="center" vertical="top"/>
    </xf>
    <xf numFmtId="0" fontId="6" fillId="5" borderId="29" xfId="4" applyFont="1" applyFill="1" applyBorder="1" applyAlignment="1">
      <alignment horizontal="left" vertical="center"/>
    </xf>
    <xf numFmtId="0" fontId="6" fillId="5" borderId="30" xfId="4" applyFont="1" applyFill="1" applyBorder="1" applyAlignment="1">
      <alignment horizontal="left" vertical="center"/>
    </xf>
    <xf numFmtId="0" fontId="8" fillId="0" borderId="1" xfId="2" applyNumberFormat="1" applyFont="1" applyAlignment="1" applyProtection="1">
      <alignment horizontal="left"/>
    </xf>
    <xf numFmtId="0" fontId="9" fillId="0" borderId="1" xfId="2" applyNumberFormat="1" applyFont="1" applyAlignment="1" applyProtection="1">
      <alignment horizontal="left"/>
    </xf>
  </cellXfs>
  <cellStyles count="5">
    <cellStyle name="20 % - Dekorfärg3" xfId="4" builtinId="38"/>
    <cellStyle name="40 % - Dekorfärg1" xfId="3" builtinId="31"/>
    <cellStyle name="Normal" xfId="0" builtinId="0"/>
    <cellStyle name="Normal 2" xfId="1" xr:uid="{00000000-0005-0000-0000-000003000000}"/>
    <cellStyle name="Rubrik 1" xfId="2" builtinId="16"/>
  </cellStyles>
  <dxfs count="3"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1"/>
  <sheetViews>
    <sheetView tabSelected="1" topLeftCell="J1" zoomScale="67" zoomScaleNormal="100" workbookViewId="0">
      <pane ySplit="1" topLeftCell="A10" activePane="bottomLeft" state="frozen"/>
      <selection pane="bottomLeft" activeCell="U25" sqref="U25"/>
    </sheetView>
  </sheetViews>
  <sheetFormatPr defaultRowHeight="15.5" x14ac:dyDescent="0.35"/>
  <cols>
    <col min="1" max="1" width="9" style="2" customWidth="1"/>
    <col min="2" max="2" width="8.7265625" style="14"/>
    <col min="3" max="3" width="16.36328125" style="14" customWidth="1"/>
    <col min="4" max="4" width="11.90625" style="14" customWidth="1"/>
    <col min="5" max="5" width="14.90625" style="14" customWidth="1"/>
    <col min="6" max="6" width="19.81640625" style="1" customWidth="1"/>
    <col min="7" max="7" width="19.1796875" bestFit="1" customWidth="1"/>
    <col min="8" max="8" width="14.453125" customWidth="1"/>
    <col min="9" max="9" width="18.90625" customWidth="1"/>
    <col min="10" max="10" width="19.54296875" customWidth="1"/>
    <col min="11" max="12" width="17.7265625" customWidth="1"/>
    <col min="13" max="13" width="21.08984375" style="78" customWidth="1"/>
    <col min="14" max="14" width="14.26953125" bestFit="1" customWidth="1"/>
    <col min="15" max="15" width="17.453125" bestFit="1" customWidth="1"/>
    <col min="16" max="16" width="20" customWidth="1"/>
    <col min="17" max="17" width="17.81640625" customWidth="1"/>
    <col min="18" max="18" width="14.453125" style="79" customWidth="1"/>
  </cols>
  <sheetData>
    <row r="1" spans="1:18" s="37" customFormat="1" ht="85.5" customHeight="1" thickBot="1" x14ac:dyDescent="0.4">
      <c r="A1" s="34" t="s">
        <v>0</v>
      </c>
      <c r="B1" s="35" t="s">
        <v>1</v>
      </c>
      <c r="C1" s="36" t="s">
        <v>2</v>
      </c>
      <c r="D1" s="36" t="s">
        <v>24</v>
      </c>
      <c r="E1" s="81" t="s">
        <v>25</v>
      </c>
      <c r="F1" s="84" t="s">
        <v>4</v>
      </c>
      <c r="G1" s="85"/>
      <c r="H1" s="85"/>
      <c r="I1" s="85"/>
      <c r="J1" s="85"/>
      <c r="K1" s="85"/>
      <c r="L1" s="80"/>
      <c r="M1" s="82" t="s">
        <v>74</v>
      </c>
      <c r="N1" s="39" t="s">
        <v>75</v>
      </c>
      <c r="O1" s="39" t="s">
        <v>76</v>
      </c>
      <c r="P1" s="39" t="s">
        <v>22</v>
      </c>
      <c r="Q1" s="39" t="s">
        <v>21</v>
      </c>
      <c r="R1" s="40" t="s">
        <v>77</v>
      </c>
    </row>
    <row r="2" spans="1:18" s="48" customFormat="1" ht="14.5" x14ac:dyDescent="0.35">
      <c r="A2" s="46"/>
      <c r="B2" s="47">
        <v>45795</v>
      </c>
      <c r="C2" s="48" t="s">
        <v>26</v>
      </c>
      <c r="D2" s="48" t="s">
        <v>105</v>
      </c>
      <c r="E2" s="49">
        <v>0.5</v>
      </c>
      <c r="F2" s="1" t="s">
        <v>97</v>
      </c>
      <c r="G2" s="1" t="s">
        <v>46</v>
      </c>
      <c r="H2" s="1" t="s">
        <v>98</v>
      </c>
      <c r="I2" s="1" t="s">
        <v>48</v>
      </c>
      <c r="J2" s="1" t="s">
        <v>36</v>
      </c>
      <c r="K2" s="1" t="s">
        <v>50</v>
      </c>
      <c r="L2" s="1"/>
      <c r="M2" s="70" t="s">
        <v>92</v>
      </c>
      <c r="N2" s="48" t="s">
        <v>50</v>
      </c>
      <c r="O2" s="48" t="s">
        <v>98</v>
      </c>
      <c r="P2" s="48" t="s">
        <v>48</v>
      </c>
      <c r="Q2" s="48" t="s">
        <v>36</v>
      </c>
      <c r="R2" s="71" t="s">
        <v>46</v>
      </c>
    </row>
    <row r="3" spans="1:18" s="52" customFormat="1" ht="15" thickBot="1" x14ac:dyDescent="0.4">
      <c r="A3" s="50"/>
      <c r="B3" s="51">
        <v>45795</v>
      </c>
      <c r="C3" s="52" t="s">
        <v>26</v>
      </c>
      <c r="D3" s="52" t="s">
        <v>106</v>
      </c>
      <c r="E3" s="53">
        <v>0.5</v>
      </c>
      <c r="F3" s="52" t="s">
        <v>42</v>
      </c>
      <c r="G3" s="52" t="s">
        <v>32</v>
      </c>
      <c r="H3" s="52" t="s">
        <v>84</v>
      </c>
      <c r="I3" s="52" t="s">
        <v>35</v>
      </c>
      <c r="J3" s="52" t="s">
        <v>95</v>
      </c>
      <c r="K3" s="52" t="s">
        <v>29</v>
      </c>
      <c r="M3" s="72" t="s">
        <v>32</v>
      </c>
      <c r="N3" s="52" t="s">
        <v>42</v>
      </c>
      <c r="O3" s="52" t="s">
        <v>84</v>
      </c>
      <c r="P3" s="52" t="s">
        <v>95</v>
      </c>
      <c r="R3" s="73" t="s">
        <v>29</v>
      </c>
    </row>
    <row r="4" spans="1:18" s="48" customFormat="1" ht="29.5" thickBot="1" x14ac:dyDescent="0.4">
      <c r="A4" s="46"/>
      <c r="B4" s="47">
        <v>45802</v>
      </c>
      <c r="C4" s="48" t="s">
        <v>26</v>
      </c>
      <c r="D4" s="48" t="s">
        <v>107</v>
      </c>
      <c r="E4" s="49">
        <v>0.66666666666666663</v>
      </c>
      <c r="F4" s="48" t="s">
        <v>41</v>
      </c>
      <c r="G4" s="48" t="s">
        <v>31</v>
      </c>
      <c r="H4" s="48" t="s">
        <v>39</v>
      </c>
      <c r="I4" s="48" t="s">
        <v>32</v>
      </c>
      <c r="J4" s="48" t="s">
        <v>99</v>
      </c>
      <c r="K4" s="48" t="s">
        <v>95</v>
      </c>
      <c r="L4" s="1"/>
      <c r="M4" s="72" t="s">
        <v>32</v>
      </c>
      <c r="N4" s="48" t="s">
        <v>95</v>
      </c>
      <c r="O4" s="48" t="s">
        <v>39</v>
      </c>
      <c r="P4" s="48" t="s">
        <v>31</v>
      </c>
      <c r="Q4" s="48" t="s">
        <v>99</v>
      </c>
      <c r="R4" s="71" t="s">
        <v>41</v>
      </c>
    </row>
    <row r="5" spans="1:18" s="1" customFormat="1" ht="36.5" customHeight="1" thickBot="1" x14ac:dyDescent="0.4">
      <c r="A5" s="54"/>
      <c r="B5" s="55">
        <v>45802</v>
      </c>
      <c r="C5" s="1" t="s">
        <v>26</v>
      </c>
      <c r="D5" s="1" t="s">
        <v>108</v>
      </c>
      <c r="E5" s="56">
        <v>0.66666666666666663</v>
      </c>
      <c r="F5" s="1" t="s">
        <v>42</v>
      </c>
      <c r="G5" s="1" t="s">
        <v>50</v>
      </c>
      <c r="H5" s="1" t="s">
        <v>33</v>
      </c>
      <c r="I5" s="1" t="s">
        <v>46</v>
      </c>
      <c r="J5" s="1" t="s">
        <v>29</v>
      </c>
      <c r="K5" s="1" t="s">
        <v>94</v>
      </c>
      <c r="M5" s="74" t="s">
        <v>46</v>
      </c>
      <c r="N5" s="1" t="s">
        <v>94</v>
      </c>
      <c r="O5" s="1" t="s">
        <v>29</v>
      </c>
      <c r="P5" s="1" t="s">
        <v>33</v>
      </c>
      <c r="R5" s="73" t="s">
        <v>42</v>
      </c>
    </row>
    <row r="6" spans="1:18" s="52" customFormat="1" ht="29" customHeight="1" thickBot="1" x14ac:dyDescent="0.4">
      <c r="A6" s="50"/>
      <c r="B6" s="51">
        <v>45802</v>
      </c>
      <c r="C6" s="52" t="s">
        <v>26</v>
      </c>
      <c r="D6" s="52" t="s">
        <v>108</v>
      </c>
      <c r="E6" s="53">
        <v>0.66666666666666663</v>
      </c>
      <c r="F6" s="52" t="s">
        <v>67</v>
      </c>
      <c r="G6" s="52" t="s">
        <v>35</v>
      </c>
      <c r="H6" s="52" t="s">
        <v>98</v>
      </c>
      <c r="I6" s="52" t="s">
        <v>100</v>
      </c>
      <c r="J6" s="52" t="s">
        <v>36</v>
      </c>
      <c r="K6" s="52" t="s">
        <v>48</v>
      </c>
      <c r="M6" s="72" t="s">
        <v>48</v>
      </c>
      <c r="N6" s="52" t="s">
        <v>36</v>
      </c>
      <c r="O6" s="52" t="s">
        <v>100</v>
      </c>
      <c r="P6" s="52" t="s">
        <v>98</v>
      </c>
      <c r="R6" s="73" t="s">
        <v>35</v>
      </c>
    </row>
    <row r="7" spans="1:18" s="48" customFormat="1" ht="40.5" customHeight="1" thickBot="1" x14ac:dyDescent="0.4">
      <c r="A7" s="46"/>
      <c r="B7" s="47">
        <v>45814</v>
      </c>
      <c r="C7" s="48" t="s">
        <v>26</v>
      </c>
      <c r="D7" s="48" t="s">
        <v>109</v>
      </c>
      <c r="E7" s="49">
        <v>0.5625</v>
      </c>
      <c r="F7" s="48" t="s">
        <v>39</v>
      </c>
      <c r="G7" s="48" t="s">
        <v>32</v>
      </c>
      <c r="H7" s="48" t="s">
        <v>33</v>
      </c>
      <c r="I7" s="48" t="s">
        <v>95</v>
      </c>
      <c r="J7" s="48" t="s">
        <v>71</v>
      </c>
      <c r="K7" s="48" t="s">
        <v>94</v>
      </c>
      <c r="M7" s="70" t="s">
        <v>32</v>
      </c>
      <c r="N7" s="48" t="s">
        <v>94</v>
      </c>
      <c r="O7" s="48" t="s">
        <v>71</v>
      </c>
      <c r="P7" s="48" t="s">
        <v>117</v>
      </c>
      <c r="Q7" s="48" t="s">
        <v>117</v>
      </c>
      <c r="R7" s="71" t="s">
        <v>95</v>
      </c>
    </row>
    <row r="8" spans="1:18" s="1" customFormat="1" ht="29" x14ac:dyDescent="0.35">
      <c r="A8" s="54"/>
      <c r="B8" s="55">
        <v>45814</v>
      </c>
      <c r="C8" s="1" t="s">
        <v>26</v>
      </c>
      <c r="D8" s="1" t="s">
        <v>110</v>
      </c>
      <c r="E8" s="56">
        <v>0.5625</v>
      </c>
      <c r="F8" s="1" t="s">
        <v>62</v>
      </c>
      <c r="G8" s="1" t="s">
        <v>97</v>
      </c>
      <c r="H8" s="1" t="s">
        <v>46</v>
      </c>
      <c r="I8" s="1" t="s">
        <v>48</v>
      </c>
      <c r="J8" s="1" t="s">
        <v>35</v>
      </c>
      <c r="K8" s="1" t="s">
        <v>100</v>
      </c>
      <c r="M8" s="74" t="s">
        <v>97</v>
      </c>
      <c r="N8" s="1" t="s">
        <v>62</v>
      </c>
      <c r="O8" s="1" t="s">
        <v>35</v>
      </c>
      <c r="P8" s="48" t="s">
        <v>117</v>
      </c>
      <c r="Q8" s="48" t="s">
        <v>117</v>
      </c>
      <c r="R8" s="75" t="s">
        <v>100</v>
      </c>
    </row>
    <row r="9" spans="1:18" s="1" customFormat="1" ht="14.5" x14ac:dyDescent="0.35">
      <c r="A9" s="54"/>
      <c r="B9" s="55">
        <v>45814</v>
      </c>
      <c r="C9" s="1" t="s">
        <v>26</v>
      </c>
      <c r="D9" s="1" t="s">
        <v>111</v>
      </c>
      <c r="E9" s="56">
        <v>0.625</v>
      </c>
      <c r="F9" s="1" t="s">
        <v>93</v>
      </c>
      <c r="G9" s="1" t="s">
        <v>42</v>
      </c>
      <c r="H9" s="1" t="s">
        <v>50</v>
      </c>
      <c r="I9" s="1" t="s">
        <v>84</v>
      </c>
      <c r="J9" s="1" t="s">
        <v>36</v>
      </c>
      <c r="K9" s="1" t="s">
        <v>28</v>
      </c>
      <c r="M9" s="74" t="s">
        <v>28</v>
      </c>
      <c r="N9" s="1" t="s">
        <v>93</v>
      </c>
      <c r="O9" s="1" t="s">
        <v>50</v>
      </c>
      <c r="P9" s="1" t="s">
        <v>42</v>
      </c>
      <c r="R9" s="75" t="s">
        <v>84</v>
      </c>
    </row>
    <row r="10" spans="1:18" s="52" customFormat="1" ht="29.5" thickBot="1" x14ac:dyDescent="0.4">
      <c r="A10" s="50"/>
      <c r="B10" s="51">
        <v>45814</v>
      </c>
      <c r="C10" s="52" t="s">
        <v>26</v>
      </c>
      <c r="D10" s="52" t="s">
        <v>112</v>
      </c>
      <c r="E10" s="53">
        <v>0.625</v>
      </c>
      <c r="F10" s="52" t="s">
        <v>38</v>
      </c>
      <c r="G10" s="52" t="s">
        <v>101</v>
      </c>
      <c r="H10" s="52" t="s">
        <v>41</v>
      </c>
      <c r="I10" s="52" t="s">
        <v>44</v>
      </c>
      <c r="J10" s="52" t="s">
        <v>102</v>
      </c>
      <c r="K10" s="52" t="s">
        <v>29</v>
      </c>
      <c r="M10" s="72" t="s">
        <v>102</v>
      </c>
      <c r="N10" s="52" t="s">
        <v>38</v>
      </c>
      <c r="O10" s="52" t="s">
        <v>101</v>
      </c>
      <c r="P10" s="52" t="s">
        <v>41</v>
      </c>
      <c r="Q10" s="52" t="s">
        <v>44</v>
      </c>
      <c r="R10" s="73" t="s">
        <v>102</v>
      </c>
    </row>
    <row r="11" spans="1:18" s="48" customFormat="1" ht="14.5" x14ac:dyDescent="0.35">
      <c r="A11" s="46"/>
      <c r="B11" s="47">
        <v>45830</v>
      </c>
      <c r="C11" s="48" t="s">
        <v>26</v>
      </c>
      <c r="D11" s="48" t="s">
        <v>113</v>
      </c>
      <c r="E11" s="49">
        <v>0.66666666666666663</v>
      </c>
      <c r="F11" s="48" t="s">
        <v>48</v>
      </c>
      <c r="G11" s="48" t="s">
        <v>46</v>
      </c>
      <c r="H11" s="48" t="s">
        <v>50</v>
      </c>
      <c r="I11" s="48" t="s">
        <v>97</v>
      </c>
      <c r="J11" s="48" t="s">
        <v>103</v>
      </c>
      <c r="K11" s="48" t="s">
        <v>41</v>
      </c>
      <c r="M11" s="70" t="s">
        <v>97</v>
      </c>
      <c r="N11" s="48" t="s">
        <v>46</v>
      </c>
      <c r="O11" s="48" t="s">
        <v>41</v>
      </c>
      <c r="P11" s="48" t="s">
        <v>103</v>
      </c>
      <c r="Q11" s="48" t="s">
        <v>50</v>
      </c>
      <c r="R11" s="71" t="s">
        <v>48</v>
      </c>
    </row>
    <row r="12" spans="1:18" s="1" customFormat="1" ht="14.5" x14ac:dyDescent="0.35">
      <c r="A12" s="54"/>
      <c r="B12" s="55">
        <v>45830</v>
      </c>
      <c r="C12" s="1" t="s">
        <v>26</v>
      </c>
      <c r="D12" s="1" t="s">
        <v>114</v>
      </c>
      <c r="E12" s="56">
        <v>0.66666666666666663</v>
      </c>
      <c r="F12" s="1" t="s">
        <v>94</v>
      </c>
      <c r="G12" s="1" t="s">
        <v>104</v>
      </c>
      <c r="H12" s="1" t="s">
        <v>29</v>
      </c>
      <c r="I12" s="1" t="s">
        <v>93</v>
      </c>
      <c r="J12" s="1" t="s">
        <v>44</v>
      </c>
      <c r="K12" s="1" t="s">
        <v>39</v>
      </c>
      <c r="M12" s="74" t="s">
        <v>29</v>
      </c>
      <c r="N12" s="1" t="s">
        <v>44</v>
      </c>
      <c r="O12" s="1" t="s">
        <v>104</v>
      </c>
      <c r="P12" s="1" t="s">
        <v>93</v>
      </c>
      <c r="R12" s="75" t="s">
        <v>94</v>
      </c>
    </row>
    <row r="13" spans="1:18" s="1" customFormat="1" ht="14.5" x14ac:dyDescent="0.35">
      <c r="A13" s="54"/>
      <c r="B13" s="55">
        <v>45830</v>
      </c>
      <c r="C13" s="1" t="s">
        <v>26</v>
      </c>
      <c r="D13" s="1" t="s">
        <v>115</v>
      </c>
      <c r="E13" s="56">
        <v>0.75</v>
      </c>
      <c r="F13" s="1" t="s">
        <v>32</v>
      </c>
      <c r="G13" s="1" t="s">
        <v>100</v>
      </c>
      <c r="H13" s="1" t="s">
        <v>28</v>
      </c>
      <c r="I13" s="1" t="s">
        <v>102</v>
      </c>
      <c r="J13" s="1" t="s">
        <v>99</v>
      </c>
      <c r="K13" s="1" t="s">
        <v>71</v>
      </c>
      <c r="M13" s="74" t="s">
        <v>32</v>
      </c>
      <c r="N13" s="1" t="s">
        <v>102</v>
      </c>
      <c r="O13" s="1" t="s">
        <v>99</v>
      </c>
      <c r="P13" s="1" t="s">
        <v>100</v>
      </c>
      <c r="Q13" s="1" t="s">
        <v>28</v>
      </c>
      <c r="R13" s="75" t="s">
        <v>71</v>
      </c>
    </row>
    <row r="14" spans="1:18" s="52" customFormat="1" ht="29.5" thickBot="1" x14ac:dyDescent="0.4">
      <c r="A14" s="50"/>
      <c r="B14" s="51">
        <v>45830</v>
      </c>
      <c r="C14" s="52" t="s">
        <v>26</v>
      </c>
      <c r="D14" s="52" t="s">
        <v>115</v>
      </c>
      <c r="E14" s="53">
        <v>0.75</v>
      </c>
      <c r="F14" s="52" t="s">
        <v>62</v>
      </c>
      <c r="G14" s="52" t="s">
        <v>36</v>
      </c>
      <c r="H14" s="52" t="s">
        <v>45</v>
      </c>
      <c r="I14" s="52" t="s">
        <v>95</v>
      </c>
      <c r="J14" s="52" t="s">
        <v>38</v>
      </c>
      <c r="K14" s="52" t="s">
        <v>42</v>
      </c>
      <c r="M14" s="72" t="s">
        <v>95</v>
      </c>
      <c r="N14" s="52" t="s">
        <v>36</v>
      </c>
      <c r="O14" s="52" t="s">
        <v>45</v>
      </c>
      <c r="P14" s="52" t="s">
        <v>62</v>
      </c>
      <c r="R14" s="73" t="s">
        <v>38</v>
      </c>
    </row>
    <row r="15" spans="1:18" s="44" customFormat="1" ht="30" customHeight="1" thickBot="1" x14ac:dyDescent="0.4">
      <c r="A15" s="41"/>
      <c r="B15" s="42"/>
      <c r="C15" s="42"/>
      <c r="D15" s="42"/>
      <c r="E15" s="42"/>
      <c r="F15" s="43"/>
      <c r="G15" s="86" t="s">
        <v>27</v>
      </c>
      <c r="H15" s="86"/>
      <c r="I15" s="86"/>
      <c r="J15" s="86"/>
      <c r="K15" s="86"/>
      <c r="L15" s="86"/>
      <c r="M15" s="87"/>
      <c r="O15" s="45"/>
      <c r="R15" s="76"/>
    </row>
    <row r="16" spans="1:18" s="61" customFormat="1" ht="14.5" x14ac:dyDescent="0.35">
      <c r="A16" s="59"/>
      <c r="B16" s="60">
        <v>45872</v>
      </c>
      <c r="C16" s="48" t="s">
        <v>26</v>
      </c>
      <c r="D16" s="61" t="s">
        <v>118</v>
      </c>
      <c r="F16" s="61" t="s">
        <v>29</v>
      </c>
      <c r="G16" s="61" t="s">
        <v>119</v>
      </c>
      <c r="H16" s="61" t="s">
        <v>100</v>
      </c>
      <c r="I16" s="61" t="s">
        <v>42</v>
      </c>
      <c r="J16" s="61" t="s">
        <v>93</v>
      </c>
      <c r="K16" s="61" t="s">
        <v>102</v>
      </c>
      <c r="L16" s="61" t="s">
        <v>32</v>
      </c>
      <c r="M16" s="61" t="s">
        <v>32</v>
      </c>
      <c r="N16" s="61" t="s">
        <v>119</v>
      </c>
      <c r="O16" s="61" t="s">
        <v>42</v>
      </c>
      <c r="P16" s="61" t="s">
        <v>93</v>
      </c>
      <c r="Q16" s="61" t="s">
        <v>102</v>
      </c>
      <c r="R16" s="61" t="s">
        <v>100</v>
      </c>
    </row>
    <row r="17" spans="1:18" s="57" customFormat="1" ht="15" thickBot="1" x14ac:dyDescent="0.4">
      <c r="A17" s="62"/>
      <c r="B17" s="58">
        <v>45872</v>
      </c>
      <c r="C17" s="52" t="s">
        <v>26</v>
      </c>
      <c r="D17" s="57" t="s">
        <v>120</v>
      </c>
      <c r="F17" s="57" t="s">
        <v>94</v>
      </c>
      <c r="G17" s="57" t="s">
        <v>38</v>
      </c>
      <c r="H17" s="57" t="s">
        <v>36</v>
      </c>
      <c r="I17" s="57" t="s">
        <v>84</v>
      </c>
      <c r="J17" s="57" t="s">
        <v>95</v>
      </c>
      <c r="K17" s="57" t="s">
        <v>28</v>
      </c>
      <c r="M17" s="57" t="s">
        <v>28</v>
      </c>
      <c r="N17" s="57" t="s">
        <v>84</v>
      </c>
      <c r="O17" s="57" t="s">
        <v>94</v>
      </c>
      <c r="P17" s="57" t="s">
        <v>36</v>
      </c>
      <c r="R17" s="57" t="s">
        <v>38</v>
      </c>
    </row>
    <row r="18" spans="1:18" s="61" customFormat="1" ht="14.5" x14ac:dyDescent="0.35">
      <c r="A18" s="59"/>
      <c r="B18" s="60">
        <v>45874</v>
      </c>
      <c r="C18" s="48" t="s">
        <v>26</v>
      </c>
      <c r="D18" s="61" t="s">
        <v>121</v>
      </c>
      <c r="F18" s="61" t="s">
        <v>62</v>
      </c>
      <c r="G18" s="61" t="s">
        <v>103</v>
      </c>
      <c r="H18" s="61" t="s">
        <v>32</v>
      </c>
      <c r="I18" s="61" t="s">
        <v>50</v>
      </c>
      <c r="J18" s="61" t="s">
        <v>46</v>
      </c>
      <c r="K18" s="61" t="s">
        <v>71</v>
      </c>
      <c r="M18" s="61" t="s">
        <v>32</v>
      </c>
      <c r="N18" s="61" t="s">
        <v>50</v>
      </c>
      <c r="O18" s="61" t="s">
        <v>103</v>
      </c>
      <c r="P18" s="61" t="s">
        <v>62</v>
      </c>
      <c r="R18" s="61" t="s">
        <v>71</v>
      </c>
    </row>
    <row r="19" spans="1:18" s="57" customFormat="1" ht="15" thickBot="1" x14ac:dyDescent="0.4">
      <c r="A19" s="62"/>
      <c r="B19" s="58">
        <v>45874</v>
      </c>
      <c r="C19" s="52" t="s">
        <v>26</v>
      </c>
      <c r="D19" s="57" t="s">
        <v>121</v>
      </c>
      <c r="F19" s="57" t="s">
        <v>48</v>
      </c>
      <c r="G19" s="57" t="s">
        <v>44</v>
      </c>
      <c r="H19" s="57" t="s">
        <v>33</v>
      </c>
      <c r="I19" s="57" t="s">
        <v>39</v>
      </c>
      <c r="J19" s="57" t="s">
        <v>97</v>
      </c>
      <c r="K19" s="57" t="s">
        <v>35</v>
      </c>
      <c r="M19" s="57" t="s">
        <v>97</v>
      </c>
      <c r="N19" s="57" t="s">
        <v>33</v>
      </c>
      <c r="O19" s="57" t="s">
        <v>44</v>
      </c>
      <c r="P19" s="57" t="s">
        <v>39</v>
      </c>
      <c r="Q19" s="57" t="s">
        <v>35</v>
      </c>
      <c r="R19" s="57" t="s">
        <v>48</v>
      </c>
    </row>
    <row r="20" spans="1:18" s="66" customFormat="1" ht="15" thickBot="1" x14ac:dyDescent="0.4">
      <c r="A20" s="63"/>
      <c r="B20" s="64">
        <v>45877</v>
      </c>
      <c r="C20" s="65" t="s">
        <v>26</v>
      </c>
      <c r="D20" s="66" t="s">
        <v>118</v>
      </c>
      <c r="F20" s="66" t="s">
        <v>44</v>
      </c>
      <c r="G20" s="66" t="s">
        <v>84</v>
      </c>
      <c r="H20" s="66" t="s">
        <v>28</v>
      </c>
      <c r="I20" s="66" t="s">
        <v>33</v>
      </c>
      <c r="J20" s="66" t="s">
        <v>95</v>
      </c>
      <c r="K20" s="66" t="s">
        <v>71</v>
      </c>
      <c r="M20" s="66" t="s">
        <v>28</v>
      </c>
      <c r="N20" s="66" t="s">
        <v>71</v>
      </c>
      <c r="O20" s="66" t="s">
        <v>95</v>
      </c>
      <c r="P20" s="66" t="s">
        <v>44</v>
      </c>
      <c r="Q20" s="66" t="s">
        <v>33</v>
      </c>
      <c r="R20" s="66" t="s">
        <v>84</v>
      </c>
    </row>
    <row r="21" spans="1:18" s="66" customFormat="1" ht="15" thickBot="1" x14ac:dyDescent="0.4">
      <c r="A21" s="63"/>
      <c r="B21" s="64">
        <v>45884</v>
      </c>
      <c r="C21" s="65" t="s">
        <v>26</v>
      </c>
      <c r="D21" s="66" t="s">
        <v>122</v>
      </c>
      <c r="F21" s="66" t="s">
        <v>94</v>
      </c>
      <c r="G21" s="66" t="s">
        <v>36</v>
      </c>
      <c r="H21" s="66" t="s">
        <v>71</v>
      </c>
      <c r="I21" s="66" t="s">
        <v>97</v>
      </c>
      <c r="J21" s="66" t="s">
        <v>84</v>
      </c>
      <c r="K21" s="66" t="s">
        <v>42</v>
      </c>
      <c r="M21" s="66" t="s">
        <v>97</v>
      </c>
      <c r="N21" s="66" t="s">
        <v>94</v>
      </c>
      <c r="O21" s="66" t="s">
        <v>36</v>
      </c>
      <c r="P21" s="66" t="s">
        <v>71</v>
      </c>
      <c r="Q21" s="66" t="s">
        <v>84</v>
      </c>
      <c r="R21" s="77" t="s">
        <v>42</v>
      </c>
    </row>
    <row r="22" spans="1:18" s="61" customFormat="1" ht="14.5" x14ac:dyDescent="0.35">
      <c r="A22" s="59"/>
      <c r="B22" s="60">
        <v>45891</v>
      </c>
      <c r="C22" s="48" t="s">
        <v>26</v>
      </c>
      <c r="D22" s="61" t="s">
        <v>122</v>
      </c>
      <c r="F22" s="61" t="s">
        <v>38</v>
      </c>
      <c r="G22" s="61" t="s">
        <v>119</v>
      </c>
      <c r="I22" s="61" t="s">
        <v>46</v>
      </c>
      <c r="J22" s="61" t="s">
        <v>32</v>
      </c>
      <c r="K22" s="61" t="s">
        <v>62</v>
      </c>
      <c r="M22" s="61" t="s">
        <v>46</v>
      </c>
      <c r="N22" s="61" t="s">
        <v>32</v>
      </c>
      <c r="O22" s="61" t="s">
        <v>62</v>
      </c>
      <c r="P22" s="61" t="s">
        <v>119</v>
      </c>
      <c r="Q22" s="61" t="s">
        <v>38</v>
      </c>
      <c r="R22" s="69"/>
    </row>
    <row r="23" spans="1:18" s="57" customFormat="1" ht="15" thickBot="1" x14ac:dyDescent="0.4">
      <c r="A23" s="62"/>
      <c r="B23" s="58">
        <v>45891</v>
      </c>
      <c r="C23" s="52" t="s">
        <v>26</v>
      </c>
      <c r="D23" s="57" t="s">
        <v>123</v>
      </c>
      <c r="F23" s="57" t="s">
        <v>124</v>
      </c>
      <c r="G23" s="57" t="s">
        <v>84</v>
      </c>
      <c r="H23" s="57" t="s">
        <v>103</v>
      </c>
      <c r="I23" s="57" t="s">
        <v>50</v>
      </c>
      <c r="J23" s="57" t="s">
        <v>33</v>
      </c>
      <c r="K23" s="57" t="s">
        <v>44</v>
      </c>
      <c r="L23" s="57" t="s">
        <v>71</v>
      </c>
      <c r="M23" s="57" t="s">
        <v>124</v>
      </c>
      <c r="N23" s="57" t="s">
        <v>71</v>
      </c>
      <c r="O23" s="57" t="s">
        <v>44</v>
      </c>
      <c r="P23" s="57" t="s">
        <v>94</v>
      </c>
      <c r="R23" s="57" t="s">
        <v>103</v>
      </c>
    </row>
    <row r="24" spans="1:18" s="61" customFormat="1" ht="14.5" x14ac:dyDescent="0.35">
      <c r="A24" s="59"/>
      <c r="B24" s="60">
        <v>45893</v>
      </c>
      <c r="C24" s="48" t="s">
        <v>26</v>
      </c>
      <c r="D24" s="61" t="s">
        <v>125</v>
      </c>
      <c r="F24" s="61" t="s">
        <v>35</v>
      </c>
      <c r="G24" s="61" t="s">
        <v>42</v>
      </c>
      <c r="H24" s="61" t="s">
        <v>29</v>
      </c>
      <c r="I24" s="61" t="s">
        <v>93</v>
      </c>
      <c r="J24" s="61" t="s">
        <v>31</v>
      </c>
      <c r="K24" s="61" t="s">
        <v>48</v>
      </c>
      <c r="M24" s="61" t="s">
        <v>31</v>
      </c>
      <c r="N24" s="61" t="s">
        <v>42</v>
      </c>
      <c r="O24" s="61" t="s">
        <v>35</v>
      </c>
      <c r="P24" s="61" t="s">
        <v>29</v>
      </c>
      <c r="Q24" s="61" t="s">
        <v>93</v>
      </c>
      <c r="R24" s="61" t="s">
        <v>48</v>
      </c>
    </row>
    <row r="25" spans="1:18" s="57" customFormat="1" ht="15" thickBot="1" x14ac:dyDescent="0.4">
      <c r="A25" s="62"/>
      <c r="B25" s="58">
        <v>45893</v>
      </c>
      <c r="C25" s="52" t="s">
        <v>26</v>
      </c>
      <c r="D25" s="57" t="s">
        <v>126</v>
      </c>
      <c r="F25" s="57" t="s">
        <v>36</v>
      </c>
      <c r="G25" s="57" t="s">
        <v>28</v>
      </c>
      <c r="H25" s="57" t="s">
        <v>97</v>
      </c>
      <c r="I25" s="57" t="s">
        <v>39</v>
      </c>
      <c r="J25" s="57" t="s">
        <v>100</v>
      </c>
      <c r="M25" s="57" t="s">
        <v>97</v>
      </c>
      <c r="N25" s="57" t="s">
        <v>39</v>
      </c>
      <c r="O25" s="57" t="s">
        <v>36</v>
      </c>
      <c r="P25" s="57" t="s">
        <v>100</v>
      </c>
      <c r="R25" s="57" t="s">
        <v>28</v>
      </c>
    </row>
    <row r="26" spans="1:18" s="61" customFormat="1" ht="14.5" x14ac:dyDescent="0.35">
      <c r="A26" s="59"/>
      <c r="B26" s="60">
        <v>45900</v>
      </c>
      <c r="C26" s="48" t="s">
        <v>26</v>
      </c>
      <c r="D26" s="61" t="s">
        <v>127</v>
      </c>
      <c r="F26" s="61" t="s">
        <v>67</v>
      </c>
      <c r="G26" s="61" t="s">
        <v>28</v>
      </c>
      <c r="H26" s="61" t="s">
        <v>84</v>
      </c>
      <c r="I26" s="61" t="s">
        <v>100</v>
      </c>
      <c r="J26" s="61" t="s">
        <v>32</v>
      </c>
      <c r="K26" s="61" t="s">
        <v>31</v>
      </c>
      <c r="M26" s="61" t="s">
        <v>32</v>
      </c>
      <c r="N26" s="61" t="s">
        <v>31</v>
      </c>
      <c r="O26" s="61" t="s">
        <v>100</v>
      </c>
      <c r="P26" s="61" t="s">
        <v>84</v>
      </c>
      <c r="Q26" s="61" t="s">
        <v>28</v>
      </c>
      <c r="R26" s="61" t="s">
        <v>67</v>
      </c>
    </row>
    <row r="27" spans="1:18" ht="15" thickBot="1" x14ac:dyDescent="0.4">
      <c r="A27" s="67"/>
      <c r="B27" s="68">
        <v>45900</v>
      </c>
      <c r="C27" s="1" t="s">
        <v>26</v>
      </c>
      <c r="D27" t="s">
        <v>128</v>
      </c>
      <c r="E27"/>
      <c r="F27" t="s">
        <v>94</v>
      </c>
      <c r="G27" t="s">
        <v>38</v>
      </c>
      <c r="H27" t="s">
        <v>71</v>
      </c>
      <c r="I27" t="s">
        <v>33</v>
      </c>
      <c r="J27" t="s">
        <v>46</v>
      </c>
      <c r="K27" t="s">
        <v>62</v>
      </c>
      <c r="M27" t="s">
        <v>46</v>
      </c>
      <c r="N27" t="s">
        <v>62</v>
      </c>
      <c r="O27" t="s">
        <v>38</v>
      </c>
      <c r="P27" t="s">
        <v>71</v>
      </c>
      <c r="R27" t="s">
        <v>33</v>
      </c>
    </row>
    <row r="28" spans="1:18" s="66" customFormat="1" ht="15" thickBot="1" x14ac:dyDescent="0.4">
      <c r="A28" s="63"/>
      <c r="B28" s="64">
        <v>45900</v>
      </c>
      <c r="C28" s="65" t="s">
        <v>26</v>
      </c>
      <c r="D28" s="66" t="s">
        <v>129</v>
      </c>
      <c r="F28" s="66" t="s">
        <v>95</v>
      </c>
      <c r="G28" s="66" t="s">
        <v>103</v>
      </c>
      <c r="H28" s="66" t="s">
        <v>48</v>
      </c>
      <c r="I28" s="66" t="s">
        <v>35</v>
      </c>
      <c r="J28" s="66" t="s">
        <v>97</v>
      </c>
      <c r="K28" s="66" t="s">
        <v>39</v>
      </c>
      <c r="M28" s="66" t="s">
        <v>48</v>
      </c>
      <c r="N28" s="66" t="s">
        <v>97</v>
      </c>
      <c r="O28" s="66" t="s">
        <v>103</v>
      </c>
      <c r="P28" s="66" t="s">
        <v>35</v>
      </c>
      <c r="Q28" s="66" t="s">
        <v>39</v>
      </c>
      <c r="R28" s="66" t="s">
        <v>95</v>
      </c>
    </row>
    <row r="31" spans="1:18" ht="16" thickBot="1" x14ac:dyDescent="0.4">
      <c r="O31" s="57"/>
    </row>
  </sheetData>
  <mergeCells count="2">
    <mergeCell ref="F1:K1"/>
    <mergeCell ref="G15:M15"/>
  </mergeCells>
  <conditionalFormatting sqref="D15:E15">
    <cfRule type="cellIs" dxfId="2" priority="1" operator="equal">
      <formula>"Hägglunds 2"</formula>
    </cfRule>
    <cfRule type="cellIs" dxfId="1" priority="2" operator="equal">
      <formula>"Hägglunds 1"</formula>
    </cfRule>
    <cfRule type="cellIs" dxfId="0" priority="3" operator="equal">
      <formula>"Hägglunds 3"</formula>
    </cfRule>
  </conditionalFormatting>
  <pageMargins left="0.7" right="0.7" top="0.75" bottom="0.75" header="0.3" footer="0.3"/>
  <pageSetup paperSize="8" scale="95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zoomScale="81" zoomScaleNormal="90" workbookViewId="0">
      <selection activeCell="A21" sqref="A21"/>
    </sheetView>
  </sheetViews>
  <sheetFormatPr defaultRowHeight="14.5" x14ac:dyDescent="0.35"/>
  <cols>
    <col min="1" max="1" width="111.90625" style="3" customWidth="1"/>
    <col min="2" max="2" width="104.54296875" style="3" bestFit="1" customWidth="1"/>
    <col min="3" max="16384" width="8.7265625" style="3"/>
  </cols>
  <sheetData>
    <row r="1" spans="1:2" ht="31.5" thickBot="1" x14ac:dyDescent="0.75">
      <c r="A1" s="88" t="s">
        <v>11</v>
      </c>
      <c r="B1" s="88"/>
    </row>
    <row r="2" spans="1:2" ht="15" thickTop="1" x14ac:dyDescent="0.35">
      <c r="A2" s="3" t="s">
        <v>52</v>
      </c>
    </row>
    <row r="3" spans="1:2" ht="15" thickBot="1" x14ac:dyDescent="0.4">
      <c r="A3" s="3" t="s">
        <v>54</v>
      </c>
    </row>
    <row r="4" spans="1:2" x14ac:dyDescent="0.35">
      <c r="A4" s="19" t="s">
        <v>59</v>
      </c>
      <c r="B4" s="24"/>
    </row>
    <row r="5" spans="1:2" x14ac:dyDescent="0.35">
      <c r="A5" s="20" t="s">
        <v>60</v>
      </c>
      <c r="B5" s="24"/>
    </row>
    <row r="6" spans="1:2" ht="15" thickBot="1" x14ac:dyDescent="0.4"/>
    <row r="7" spans="1:2" ht="29.5" thickBot="1" x14ac:dyDescent="0.4">
      <c r="A7" s="15" t="s">
        <v>56</v>
      </c>
      <c r="B7" s="23"/>
    </row>
    <row r="8" spans="1:2" x14ac:dyDescent="0.35">
      <c r="A8" s="16" t="s">
        <v>57</v>
      </c>
      <c r="B8" s="24"/>
    </row>
    <row r="9" spans="1:2" x14ac:dyDescent="0.35">
      <c r="A9" s="17" t="s">
        <v>58</v>
      </c>
      <c r="B9" s="24"/>
    </row>
    <row r="10" spans="1:2" x14ac:dyDescent="0.35">
      <c r="A10" s="17" t="s">
        <v>55</v>
      </c>
      <c r="B10" s="24"/>
    </row>
    <row r="11" spans="1:2" x14ac:dyDescent="0.35">
      <c r="A11" s="3" t="s">
        <v>20</v>
      </c>
      <c r="B11" s="24"/>
    </row>
    <row r="12" spans="1:2" x14ac:dyDescent="0.35">
      <c r="A12" s="20" t="s">
        <v>12</v>
      </c>
      <c r="B12" s="24"/>
    </row>
    <row r="13" spans="1:2" x14ac:dyDescent="0.35">
      <c r="A13" s="20" t="s">
        <v>13</v>
      </c>
      <c r="B13" s="24"/>
    </row>
    <row r="14" spans="1:2" x14ac:dyDescent="0.35">
      <c r="A14" s="21" t="s">
        <v>14</v>
      </c>
      <c r="B14" s="24"/>
    </row>
    <row r="15" spans="1:2" x14ac:dyDescent="0.35">
      <c r="A15" s="21" t="s">
        <v>15</v>
      </c>
      <c r="B15" s="24"/>
    </row>
    <row r="16" spans="1:2" ht="15" thickBot="1" x14ac:dyDescent="0.4">
      <c r="A16" s="22" t="s">
        <v>61</v>
      </c>
      <c r="B16" s="24"/>
    </row>
    <row r="17" spans="1:2" ht="15" thickBot="1" x14ac:dyDescent="0.4">
      <c r="A17" s="18" t="s">
        <v>53</v>
      </c>
      <c r="B17" s="24"/>
    </row>
    <row r="19" spans="1:2" x14ac:dyDescent="0.35">
      <c r="A19" s="38" t="s">
        <v>87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8"/>
  <sheetViews>
    <sheetView topLeftCell="A2" workbookViewId="0">
      <selection activeCell="B14" sqref="B14"/>
    </sheetView>
  </sheetViews>
  <sheetFormatPr defaultRowHeight="14.5" x14ac:dyDescent="0.35"/>
  <cols>
    <col min="1" max="1" width="12.81640625" style="3" customWidth="1"/>
    <col min="2" max="2" width="119.7265625" style="3" bestFit="1" customWidth="1"/>
    <col min="3" max="16384" width="8.7265625" style="3"/>
  </cols>
  <sheetData>
    <row r="1" spans="1:2" ht="31.5" thickBot="1" x14ac:dyDescent="0.75">
      <c r="A1" s="88" t="s">
        <v>5</v>
      </c>
      <c r="B1" s="88"/>
    </row>
    <row r="2" spans="1:2" ht="15" thickTop="1" x14ac:dyDescent="0.35"/>
    <row r="4" spans="1:2" ht="15" thickBot="1" x14ac:dyDescent="0.4"/>
    <row r="5" spans="1:2" x14ac:dyDescent="0.35">
      <c r="A5" s="4"/>
      <c r="B5" s="5" t="s">
        <v>81</v>
      </c>
    </row>
    <row r="6" spans="1:2" x14ac:dyDescent="0.35">
      <c r="A6" s="6"/>
      <c r="B6" s="7" t="s">
        <v>78</v>
      </c>
    </row>
    <row r="7" spans="1:2" x14ac:dyDescent="0.35">
      <c r="A7" s="6"/>
      <c r="B7" s="7" t="s">
        <v>79</v>
      </c>
    </row>
    <row r="8" spans="1:2" x14ac:dyDescent="0.35">
      <c r="A8" s="6"/>
      <c r="B8" s="7" t="s">
        <v>80</v>
      </c>
    </row>
    <row r="9" spans="1:2" x14ac:dyDescent="0.35">
      <c r="A9" s="6"/>
      <c r="B9" s="7" t="s">
        <v>6</v>
      </c>
    </row>
    <row r="10" spans="1:2" x14ac:dyDescent="0.35">
      <c r="A10" s="6"/>
      <c r="B10" s="7" t="s">
        <v>7</v>
      </c>
    </row>
    <row r="11" spans="1:2" x14ac:dyDescent="0.35">
      <c r="A11" s="6"/>
      <c r="B11" s="7" t="s">
        <v>8</v>
      </c>
    </row>
    <row r="12" spans="1:2" x14ac:dyDescent="0.35">
      <c r="A12" s="6"/>
      <c r="B12" s="7" t="s">
        <v>82</v>
      </c>
    </row>
    <row r="13" spans="1:2" x14ac:dyDescent="0.35">
      <c r="A13" s="6"/>
      <c r="B13" s="7" t="s">
        <v>83</v>
      </c>
    </row>
    <row r="14" spans="1:2" x14ac:dyDescent="0.35">
      <c r="A14" s="8"/>
      <c r="B14" s="9" t="s">
        <v>9</v>
      </c>
    </row>
    <row r="15" spans="1:2" ht="15" thickBot="1" x14ac:dyDescent="0.4">
      <c r="A15" s="10"/>
      <c r="B15" s="11" t="s">
        <v>10</v>
      </c>
    </row>
    <row r="17" spans="2:2" ht="15.5" x14ac:dyDescent="0.35">
      <c r="B17" s="12"/>
    </row>
    <row r="18" spans="2:2" ht="15.5" x14ac:dyDescent="0.35">
      <c r="B18" s="12"/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6"/>
  <sheetViews>
    <sheetView workbookViewId="0">
      <selection activeCell="B17" sqref="B17"/>
    </sheetView>
  </sheetViews>
  <sheetFormatPr defaultRowHeight="14.5" x14ac:dyDescent="0.35"/>
  <cols>
    <col min="1" max="1" width="8.7265625" style="3"/>
    <col min="2" max="2" width="54.54296875" style="3" bestFit="1" customWidth="1"/>
    <col min="3" max="16384" width="8.7265625" style="3"/>
  </cols>
  <sheetData>
    <row r="1" spans="1:2" ht="29" thickBot="1" x14ac:dyDescent="0.7">
      <c r="A1" s="89" t="s">
        <v>16</v>
      </c>
      <c r="B1" s="89"/>
    </row>
    <row r="2" spans="1:2" ht="15" thickTop="1" x14ac:dyDescent="0.35"/>
    <row r="3" spans="1:2" x14ac:dyDescent="0.35">
      <c r="A3" s="6"/>
      <c r="B3" s="7" t="s">
        <v>17</v>
      </c>
    </row>
    <row r="4" spans="1:2" x14ac:dyDescent="0.35">
      <c r="A4" s="6"/>
      <c r="B4" s="7" t="s">
        <v>23</v>
      </c>
    </row>
    <row r="5" spans="1:2" x14ac:dyDescent="0.35">
      <c r="A5" s="6"/>
      <c r="B5" s="7" t="s">
        <v>18</v>
      </c>
    </row>
    <row r="6" spans="1:2" ht="15" thickBot="1" x14ac:dyDescent="0.4">
      <c r="A6" s="10"/>
      <c r="B6" s="11" t="s">
        <v>19</v>
      </c>
    </row>
  </sheetData>
  <mergeCells count="1">
    <mergeCell ref="A1:B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5"/>
  <sheetViews>
    <sheetView topLeftCell="A13" zoomScale="78" workbookViewId="0">
      <selection activeCell="D32" sqref="D32"/>
    </sheetView>
  </sheetViews>
  <sheetFormatPr defaultRowHeight="14.5" x14ac:dyDescent="0.35"/>
  <cols>
    <col min="1" max="1" width="19.453125" style="13" bestFit="1" customWidth="1"/>
    <col min="2" max="2" width="14.1796875" style="13" customWidth="1"/>
    <col min="3" max="4" width="14.1796875" style="13" bestFit="1" customWidth="1"/>
    <col min="5" max="6" width="16" style="13" hidden="1" customWidth="1"/>
    <col min="7" max="7" width="15.1796875" style="13" bestFit="1" customWidth="1"/>
    <col min="8" max="8" width="19.1796875" style="13" hidden="1" customWidth="1"/>
    <col min="9" max="16384" width="8.7265625" style="13"/>
  </cols>
  <sheetData>
    <row r="1" spans="1:11" ht="67.5" customHeight="1" thickBot="1" x14ac:dyDescent="0.4">
      <c r="A1" s="25" t="s">
        <v>63</v>
      </c>
      <c r="B1" s="25" t="s">
        <v>66</v>
      </c>
      <c r="C1" s="25" t="s">
        <v>65</v>
      </c>
      <c r="D1" s="25" t="s">
        <v>64</v>
      </c>
      <c r="E1" s="25" t="s">
        <v>73</v>
      </c>
      <c r="F1" s="25" t="s">
        <v>3</v>
      </c>
      <c r="G1" s="25" t="s">
        <v>96</v>
      </c>
      <c r="H1" s="25" t="s">
        <v>116</v>
      </c>
    </row>
    <row r="2" spans="1:11" ht="15" thickBot="1" x14ac:dyDescent="0.4">
      <c r="A2" s="26" t="s">
        <v>32</v>
      </c>
      <c r="B2" s="30">
        <v>7</v>
      </c>
      <c r="C2" s="30">
        <v>1</v>
      </c>
      <c r="D2" s="30"/>
      <c r="E2" s="30"/>
      <c r="F2" s="30"/>
      <c r="G2" s="13">
        <f>SUM(B2:E2)</f>
        <v>8</v>
      </c>
      <c r="H2" s="13" t="s">
        <v>89</v>
      </c>
      <c r="K2" s="83"/>
    </row>
    <row r="3" spans="1:11" x14ac:dyDescent="0.35">
      <c r="A3" s="26" t="s">
        <v>45</v>
      </c>
      <c r="B3" s="30"/>
      <c r="C3" s="31">
        <v>4</v>
      </c>
      <c r="D3" s="31">
        <v>2</v>
      </c>
      <c r="E3" s="31"/>
      <c r="F3" s="31"/>
      <c r="G3" s="13">
        <f>SUM(B3:E3)</f>
        <v>6</v>
      </c>
    </row>
    <row r="4" spans="1:11" x14ac:dyDescent="0.35">
      <c r="A4" s="26" t="s">
        <v>47</v>
      </c>
      <c r="B4" s="30"/>
      <c r="C4" s="31">
        <v>2</v>
      </c>
      <c r="D4" s="31">
        <v>2</v>
      </c>
      <c r="E4" s="31"/>
      <c r="F4" s="31"/>
      <c r="G4" s="13">
        <f>SUM(B4:E4)</f>
        <v>4</v>
      </c>
    </row>
    <row r="5" spans="1:11" s="29" customFormat="1" x14ac:dyDescent="0.35">
      <c r="A5" s="28" t="s">
        <v>69</v>
      </c>
      <c r="B5" s="28"/>
      <c r="C5" s="28"/>
      <c r="D5" s="28"/>
      <c r="E5" s="28"/>
      <c r="F5" s="28"/>
      <c r="G5" s="13" t="s">
        <v>72</v>
      </c>
    </row>
    <row r="6" spans="1:11" x14ac:dyDescent="0.35">
      <c r="A6" s="26" t="s">
        <v>38</v>
      </c>
      <c r="B6" s="30"/>
      <c r="C6" s="31">
        <v>3</v>
      </c>
      <c r="D6" s="31">
        <v>2</v>
      </c>
      <c r="E6" s="31"/>
      <c r="F6" s="31"/>
      <c r="G6" s="13">
        <f t="shared" ref="G6:G15" si="0">SUM(B6:E6)</f>
        <v>5</v>
      </c>
    </row>
    <row r="7" spans="1:11" x14ac:dyDescent="0.35">
      <c r="A7" s="26" t="s">
        <v>84</v>
      </c>
      <c r="B7" s="30"/>
      <c r="C7" s="31">
        <v>3</v>
      </c>
      <c r="D7" s="31">
        <v>2</v>
      </c>
      <c r="E7" s="31"/>
      <c r="F7" s="31"/>
      <c r="G7" s="13">
        <f t="shared" si="0"/>
        <v>5</v>
      </c>
    </row>
    <row r="8" spans="1:11" x14ac:dyDescent="0.35">
      <c r="A8" s="26" t="s">
        <v>30</v>
      </c>
      <c r="B8" s="30"/>
      <c r="C8" s="30"/>
      <c r="D8" s="30"/>
      <c r="E8" s="30"/>
      <c r="F8" s="30"/>
      <c r="G8" s="13">
        <f t="shared" si="0"/>
        <v>0</v>
      </c>
    </row>
    <row r="9" spans="1:11" x14ac:dyDescent="0.35">
      <c r="A9" s="26" t="s">
        <v>50</v>
      </c>
      <c r="B9" s="30"/>
      <c r="C9" s="31">
        <v>3</v>
      </c>
      <c r="D9" s="31">
        <v>1</v>
      </c>
      <c r="E9" s="31"/>
      <c r="F9" s="31"/>
      <c r="G9" s="13">
        <f t="shared" si="0"/>
        <v>4</v>
      </c>
    </row>
    <row r="10" spans="1:11" x14ac:dyDescent="0.35">
      <c r="A10" s="26" t="s">
        <v>46</v>
      </c>
      <c r="B10" s="31">
        <v>3</v>
      </c>
      <c r="C10" s="31">
        <v>1</v>
      </c>
      <c r="D10" s="31">
        <v>1</v>
      </c>
      <c r="E10" s="31"/>
      <c r="F10" s="31"/>
      <c r="G10" s="13">
        <f t="shared" si="0"/>
        <v>5</v>
      </c>
      <c r="H10" s="13" t="s">
        <v>91</v>
      </c>
    </row>
    <row r="11" spans="1:11" x14ac:dyDescent="0.35">
      <c r="A11" s="27" t="s">
        <v>29</v>
      </c>
      <c r="B11" s="32">
        <v>1</v>
      </c>
      <c r="C11" s="30">
        <v>1</v>
      </c>
      <c r="D11" s="30">
        <v>1</v>
      </c>
      <c r="E11" s="30"/>
      <c r="F11" s="30"/>
      <c r="G11" s="13">
        <f t="shared" si="0"/>
        <v>3</v>
      </c>
    </row>
    <row r="12" spans="1:11" x14ac:dyDescent="0.35">
      <c r="A12" s="26" t="s">
        <v>42</v>
      </c>
      <c r="B12" s="30"/>
      <c r="C12" s="31">
        <v>3</v>
      </c>
      <c r="D12" s="31">
        <v>2</v>
      </c>
      <c r="E12" s="31"/>
      <c r="F12" s="31"/>
      <c r="G12" s="13">
        <f t="shared" si="0"/>
        <v>5</v>
      </c>
      <c r="H12" s="13" t="s">
        <v>90</v>
      </c>
    </row>
    <row r="13" spans="1:11" x14ac:dyDescent="0.35">
      <c r="A13" s="26" t="s">
        <v>40</v>
      </c>
      <c r="B13" s="30"/>
      <c r="C13" s="31"/>
      <c r="D13" s="31"/>
      <c r="E13" s="31"/>
      <c r="F13" s="31"/>
      <c r="G13" s="13">
        <f t="shared" si="0"/>
        <v>0</v>
      </c>
    </row>
    <row r="14" spans="1:11" x14ac:dyDescent="0.35">
      <c r="A14" s="26" t="s">
        <v>103</v>
      </c>
      <c r="B14" s="30"/>
      <c r="C14" s="31">
        <v>3</v>
      </c>
      <c r="D14" s="31">
        <v>1</v>
      </c>
      <c r="E14" s="31"/>
      <c r="F14" s="31"/>
      <c r="G14" s="13">
        <f t="shared" si="0"/>
        <v>4</v>
      </c>
    </row>
    <row r="15" spans="1:11" x14ac:dyDescent="0.35">
      <c r="A15" s="26" t="s">
        <v>37</v>
      </c>
      <c r="B15" s="30">
        <v>1</v>
      </c>
      <c r="C15" s="31">
        <v>2</v>
      </c>
      <c r="D15" s="31">
        <v>1</v>
      </c>
      <c r="E15" s="31"/>
      <c r="F15" s="31"/>
      <c r="G15" s="13">
        <f t="shared" si="0"/>
        <v>4</v>
      </c>
      <c r="H15" s="13" t="s">
        <v>85</v>
      </c>
    </row>
    <row r="16" spans="1:11" s="29" customFormat="1" x14ac:dyDescent="0.35">
      <c r="A16" s="28" t="s">
        <v>67</v>
      </c>
      <c r="B16" s="28"/>
      <c r="C16" s="28"/>
      <c r="D16" s="28"/>
      <c r="E16" s="28"/>
      <c r="F16" s="28"/>
      <c r="G16" s="13" t="s">
        <v>72</v>
      </c>
    </row>
    <row r="17" spans="1:11" x14ac:dyDescent="0.35">
      <c r="A17" s="26" t="s">
        <v>31</v>
      </c>
      <c r="B17" s="30">
        <v>1</v>
      </c>
      <c r="C17" s="30">
        <v>2</v>
      </c>
      <c r="D17" s="30">
        <v>2</v>
      </c>
      <c r="E17" s="30"/>
      <c r="F17" s="30"/>
      <c r="G17" s="13">
        <f t="shared" ref="G17:G23" si="1">SUM(B17:E17)</f>
        <v>5</v>
      </c>
      <c r="H17" s="13" t="s">
        <v>85</v>
      </c>
    </row>
    <row r="18" spans="1:11" x14ac:dyDescent="0.35">
      <c r="A18" s="26" t="s">
        <v>41</v>
      </c>
      <c r="B18" s="30"/>
      <c r="C18" s="31">
        <v>1</v>
      </c>
      <c r="D18" s="31">
        <v>1</v>
      </c>
      <c r="E18" s="31"/>
      <c r="F18" s="31"/>
      <c r="G18" s="13">
        <f t="shared" si="1"/>
        <v>2</v>
      </c>
    </row>
    <row r="19" spans="1:11" x14ac:dyDescent="0.35">
      <c r="A19" s="26" t="s">
        <v>34</v>
      </c>
      <c r="B19" s="33">
        <v>6</v>
      </c>
      <c r="C19" s="31">
        <v>1</v>
      </c>
      <c r="D19" s="31"/>
      <c r="E19" s="31"/>
      <c r="F19" s="31"/>
      <c r="G19" s="13">
        <f t="shared" si="1"/>
        <v>7</v>
      </c>
      <c r="H19" s="13" t="s">
        <v>90</v>
      </c>
    </row>
    <row r="20" spans="1:11" x14ac:dyDescent="0.35">
      <c r="A20" s="26" t="s">
        <v>43</v>
      </c>
      <c r="B20" s="30"/>
      <c r="C20" s="31"/>
      <c r="D20" s="31"/>
      <c r="E20" s="31"/>
      <c r="F20" s="31"/>
      <c r="G20" s="13">
        <f t="shared" si="1"/>
        <v>0</v>
      </c>
    </row>
    <row r="21" spans="1:11" ht="15" thickBot="1" x14ac:dyDescent="0.4">
      <c r="A21" s="26" t="s">
        <v>39</v>
      </c>
      <c r="B21" s="31"/>
      <c r="C21" s="31">
        <v>2</v>
      </c>
      <c r="D21" s="31">
        <v>2</v>
      </c>
      <c r="E21" s="31"/>
      <c r="F21" s="31"/>
      <c r="G21" s="13">
        <f t="shared" si="1"/>
        <v>4</v>
      </c>
      <c r="H21" s="13" t="s">
        <v>91</v>
      </c>
    </row>
    <row r="22" spans="1:11" x14ac:dyDescent="0.35">
      <c r="A22" s="61" t="s">
        <v>119</v>
      </c>
      <c r="B22" s="31"/>
      <c r="C22" s="31">
        <v>1</v>
      </c>
      <c r="D22" s="31">
        <v>2</v>
      </c>
      <c r="E22" s="31"/>
      <c r="F22" s="31"/>
      <c r="G22" s="13">
        <f t="shared" si="1"/>
        <v>3</v>
      </c>
    </row>
    <row r="23" spans="1:11" x14ac:dyDescent="0.35">
      <c r="A23" s="26" t="s">
        <v>36</v>
      </c>
      <c r="B23" s="31"/>
      <c r="C23" s="31">
        <v>4</v>
      </c>
      <c r="D23" s="31">
        <v>2</v>
      </c>
      <c r="E23" s="31"/>
      <c r="F23" s="31"/>
      <c r="G23" s="13">
        <f t="shared" si="1"/>
        <v>6</v>
      </c>
      <c r="H23" s="13" t="s">
        <v>86</v>
      </c>
    </row>
    <row r="24" spans="1:11" s="29" customFormat="1" x14ac:dyDescent="0.35">
      <c r="A24" s="28" t="s">
        <v>70</v>
      </c>
      <c r="B24" s="28"/>
      <c r="C24" s="28"/>
      <c r="D24" s="28"/>
      <c r="E24" s="28"/>
      <c r="F24" s="28"/>
      <c r="G24" s="13" t="s">
        <v>88</v>
      </c>
    </row>
    <row r="25" spans="1:11" x14ac:dyDescent="0.35">
      <c r="A25" s="26" t="s">
        <v>28</v>
      </c>
      <c r="B25" s="30">
        <v>4</v>
      </c>
      <c r="C25" s="30"/>
      <c r="D25" s="30">
        <v>2</v>
      </c>
      <c r="E25" s="30"/>
      <c r="F25" s="30"/>
      <c r="G25" s="13">
        <f>SUM(B25:E25)</f>
        <v>6</v>
      </c>
      <c r="H25" s="13" t="s">
        <v>85</v>
      </c>
    </row>
    <row r="26" spans="1:11" s="29" customFormat="1" x14ac:dyDescent="0.35">
      <c r="A26" s="26" t="s">
        <v>51</v>
      </c>
      <c r="B26" s="30"/>
      <c r="C26" s="31"/>
      <c r="D26" s="31"/>
      <c r="E26" s="31"/>
      <c r="F26" s="31"/>
      <c r="G26" s="13">
        <f>SUM(B26:E26)</f>
        <v>0</v>
      </c>
      <c r="H26" s="13"/>
      <c r="I26" s="13"/>
      <c r="J26" s="13"/>
      <c r="K26" s="13"/>
    </row>
    <row r="27" spans="1:11" x14ac:dyDescent="0.35">
      <c r="A27" s="28" t="s">
        <v>68</v>
      </c>
      <c r="B27" s="28"/>
      <c r="C27" s="28"/>
      <c r="D27" s="28"/>
      <c r="E27" s="28"/>
      <c r="F27" s="28"/>
      <c r="G27" s="13" t="s">
        <v>72</v>
      </c>
      <c r="H27" s="29"/>
      <c r="I27" s="29"/>
      <c r="J27" s="29"/>
      <c r="K27" s="29"/>
    </row>
    <row r="28" spans="1:11" x14ac:dyDescent="0.35">
      <c r="A28" s="26" t="s">
        <v>44</v>
      </c>
      <c r="B28" s="30"/>
      <c r="C28" s="31">
        <v>3</v>
      </c>
      <c r="D28" s="31">
        <v>2</v>
      </c>
      <c r="E28" s="31"/>
      <c r="F28" s="31"/>
      <c r="G28" s="13">
        <f t="shared" ref="G28:G35" si="2">SUM(B28:E28)</f>
        <v>5</v>
      </c>
      <c r="H28" s="13" t="s">
        <v>91</v>
      </c>
    </row>
    <row r="29" spans="1:11" x14ac:dyDescent="0.35">
      <c r="A29" s="26" t="s">
        <v>49</v>
      </c>
      <c r="B29" s="33"/>
      <c r="C29" s="31"/>
      <c r="D29" s="31"/>
      <c r="E29" s="31"/>
      <c r="F29" s="31"/>
      <c r="G29" s="13">
        <f t="shared" si="2"/>
        <v>0</v>
      </c>
      <c r="H29" s="13" t="s">
        <v>91</v>
      </c>
    </row>
    <row r="30" spans="1:11" s="29" customFormat="1" x14ac:dyDescent="0.35">
      <c r="A30" s="26" t="s">
        <v>71</v>
      </c>
      <c r="B30" s="28"/>
      <c r="C30" s="28">
        <v>3</v>
      </c>
      <c r="D30" s="28">
        <v>2</v>
      </c>
      <c r="E30" s="28"/>
      <c r="F30" s="28"/>
      <c r="G30" s="13">
        <f t="shared" si="2"/>
        <v>5</v>
      </c>
    </row>
    <row r="31" spans="1:11" s="29" customFormat="1" x14ac:dyDescent="0.35">
      <c r="A31" s="26" t="s">
        <v>94</v>
      </c>
      <c r="B31" s="28">
        <v>1</v>
      </c>
      <c r="C31" s="28">
        <v>4</v>
      </c>
      <c r="D31" s="28">
        <v>1</v>
      </c>
      <c r="E31" s="28"/>
      <c r="F31" s="28"/>
      <c r="G31" s="13">
        <f t="shared" si="2"/>
        <v>6</v>
      </c>
    </row>
    <row r="32" spans="1:11" x14ac:dyDescent="0.35">
      <c r="A32" s="26" t="s">
        <v>62</v>
      </c>
      <c r="B32" s="33"/>
      <c r="C32" s="31">
        <v>2</v>
      </c>
      <c r="D32" s="31">
        <v>2</v>
      </c>
      <c r="E32" s="31"/>
      <c r="F32" s="31"/>
      <c r="G32" s="13">
        <f t="shared" si="2"/>
        <v>4</v>
      </c>
    </row>
    <row r="33" spans="1:8" x14ac:dyDescent="0.35">
      <c r="A33" s="26" t="s">
        <v>93</v>
      </c>
      <c r="B33" s="30"/>
      <c r="C33" s="31">
        <v>1</v>
      </c>
      <c r="D33" s="31">
        <v>2</v>
      </c>
      <c r="E33" s="31"/>
      <c r="F33" s="31"/>
      <c r="G33" s="13">
        <f t="shared" si="2"/>
        <v>3</v>
      </c>
    </row>
    <row r="34" spans="1:8" x14ac:dyDescent="0.35">
      <c r="A34" s="26" t="s">
        <v>48</v>
      </c>
      <c r="B34" s="31">
        <v>2</v>
      </c>
      <c r="C34" s="31"/>
      <c r="D34" s="31">
        <v>1</v>
      </c>
      <c r="E34" s="31"/>
      <c r="F34" s="31"/>
      <c r="G34" s="13">
        <f t="shared" si="2"/>
        <v>3</v>
      </c>
      <c r="H34" s="13" t="s">
        <v>85</v>
      </c>
    </row>
    <row r="35" spans="1:8" x14ac:dyDescent="0.35">
      <c r="A35" s="26" t="s">
        <v>33</v>
      </c>
      <c r="B35" s="30"/>
      <c r="C35" s="31">
        <v>3</v>
      </c>
      <c r="D35" s="31">
        <v>2</v>
      </c>
      <c r="E35" s="31"/>
      <c r="F35" s="31"/>
      <c r="G35" s="13">
        <f t="shared" si="2"/>
        <v>5</v>
      </c>
      <c r="H35" s="13" t="s">
        <v>90</v>
      </c>
    </row>
  </sheetData>
  <autoFilter ref="A1:K35" xr:uid="{00000000-0009-0000-0000-000005000000}">
    <sortState xmlns:xlrd2="http://schemas.microsoft.com/office/spreadsheetml/2017/richdata2" ref="A2:K35">
      <sortCondition ref="A1:A35"/>
    </sortState>
  </autoFilter>
  <sortState xmlns:xlrd2="http://schemas.microsoft.com/office/spreadsheetml/2017/richdata2" ref="A2:G55">
    <sortCondition ref="A2:A55"/>
  </sortState>
  <pageMargins left="0.7" right="0.7" top="0.75" bottom="0.75" header="0.3" footer="0.3"/>
  <pageSetup paperSize="9" orientation="portrait" verticalDpi="0" r:id="rId1"/>
</worksheet>
</file>

<file path=docMetadata/LabelInfo.xml><?xml version="1.0" encoding="utf-8"?>
<clbl:labelList xmlns:clbl="http://schemas.microsoft.com/office/2020/mipLabelMetadata">
  <clbl:label id="{1650aae4-7b6e-4175-a36d-2c41416348e6}" enabled="1" method="Privileged" siteId="{c2acc67c-5d64-4b8b-b850-61f5723e0d0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Spelschema</vt:lpstr>
      <vt:lpstr>Fikaförsäljning</vt:lpstr>
      <vt:lpstr>Matchvärd</vt:lpstr>
      <vt:lpstr>Linjedomare</vt:lpstr>
      <vt:lpstr>Fördelning</vt:lpstr>
    </vt:vector>
  </TitlesOfParts>
  <Company>BAE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Thelin Michael (SE)</dc:creator>
  <cp:lastModifiedBy>Widmark Stina (SE)</cp:lastModifiedBy>
  <cp:lastPrinted>2023-05-14T19:08:37Z</cp:lastPrinted>
  <dcterms:created xsi:type="dcterms:W3CDTF">2023-05-13T08:46:15Z</dcterms:created>
  <dcterms:modified xsi:type="dcterms:W3CDTF">2025-07-21T22:43:57Z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>20240819172537640</vt:lpwstr>
  </property>
</Properties>
</file>