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6EAA6B5-F728-48F6-8694-AE394118F636}" xr6:coauthVersionLast="36" xr6:coauthVersionMax="36" xr10:uidLastSave="{00000000-0000-0000-0000-000000000000}"/>
  <bookViews>
    <workbookView xWindow="0" yWindow="0" windowWidth="20490" windowHeight="7545" tabRatio="730" activeTab="2" xr2:uid="{00000000-000D-0000-FFFF-FFFF00000000}"/>
  </bookViews>
  <sheets>
    <sheet name="Licencia" sheetId="89" r:id="rId1"/>
    <sheet name="Dashboard" sheetId="90" r:id="rId2"/>
    <sheet name="Fre" sheetId="3" r:id="rId3"/>
    <sheet name="Lör" sheetId="102" r:id="rId4"/>
    <sheet name="Sön" sheetId="103" r:id="rId5"/>
    <sheet name="F10" sheetId="104" r:id="rId6"/>
  </sheets>
  <definedNames>
    <definedName name="Plantilla">#REF!</definedName>
    <definedName name="s">#REF!</definedName>
    <definedName name="ss">#REF!</definedName>
    <definedName name="sss">#REF!</definedName>
    <definedName name="ssss">#REF!</definedName>
    <definedName name="sssss">#REF!</definedName>
    <definedName name="Turnos">#REF!</definedName>
    <definedName name="_xlnm.Print_Area" localSheetId="1">Dashboard!$B$3:$L$20</definedName>
    <definedName name="_xlnm.Print_Area" localSheetId="2">Fre!$C$3:$K$16</definedName>
    <definedName name="_xlnm.Print_Area" localSheetId="0">Licencia!#REF!</definedName>
    <definedName name="_xlnm.Print_Area" localSheetId="3">Lör!$C$3:$K$19</definedName>
    <definedName name="_xlnm.Print_Area" localSheetId="4">Sön!$C$3:$K$16</definedName>
    <definedName name="_xlnm.Print_Titles" localSheetId="2">Fre!$3:$3</definedName>
    <definedName name="_xlnm.Print_Titles" localSheetId="3">Lör!$3:$3</definedName>
    <definedName name="_xlnm.Print_Titles" localSheetId="4">Sön!$3:$4</definedName>
  </definedNames>
  <calcPr calcId="191029"/>
</workbook>
</file>

<file path=xl/calcChain.xml><?xml version="1.0" encoding="utf-8"?>
<calcChain xmlns="http://schemas.openxmlformats.org/spreadsheetml/2006/main">
  <c r="H9" i="3" l="1"/>
  <c r="I9" i="3"/>
  <c r="J9" i="3"/>
  <c r="E7" i="3"/>
  <c r="H15" i="102"/>
  <c r="J13" i="102"/>
  <c r="K12" i="103"/>
  <c r="J12" i="103"/>
  <c r="I12" i="103"/>
  <c r="H12" i="103"/>
  <c r="G12" i="103"/>
  <c r="F12" i="103"/>
  <c r="E12" i="103"/>
  <c r="K10" i="103"/>
  <c r="J10" i="103"/>
  <c r="I10" i="103"/>
  <c r="H10" i="103"/>
  <c r="G10" i="103"/>
  <c r="F10" i="103"/>
  <c r="E10" i="103"/>
  <c r="K8" i="103"/>
  <c r="J8" i="103"/>
  <c r="I8" i="103"/>
  <c r="H8" i="103"/>
  <c r="G8" i="103"/>
  <c r="F8" i="103"/>
  <c r="E8" i="103"/>
  <c r="K17" i="102"/>
  <c r="J17" i="102"/>
  <c r="I17" i="102"/>
  <c r="H17" i="102"/>
  <c r="G17" i="102"/>
  <c r="F17" i="102"/>
  <c r="E17" i="102"/>
  <c r="J15" i="102"/>
  <c r="I15" i="102"/>
  <c r="G15" i="102"/>
  <c r="F15" i="102"/>
  <c r="E15" i="102"/>
  <c r="K13" i="102"/>
  <c r="I13" i="102"/>
  <c r="H13" i="102"/>
  <c r="G13" i="102"/>
  <c r="F13" i="102"/>
  <c r="E13" i="102"/>
  <c r="K11" i="102"/>
  <c r="J11" i="102"/>
  <c r="I11" i="102"/>
  <c r="H11" i="102"/>
  <c r="G11" i="102"/>
  <c r="F11" i="102"/>
  <c r="E11" i="102"/>
  <c r="K7" i="3"/>
  <c r="J7" i="3"/>
  <c r="I7" i="3"/>
  <c r="H7" i="3"/>
  <c r="K9" i="3"/>
  <c r="G9" i="3"/>
  <c r="F9" i="3"/>
  <c r="E9" i="3"/>
  <c r="K10" i="3"/>
  <c r="J10" i="3"/>
  <c r="I10" i="3"/>
  <c r="H10" i="3"/>
  <c r="G10" i="3"/>
  <c r="F10" i="3"/>
  <c r="E10" i="3"/>
  <c r="K8" i="3"/>
  <c r="J8" i="3"/>
  <c r="I8" i="3"/>
  <c r="H8" i="3"/>
  <c r="G8" i="3"/>
  <c r="F8" i="3"/>
  <c r="E8" i="3"/>
  <c r="G7" i="3"/>
  <c r="F7" i="3"/>
  <c r="J8" i="90"/>
  <c r="C4" i="102"/>
  <c r="D4" i="102" s="1"/>
  <c r="D4" i="3"/>
  <c r="J3" i="103" l="1"/>
</calcChain>
</file>

<file path=xl/sharedStrings.xml><?xml version="1.0" encoding="utf-8"?>
<sst xmlns="http://schemas.openxmlformats.org/spreadsheetml/2006/main" count="184" uniqueCount="67">
  <si>
    <t>Objekt</t>
  </si>
  <si>
    <t>Avser</t>
  </si>
  <si>
    <t>Vänerbollen</t>
  </si>
  <si>
    <t xml:space="preserve">Filming </t>
  </si>
  <si>
    <t>År</t>
  </si>
  <si>
    <t>Mån</t>
  </si>
  <si>
    <t xml:space="preserve">Fredag </t>
  </si>
  <si>
    <t>Lördag</t>
  </si>
  <si>
    <t>Söndag</t>
  </si>
  <si>
    <t>19.30-20.30</t>
  </si>
  <si>
    <t>Tid</t>
  </si>
  <si>
    <t>Spelplan</t>
  </si>
  <si>
    <t>Månad</t>
  </si>
  <si>
    <t>16.30-17.30</t>
  </si>
  <si>
    <t>18.30-19.30</t>
  </si>
  <si>
    <t>17.30-18.30</t>
  </si>
  <si>
    <t>08.30-09.30</t>
  </si>
  <si>
    <t>09.30-10.30</t>
  </si>
  <si>
    <t>10.30-11.30</t>
  </si>
  <si>
    <t>11.30-12.30</t>
  </si>
  <si>
    <t>12.30-13.30</t>
  </si>
  <si>
    <t>13.30-14.30</t>
  </si>
  <si>
    <t>14.30-15.30</t>
  </si>
  <si>
    <t>15.30-16.30</t>
  </si>
  <si>
    <t>Sparbank</t>
  </si>
  <si>
    <t>Dafgårds</t>
  </si>
  <si>
    <t>Svensk Fast</t>
  </si>
  <si>
    <t>AB Bostäder</t>
  </si>
  <si>
    <t>Grönsakshuset</t>
  </si>
  <si>
    <t>Frebaco</t>
  </si>
  <si>
    <t>Falk Mejeri</t>
  </si>
  <si>
    <t>Spelare</t>
  </si>
  <si>
    <t>Ida Améen</t>
  </si>
  <si>
    <t>Molly Apell</t>
  </si>
  <si>
    <t>Tiril Bankemyhr</t>
  </si>
  <si>
    <t>Matilda Blomdahl</t>
  </si>
  <si>
    <t>Julia Bozinovic</t>
  </si>
  <si>
    <t>Stella Elvelind</t>
  </si>
  <si>
    <t xml:space="preserve">Astrid Falk </t>
  </si>
  <si>
    <t>Olivia Fankén</t>
  </si>
  <si>
    <t>Wilma Gustafsson</t>
  </si>
  <si>
    <t xml:space="preserve">Agnes Gustafsson Djup </t>
  </si>
  <si>
    <t>Vera Hasselström</t>
  </si>
  <si>
    <t>Astrid Ivarsson Persson</t>
  </si>
  <si>
    <t>Thea Johansson</t>
  </si>
  <si>
    <t>Tilma Johansson</t>
  </si>
  <si>
    <t>Inez Karlberg</t>
  </si>
  <si>
    <t>Ester Larsson</t>
  </si>
  <si>
    <t>Vera Ljung</t>
  </si>
  <si>
    <t>Hanna Lorentzson</t>
  </si>
  <si>
    <t>Liv Margetts</t>
  </si>
  <si>
    <t>Nora Martinsson Dahlman</t>
  </si>
  <si>
    <t xml:space="preserve">Edith Norén </t>
  </si>
  <si>
    <t>Isabel Olausson</t>
  </si>
  <si>
    <t>Juni Olausson Landgren</t>
  </si>
  <si>
    <t xml:space="preserve">Stella Robinsson </t>
  </si>
  <si>
    <t>Daga Rundström</t>
  </si>
  <si>
    <t>Isabella Sandgren</t>
  </si>
  <si>
    <t>Elsa Spira</t>
  </si>
  <si>
    <t>Ada Vennmann</t>
  </si>
  <si>
    <t>Emma Westerling</t>
  </si>
  <si>
    <t xml:space="preserve">Vera Falk </t>
  </si>
  <si>
    <t>Elsie Hallström</t>
  </si>
  <si>
    <t xml:space="preserve"> Vera Ljung</t>
  </si>
  <si>
    <t>Cornelia Björkberg</t>
  </si>
  <si>
    <t>Agnes Gustafsson Djup</t>
  </si>
  <si>
    <t>Aya Stenström Lefta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</si>
</sst>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4"/>
      <color indexed="9"/>
      <name val="Calibri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shrinkToFit="1"/>
    </xf>
    <xf numFmtId="0" fontId="0" fillId="0" borderId="1" xfId="0" applyBorder="1" applyAlignment="1" applyProtection="1">
      <alignment shrinkToFit="1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4" borderId="0" xfId="0" applyFill="1"/>
    <xf numFmtId="0" fontId="0" fillId="4" borderId="8" xfId="0" applyFill="1" applyBorder="1"/>
    <xf numFmtId="0" fontId="0" fillId="4" borderId="9" xfId="0" applyFill="1" applyBorder="1"/>
    <xf numFmtId="0" fontId="0" fillId="3" borderId="0" xfId="0" applyFill="1" applyAlignment="1">
      <alignment shrinkToFit="1"/>
    </xf>
    <xf numFmtId="0" fontId="0" fillId="0" borderId="6" xfId="0" applyBorder="1" applyAlignment="1">
      <alignment shrinkToFit="1"/>
    </xf>
    <xf numFmtId="0" fontId="0" fillId="0" borderId="0" xfId="0" applyAlignment="1">
      <alignment shrinkToFit="1"/>
    </xf>
    <xf numFmtId="0" fontId="0" fillId="0" borderId="11" xfId="0" applyBorder="1" applyAlignment="1">
      <alignment shrinkToFit="1"/>
    </xf>
    <xf numFmtId="0" fontId="0" fillId="6" borderId="1" xfId="0" applyFill="1" applyBorder="1" applyAlignment="1" applyProtection="1">
      <alignment shrinkToFit="1"/>
      <protection locked="0"/>
    </xf>
    <xf numFmtId="0" fontId="7" fillId="0" borderId="0" xfId="0" applyFont="1"/>
    <xf numFmtId="0" fontId="0" fillId="4" borderId="0" xfId="0" applyFill="1" applyAlignment="1">
      <alignment shrinkToFit="1"/>
    </xf>
    <xf numFmtId="0" fontId="0" fillId="4" borderId="6" xfId="0" applyFill="1" applyBorder="1" applyAlignment="1">
      <alignment shrinkToFit="1"/>
    </xf>
    <xf numFmtId="0" fontId="0" fillId="4" borderId="1" xfId="0" applyFill="1" applyBorder="1" applyAlignment="1" applyProtection="1">
      <alignment shrinkToFit="1"/>
      <protection locked="0"/>
    </xf>
    <xf numFmtId="0" fontId="0" fillId="4" borderId="1" xfId="0" applyFill="1" applyBorder="1" applyAlignment="1">
      <alignment shrinkToFit="1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10" fillId="2" borderId="1" xfId="0" applyFont="1" applyFill="1" applyBorder="1" applyAlignment="1">
      <alignment horizontal="center" shrinkToFit="1"/>
    </xf>
    <xf numFmtId="0" fontId="0" fillId="7" borderId="13" xfId="0" applyFill="1" applyBorder="1"/>
    <xf numFmtId="0" fontId="0" fillId="0" borderId="1" xfId="0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shrinkToFit="1"/>
      <protection locked="0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</cellXfs>
  <cellStyles count="2">
    <cellStyle name="Normal" xfId="0" builtinId="0"/>
    <cellStyle name="Porcentaje 2" xfId="1" xr:uid="{00000000-0005-0000-0000-000001000000}"/>
  </cellStyles>
  <dxfs count="2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Turnos"/><Relationship Id="rId2" Type="http://schemas.openxmlformats.org/officeDocument/2006/relationships/hyperlink" Target="#Plantilla"/><Relationship Id="rId1" Type="http://schemas.openxmlformats.org/officeDocument/2006/relationships/hyperlink" Target="#Dashboard!E7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&#246;n!Utskriftsrubriker"/><Relationship Id="rId2" Type="http://schemas.openxmlformats.org/officeDocument/2006/relationships/hyperlink" Target="#L&#246;r!Utskriftsomr&#229;de"/><Relationship Id="rId1" Type="http://schemas.openxmlformats.org/officeDocument/2006/relationships/hyperlink" Target="#Fre!Utskriftsomr&#229;de"/><Relationship Id="rId4" Type="http://schemas.openxmlformats.org/officeDocument/2006/relationships/hyperlink" Target="#Licencia!M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Licencia!M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Licencia!M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Licencia!M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384810</xdr:colOff>
      <xdr:row>1</xdr:row>
      <xdr:rowOff>19050</xdr:rowOff>
    </xdr:from>
    <xdr:to>
      <xdr:col>2</xdr:col>
      <xdr:colOff>243840</xdr:colOff>
      <xdr:row>3</xdr:row>
      <xdr:rowOff>47625</xdr:rowOff>
    </xdr:to>
    <xdr:sp macro="" textlink="">
      <xdr:nvSpPr>
        <xdr:cNvPr id="11" name="Rectangle: Rounded Corners 9">
          <a:hlinkClick xmlns:r="http://schemas.openxmlformats.org/officeDocument/2006/relationships" r:id="rId1" tooltip="Dashboard"/>
          <a:extLst>
            <a:ext uri="{FF2B5EF4-FFF2-40B4-BE49-F238E27FC236}">
              <a16:creationId xmlns:a16="http://schemas.microsoft.com/office/drawing/2014/main" id="{9C37AE77-51F9-41DA-A741-A444C06461B5}"/>
            </a:ext>
          </a:extLst>
        </xdr:cNvPr>
        <xdr:cNvSpPr/>
      </xdr:nvSpPr>
      <xdr:spPr>
        <a:xfrm>
          <a:off x="9700260" y="209550"/>
          <a:ext cx="1383030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DASHBOARD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391992</xdr:colOff>
      <xdr:row>4</xdr:row>
      <xdr:rowOff>19050</xdr:rowOff>
    </xdr:from>
    <xdr:to>
      <xdr:col>3</xdr:col>
      <xdr:colOff>266700</xdr:colOff>
      <xdr:row>6</xdr:row>
      <xdr:rowOff>47625</xdr:rowOff>
    </xdr:to>
    <xdr:sp macro="" textlink="">
      <xdr:nvSpPr>
        <xdr:cNvPr id="15" name="Rectangle: Rounded Corners 9">
          <a:hlinkClick xmlns:r="http://schemas.openxmlformats.org/officeDocument/2006/relationships" r:id="rId2" tooltip="Turnos"/>
          <a:extLst>
            <a:ext uri="{FF2B5EF4-FFF2-40B4-BE49-F238E27FC236}">
              <a16:creationId xmlns:a16="http://schemas.microsoft.com/office/drawing/2014/main" id="{AF5EA23D-68A8-40D5-AE73-C755F407A344}"/>
            </a:ext>
          </a:extLst>
        </xdr:cNvPr>
        <xdr:cNvSpPr/>
      </xdr:nvSpPr>
      <xdr:spPr>
        <a:xfrm>
          <a:off x="391992" y="781050"/>
          <a:ext cx="1589208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FÖRÄLDRARS</a:t>
          </a:r>
          <a:r>
            <a:rPr lang="es-ES" sz="1200" baseline="0">
              <a:solidFill>
                <a:schemeClr val="bg1"/>
              </a:solidFill>
              <a:latin typeface="+mn-lt"/>
            </a:rPr>
            <a:t> LISTA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391259</xdr:colOff>
      <xdr:row>6</xdr:row>
      <xdr:rowOff>209550</xdr:rowOff>
    </xdr:from>
    <xdr:to>
      <xdr:col>3</xdr:col>
      <xdr:colOff>332642</xdr:colOff>
      <xdr:row>9</xdr:row>
      <xdr:rowOff>0</xdr:rowOff>
    </xdr:to>
    <xdr:sp macro="" textlink="">
      <xdr:nvSpPr>
        <xdr:cNvPr id="16" name="Rectangle: Rounded Corners 9">
          <a:hlinkClick xmlns:r="http://schemas.openxmlformats.org/officeDocument/2006/relationships" r:id="rId3" tooltip="Trabajadores"/>
          <a:extLst>
            <a:ext uri="{FF2B5EF4-FFF2-40B4-BE49-F238E27FC236}">
              <a16:creationId xmlns:a16="http://schemas.microsoft.com/office/drawing/2014/main" id="{C63BA087-6DE0-4812-97EF-996264679CE6}"/>
            </a:ext>
          </a:extLst>
        </xdr:cNvPr>
        <xdr:cNvSpPr/>
      </xdr:nvSpPr>
      <xdr:spPr>
        <a:xfrm>
          <a:off x="9706709" y="1352550"/>
          <a:ext cx="2227383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lt1"/>
              </a:solidFill>
              <a:effectLst>
                <a:outerShdw blurRad="38100" dist="38100" dir="2700000" algn="tl" rotWithShape="0">
                  <a:srgbClr val="000000">
                    <a:alpha val="43000"/>
                  </a:srgbClr>
                </a:outerShdw>
              </a:effectLst>
              <a:latin typeface="+mn-lt"/>
              <a:ea typeface="+mn-ea"/>
              <a:cs typeface="+mn-cs"/>
            </a:rPr>
            <a:t>ARBETS </a:t>
          </a:r>
          <a:r>
            <a:rPr lang="sv-SE" sz="1200" baseline="0">
              <a:solidFill>
                <a:schemeClr val="lt1"/>
              </a:solidFill>
              <a:effectLst>
                <a:outerShdw blurRad="38100" dist="38100" dir="2700000" algn="tl" rotWithShape="0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SKYFTE</a:t>
          </a:r>
          <a:endParaRPr lang="tr-TR" sz="1200">
            <a:solidFill>
              <a:schemeClr val="bg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171450</xdr:colOff>
      <xdr:row>4</xdr:row>
      <xdr:rowOff>19050</xdr:rowOff>
    </xdr:to>
    <xdr:sp macro="" textlink="">
      <xdr:nvSpPr>
        <xdr:cNvPr id="2" name="Title 3">
          <a:extLst>
            <a:ext uri="{FF2B5EF4-FFF2-40B4-BE49-F238E27FC236}">
              <a16:creationId xmlns:a16="http://schemas.microsoft.com/office/drawing/2014/main" id="{B779E9ED-D770-4666-B4E6-84008307E8DB}"/>
            </a:ext>
          </a:extLst>
        </xdr:cNvPr>
        <xdr:cNvSpPr>
          <a:spLocks noGrp="1"/>
        </xdr:cNvSpPr>
      </xdr:nvSpPr>
      <xdr:spPr>
        <a:xfrm>
          <a:off x="762000" y="381000"/>
          <a:ext cx="7134225" cy="400050"/>
        </a:xfrm>
        <a:prstGeom prst="rect">
          <a:avLst/>
        </a:prstGeom>
        <a:gradFill flip="none" rotWithShape="1">
          <a:gsLst>
            <a:gs pos="0">
              <a:schemeClr val="tx2">
                <a:lumMod val="60000"/>
                <a:lumOff val="40000"/>
                <a:shade val="30000"/>
                <a:satMod val="115000"/>
              </a:schemeClr>
            </a:gs>
            <a:gs pos="50000">
              <a:schemeClr val="tx2">
                <a:lumMod val="60000"/>
                <a:lumOff val="40000"/>
                <a:shade val="67500"/>
                <a:satMod val="115000"/>
              </a:schemeClr>
            </a:gs>
            <a:gs pos="100000">
              <a:schemeClr val="tx2">
                <a:lumMod val="60000"/>
                <a:lumOff val="40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solidFill>
            <a:schemeClr val="bg1">
              <a:lumMod val="50000"/>
            </a:schemeClr>
          </a:solidFill>
        </a:ln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es-ES" sz="2000" baseline="0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+mn-lt"/>
            </a:rPr>
            <a:t>Arbets skifte</a:t>
          </a:r>
          <a:endParaRPr lang="tr-TR" sz="2000">
            <a:solidFill>
              <a:schemeClr val="bg1"/>
            </a:solidFill>
            <a:effectLst>
              <a:outerShdw blurRad="38100" dist="38100" dir="2700000" algn="tl">
                <a:srgbClr val="000000">
                  <a:alpha val="43137"/>
                </a:srgbClr>
              </a:outerShdw>
            </a:effectLst>
            <a:latin typeface="+mn-lt"/>
          </a:endParaRPr>
        </a:p>
      </xdr:txBody>
    </xdr:sp>
    <xdr:clientData/>
  </xdr:twoCellAnchor>
  <xdr:twoCellAnchor>
    <xdr:from>
      <xdr:col>2</xdr:col>
      <xdr:colOff>19050</xdr:colOff>
      <xdr:row>10</xdr:row>
      <xdr:rowOff>76200</xdr:rowOff>
    </xdr:from>
    <xdr:to>
      <xdr:col>4</xdr:col>
      <xdr:colOff>16383</xdr:colOff>
      <xdr:row>12</xdr:row>
      <xdr:rowOff>104775</xdr:rowOff>
    </xdr:to>
    <xdr:sp macro="" textlink="">
      <xdr:nvSpPr>
        <xdr:cNvPr id="3" name="Rectangle: Rounded Corners 9">
          <a:hlinkClick xmlns:r="http://schemas.openxmlformats.org/officeDocument/2006/relationships" r:id="rId1" tooltip="Enero"/>
          <a:extLst>
            <a:ext uri="{FF2B5EF4-FFF2-40B4-BE49-F238E27FC236}">
              <a16:creationId xmlns:a16="http://schemas.microsoft.com/office/drawing/2014/main" id="{FD03A375-62FA-44E8-9A76-1D76DE6601B4}"/>
            </a:ext>
          </a:extLst>
        </xdr:cNvPr>
        <xdr:cNvSpPr/>
      </xdr:nvSpPr>
      <xdr:spPr>
        <a:xfrm>
          <a:off x="781050" y="1657350"/>
          <a:ext cx="1521333" cy="409575"/>
        </a:xfrm>
        <a:prstGeom prst="snip1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FREDAG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4</xdr:col>
      <xdr:colOff>257175</xdr:colOff>
      <xdr:row>10</xdr:row>
      <xdr:rowOff>76200</xdr:rowOff>
    </xdr:from>
    <xdr:to>
      <xdr:col>6</xdr:col>
      <xdr:colOff>254508</xdr:colOff>
      <xdr:row>12</xdr:row>
      <xdr:rowOff>104775</xdr:rowOff>
    </xdr:to>
    <xdr:sp macro="" textlink="">
      <xdr:nvSpPr>
        <xdr:cNvPr id="5" name="Rectangle: Rounded Corners 9">
          <a:hlinkClick xmlns:r="http://schemas.openxmlformats.org/officeDocument/2006/relationships" r:id="rId2" tooltip="Febrero"/>
          <a:extLst>
            <a:ext uri="{FF2B5EF4-FFF2-40B4-BE49-F238E27FC236}">
              <a16:creationId xmlns:a16="http://schemas.microsoft.com/office/drawing/2014/main" id="{F0D44CFB-E9EE-4BD1-84AA-9D6DEB834F2E}"/>
            </a:ext>
          </a:extLst>
        </xdr:cNvPr>
        <xdr:cNvSpPr/>
      </xdr:nvSpPr>
      <xdr:spPr>
        <a:xfrm>
          <a:off x="2724150" y="1943100"/>
          <a:ext cx="1521333" cy="409575"/>
        </a:xfrm>
        <a:prstGeom prst="snip1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LÖRDAG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6</xdr:col>
      <xdr:colOff>476250</xdr:colOff>
      <xdr:row>10</xdr:row>
      <xdr:rowOff>85725</xdr:rowOff>
    </xdr:from>
    <xdr:to>
      <xdr:col>8</xdr:col>
      <xdr:colOff>473583</xdr:colOff>
      <xdr:row>12</xdr:row>
      <xdr:rowOff>114300</xdr:rowOff>
    </xdr:to>
    <xdr:sp macro="" textlink="">
      <xdr:nvSpPr>
        <xdr:cNvPr id="6" name="Rectangle: Rounded Corners 9">
          <a:hlinkClick xmlns:r="http://schemas.openxmlformats.org/officeDocument/2006/relationships" r:id="rId3" tooltip="Marzo"/>
          <a:extLst>
            <a:ext uri="{FF2B5EF4-FFF2-40B4-BE49-F238E27FC236}">
              <a16:creationId xmlns:a16="http://schemas.microsoft.com/office/drawing/2014/main" id="{B0B43E53-9545-4E5E-99C5-3414D680A974}"/>
            </a:ext>
          </a:extLst>
        </xdr:cNvPr>
        <xdr:cNvSpPr/>
      </xdr:nvSpPr>
      <xdr:spPr>
        <a:xfrm>
          <a:off x="4467225" y="1952625"/>
          <a:ext cx="1521333" cy="409575"/>
        </a:xfrm>
        <a:prstGeom prst="snip1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SÖNDAG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13</xdr:col>
      <xdr:colOff>0</xdr:colOff>
      <xdr:row>2</xdr:row>
      <xdr:rowOff>9525</xdr:rowOff>
    </xdr:from>
    <xdr:to>
      <xdr:col>14</xdr:col>
      <xdr:colOff>759333</xdr:colOff>
      <xdr:row>4</xdr:row>
      <xdr:rowOff>38100</xdr:rowOff>
    </xdr:to>
    <xdr:sp macro="" textlink="">
      <xdr:nvSpPr>
        <xdr:cNvPr id="24" name="Rectangle: Rounded Corners 9">
          <a:hlinkClick xmlns:r="http://schemas.openxmlformats.org/officeDocument/2006/relationships" r:id="rId4" tooltip="Más información"/>
          <a:extLst>
            <a:ext uri="{FF2B5EF4-FFF2-40B4-BE49-F238E27FC236}">
              <a16:creationId xmlns:a16="http://schemas.microsoft.com/office/drawing/2014/main" id="{6A253439-7F99-4BAE-89D2-52946F1C3510}"/>
            </a:ext>
          </a:extLst>
        </xdr:cNvPr>
        <xdr:cNvSpPr/>
      </xdr:nvSpPr>
      <xdr:spPr>
        <a:xfrm>
          <a:off x="8667750" y="390525"/>
          <a:ext cx="1521333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MER</a:t>
          </a:r>
          <a:r>
            <a:rPr lang="es-ES" sz="1200" baseline="0">
              <a:solidFill>
                <a:schemeClr val="bg1"/>
              </a:solidFill>
              <a:latin typeface="+mn-lt"/>
            </a:rPr>
            <a:t> INFO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19050</xdr:rowOff>
    </xdr:from>
    <xdr:to>
      <xdr:col>13</xdr:col>
      <xdr:colOff>264033</xdr:colOff>
      <xdr:row>3</xdr:row>
      <xdr:rowOff>0</xdr:rowOff>
    </xdr:to>
    <xdr:sp macro="" textlink="">
      <xdr:nvSpPr>
        <xdr:cNvPr id="2" name="Rectangle: Rounded Corners 9">
          <a:hlinkClick xmlns:r="http://schemas.openxmlformats.org/officeDocument/2006/relationships" r:id="rId1" tooltip="Más información"/>
          <a:extLst>
            <a:ext uri="{FF2B5EF4-FFF2-40B4-BE49-F238E27FC236}">
              <a16:creationId xmlns:a16="http://schemas.microsoft.com/office/drawing/2014/main" id="{B8F083BA-88F5-4C53-9D00-F81661CA0556}"/>
            </a:ext>
          </a:extLst>
        </xdr:cNvPr>
        <xdr:cNvSpPr/>
      </xdr:nvSpPr>
      <xdr:spPr>
        <a:xfrm>
          <a:off x="10410825" y="209550"/>
          <a:ext cx="1521333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MER INFO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19050</xdr:rowOff>
    </xdr:from>
    <xdr:to>
      <xdr:col>13</xdr:col>
      <xdr:colOff>264033</xdr:colOff>
      <xdr:row>3</xdr:row>
      <xdr:rowOff>0</xdr:rowOff>
    </xdr:to>
    <xdr:sp macro="" textlink="">
      <xdr:nvSpPr>
        <xdr:cNvPr id="2" name="Rectangle: Rounded Corners 9">
          <a:hlinkClick xmlns:r="http://schemas.openxmlformats.org/officeDocument/2006/relationships" r:id="rId1" tooltip="Más información"/>
          <a:extLst>
            <a:ext uri="{FF2B5EF4-FFF2-40B4-BE49-F238E27FC236}">
              <a16:creationId xmlns:a16="http://schemas.microsoft.com/office/drawing/2014/main" id="{A4C2E12B-DA1A-4B1A-8C5E-F0B28B998992}"/>
            </a:ext>
          </a:extLst>
        </xdr:cNvPr>
        <xdr:cNvSpPr/>
      </xdr:nvSpPr>
      <xdr:spPr>
        <a:xfrm>
          <a:off x="11420475" y="209550"/>
          <a:ext cx="378333" cy="4476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MER INFO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19050</xdr:rowOff>
    </xdr:from>
    <xdr:to>
      <xdr:col>13</xdr:col>
      <xdr:colOff>264033</xdr:colOff>
      <xdr:row>3</xdr:row>
      <xdr:rowOff>47625</xdr:rowOff>
    </xdr:to>
    <xdr:sp macro="" textlink="">
      <xdr:nvSpPr>
        <xdr:cNvPr id="2" name="Rectangle: Rounded Corners 9">
          <a:hlinkClick xmlns:r="http://schemas.openxmlformats.org/officeDocument/2006/relationships" r:id="rId1" tooltip="Más información"/>
          <a:extLst>
            <a:ext uri="{FF2B5EF4-FFF2-40B4-BE49-F238E27FC236}">
              <a16:creationId xmlns:a16="http://schemas.microsoft.com/office/drawing/2014/main" id="{23132FED-DE64-4B58-A62A-9A420668FD8E}"/>
            </a:ext>
          </a:extLst>
        </xdr:cNvPr>
        <xdr:cNvSpPr/>
      </xdr:nvSpPr>
      <xdr:spPr>
        <a:xfrm>
          <a:off x="11420475" y="209550"/>
          <a:ext cx="378333" cy="4476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MER INFO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workbookViewId="0">
      <selection activeCell="M1" sqref="M1"/>
    </sheetView>
  </sheetViews>
  <sheetFormatPr defaultColWidth="11.42578125" defaultRowHeight="15" x14ac:dyDescent="0.25"/>
  <cols>
    <col min="1" max="1" width="11.42578125" style="6"/>
    <col min="2" max="2" width="2.85546875" style="6" customWidth="1"/>
    <col min="3" max="4" width="11.42578125" style="6"/>
    <col min="5" max="5" width="11.42578125" style="6" customWidth="1"/>
    <col min="6" max="6" width="11.140625" style="6" customWidth="1"/>
    <col min="7" max="16384" width="11.42578125" style="6"/>
  </cols>
  <sheetData/>
  <sheetProtection selectLockedCells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20"/>
  <sheetViews>
    <sheetView showGridLines="0" showRowColHeaders="0" workbookViewId="0">
      <selection activeCell="J8" sqref="J8:K9"/>
    </sheetView>
  </sheetViews>
  <sheetFormatPr defaultColWidth="11.42578125" defaultRowHeight="15" x14ac:dyDescent="0.25"/>
  <cols>
    <col min="1" max="1" width="11.42578125" style="6"/>
    <col min="2" max="2" width="2.7109375" style="6" customWidth="1"/>
    <col min="3" max="8" width="11.42578125" style="6"/>
    <col min="9" max="9" width="11.42578125" style="6" customWidth="1"/>
    <col min="10" max="10" width="11.42578125" style="6"/>
    <col min="11" max="11" width="10.28515625" style="6" customWidth="1"/>
    <col min="12" max="12" width="2.7109375" style="6" customWidth="1"/>
    <col min="13" max="16384" width="11.42578125" style="6"/>
  </cols>
  <sheetData>
    <row r="3" spans="2:12" x14ac:dyDescent="0.25">
      <c r="B3"/>
      <c r="C3"/>
      <c r="D3"/>
      <c r="E3"/>
      <c r="F3"/>
      <c r="G3"/>
      <c r="H3"/>
      <c r="I3"/>
      <c r="J3"/>
      <c r="K3"/>
      <c r="L3"/>
    </row>
    <row r="4" spans="2:12" x14ac:dyDescent="0.25">
      <c r="B4"/>
      <c r="C4"/>
      <c r="D4"/>
      <c r="E4"/>
      <c r="F4"/>
      <c r="G4"/>
      <c r="H4"/>
      <c r="I4"/>
      <c r="J4"/>
      <c r="K4"/>
      <c r="L4"/>
    </row>
    <row r="5" spans="2:12" ht="9.9499999999999993" customHeight="1" x14ac:dyDescent="0.25">
      <c r="B5"/>
      <c r="C5"/>
      <c r="D5"/>
      <c r="E5"/>
      <c r="F5"/>
      <c r="G5"/>
      <c r="H5"/>
      <c r="I5"/>
      <c r="J5"/>
      <c r="K5"/>
      <c r="L5"/>
    </row>
    <row r="6" spans="2:12" ht="15" customHeight="1" x14ac:dyDescent="0.25">
      <c r="B6" s="7"/>
      <c r="C6" s="8"/>
      <c r="D6" s="8"/>
      <c r="E6" s="8"/>
      <c r="F6" s="8"/>
      <c r="G6" s="8"/>
      <c r="H6" s="8"/>
      <c r="I6" s="8"/>
      <c r="J6" s="8"/>
      <c r="K6" s="8"/>
      <c r="L6" s="9"/>
    </row>
    <row r="7" spans="2:12" ht="18.75" x14ac:dyDescent="0.3">
      <c r="B7" s="10"/>
      <c r="C7" s="37" t="s">
        <v>0</v>
      </c>
      <c r="D7" s="38"/>
      <c r="E7" s="40" t="s">
        <v>2</v>
      </c>
      <c r="F7" s="41"/>
      <c r="G7" s="41"/>
      <c r="H7" s="42"/>
      <c r="I7"/>
      <c r="J7" s="37" t="s">
        <v>4</v>
      </c>
      <c r="K7" s="38"/>
      <c r="L7" s="11"/>
    </row>
    <row r="8" spans="2:12" x14ac:dyDescent="0.25">
      <c r="B8" s="16"/>
      <c r="C8" s="15"/>
      <c r="D8" s="15"/>
      <c r="E8" s="15"/>
      <c r="F8" s="15"/>
      <c r="G8" s="15"/>
      <c r="H8" s="15"/>
      <c r="I8" s="15"/>
      <c r="J8" s="43" t="e">
        <f>IF(#REF!="","",#REF!)</f>
        <v>#REF!</v>
      </c>
      <c r="K8" s="44"/>
      <c r="L8" s="17"/>
    </row>
    <row r="9" spans="2:12" ht="18.75" x14ac:dyDescent="0.3">
      <c r="B9" s="10"/>
      <c r="C9" s="37" t="s">
        <v>1</v>
      </c>
      <c r="D9" s="39"/>
      <c r="E9" s="40" t="s">
        <v>3</v>
      </c>
      <c r="F9" s="41"/>
      <c r="G9" s="41"/>
      <c r="H9" s="42"/>
      <c r="I9"/>
      <c r="J9" s="45"/>
      <c r="K9" s="46"/>
      <c r="L9" s="11"/>
    </row>
    <row r="10" spans="2:12" ht="9.9499999999999993" customHeight="1" x14ac:dyDescent="0.25">
      <c r="B10" s="10"/>
      <c r="C10"/>
      <c r="D10"/>
      <c r="E10"/>
      <c r="F10"/>
      <c r="G10"/>
      <c r="H10"/>
      <c r="I10"/>
      <c r="J10"/>
      <c r="K10"/>
      <c r="L10" s="11"/>
    </row>
    <row r="11" spans="2:12" x14ac:dyDescent="0.25">
      <c r="B11" s="10"/>
      <c r="C11"/>
      <c r="D11"/>
      <c r="E11"/>
      <c r="F11"/>
      <c r="G11"/>
      <c r="H11"/>
      <c r="I11"/>
      <c r="J11"/>
      <c r="K11"/>
      <c r="L11" s="11"/>
    </row>
    <row r="12" spans="2:12" x14ac:dyDescent="0.25">
      <c r="B12" s="10"/>
      <c r="C12"/>
      <c r="D12"/>
      <c r="E12"/>
      <c r="F12"/>
      <c r="G12"/>
      <c r="H12"/>
      <c r="I12"/>
      <c r="J12"/>
      <c r="K12"/>
      <c r="L12" s="11"/>
    </row>
    <row r="13" spans="2:12" x14ac:dyDescent="0.25">
      <c r="B13" s="10"/>
      <c r="C13"/>
      <c r="D13"/>
      <c r="E13"/>
      <c r="F13"/>
      <c r="G13"/>
      <c r="H13"/>
      <c r="I13"/>
      <c r="J13"/>
      <c r="K13"/>
      <c r="L13" s="11"/>
    </row>
    <row r="14" spans="2:12" x14ac:dyDescent="0.25">
      <c r="B14" s="10"/>
      <c r="C14"/>
      <c r="D14"/>
      <c r="E14"/>
      <c r="F14"/>
      <c r="G14"/>
      <c r="H14"/>
      <c r="I14"/>
      <c r="J14"/>
      <c r="K14"/>
      <c r="L14" s="11"/>
    </row>
    <row r="15" spans="2:12" x14ac:dyDescent="0.25">
      <c r="B15" s="10"/>
      <c r="C15"/>
      <c r="D15"/>
      <c r="E15"/>
      <c r="F15"/>
      <c r="G15"/>
      <c r="H15"/>
      <c r="I15"/>
      <c r="J15"/>
      <c r="K15"/>
      <c r="L15" s="11"/>
    </row>
    <row r="16" spans="2:12" x14ac:dyDescent="0.25">
      <c r="B16" s="10"/>
      <c r="C16"/>
      <c r="D16"/>
      <c r="E16"/>
      <c r="F16"/>
      <c r="G16"/>
      <c r="H16"/>
      <c r="I16"/>
      <c r="J16"/>
      <c r="K16"/>
      <c r="L16" s="11"/>
    </row>
    <row r="17" spans="2:12" x14ac:dyDescent="0.25">
      <c r="B17" s="10"/>
      <c r="C17"/>
      <c r="D17"/>
      <c r="E17"/>
      <c r="F17"/>
      <c r="G17"/>
      <c r="H17"/>
      <c r="I17"/>
      <c r="J17"/>
      <c r="K17"/>
      <c r="L17" s="11"/>
    </row>
    <row r="18" spans="2:12" x14ac:dyDescent="0.25">
      <c r="B18" s="10"/>
      <c r="C18"/>
      <c r="D18"/>
      <c r="E18"/>
      <c r="F18"/>
      <c r="G18"/>
      <c r="H18"/>
      <c r="I18"/>
      <c r="J18"/>
      <c r="K18"/>
      <c r="L18" s="11"/>
    </row>
    <row r="19" spans="2:12" x14ac:dyDescent="0.25">
      <c r="B19" s="10"/>
      <c r="C19"/>
      <c r="D19"/>
      <c r="E19"/>
      <c r="F19"/>
      <c r="G19"/>
      <c r="H19"/>
      <c r="I19"/>
      <c r="J19"/>
      <c r="K19"/>
      <c r="L19" s="11"/>
    </row>
    <row r="20" spans="2:12" ht="15" customHeight="1" x14ac:dyDescent="0.2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4"/>
    </row>
  </sheetData>
  <mergeCells count="6">
    <mergeCell ref="C7:D7"/>
    <mergeCell ref="C9:D9"/>
    <mergeCell ref="E7:H7"/>
    <mergeCell ref="E9:H9"/>
    <mergeCell ref="J7:K7"/>
    <mergeCell ref="J8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15"/>
  <sheetViews>
    <sheetView showZeros="0" tabSelected="1" zoomScaleNormal="100" workbookViewId="0">
      <selection activeCell="H9" sqref="H9"/>
    </sheetView>
  </sheetViews>
  <sheetFormatPr defaultColWidth="11.42578125" defaultRowHeight="15" x14ac:dyDescent="0.25"/>
  <cols>
    <col min="1" max="2" width="3.7109375" style="6" customWidth="1"/>
    <col min="3" max="3" width="16" style="6" customWidth="1"/>
    <col min="4" max="4" width="4.5703125" style="6" customWidth="1"/>
    <col min="5" max="5" width="20.5703125" style="18" customWidth="1"/>
    <col min="6" max="6" width="18.7109375" style="18" customWidth="1"/>
    <col min="7" max="7" width="20.42578125" style="18" customWidth="1"/>
    <col min="8" max="8" width="19.7109375" style="18" customWidth="1"/>
    <col min="9" max="9" width="22" style="24" customWidth="1"/>
    <col min="10" max="10" width="17.140625" style="18" customWidth="1"/>
    <col min="11" max="11" width="19.5703125" style="18" customWidth="1"/>
    <col min="12" max="12" width="2.85546875" style="18" customWidth="1"/>
    <col min="13" max="13" width="12.140625" style="18" customWidth="1"/>
    <col min="14" max="14" width="9" style="18" customWidth="1"/>
    <col min="15" max="35" width="2.85546875" style="18" customWidth="1"/>
    <col min="36" max="41" width="2.7109375" style="18" customWidth="1"/>
    <col min="42" max="42" width="3.5703125" style="18" customWidth="1"/>
    <col min="43" max="43" width="3.7109375" style="6" customWidth="1"/>
    <col min="44" max="16384" width="11.42578125" style="6"/>
  </cols>
  <sheetData>
    <row r="1" spans="2:42" x14ac:dyDescent="0.25"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42" x14ac:dyDescent="0.25">
      <c r="B2" s="7"/>
      <c r="C2" s="8"/>
      <c r="D2" s="8"/>
      <c r="E2" s="19"/>
      <c r="F2" s="19"/>
      <c r="G2" s="19"/>
      <c r="H2" s="19"/>
      <c r="I2" s="25"/>
      <c r="J2" s="19"/>
      <c r="K2" s="1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2:42" ht="18" x14ac:dyDescent="0.25">
      <c r="B3" s="10"/>
      <c r="C3" s="23" t="s">
        <v>6</v>
      </c>
      <c r="D3" s="50" t="s">
        <v>12</v>
      </c>
      <c r="E3" s="50"/>
      <c r="F3" s="51">
        <v>4</v>
      </c>
      <c r="G3" s="51"/>
      <c r="H3" s="47" t="s">
        <v>4</v>
      </c>
      <c r="I3" s="47"/>
      <c r="J3" s="48"/>
      <c r="K3" s="4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 ht="15.6" customHeight="1" x14ac:dyDescent="0.25">
      <c r="B4" s="10"/>
      <c r="C4" s="1"/>
      <c r="D4" s="4" t="str">
        <f>IF(C4="","",#REF!)</f>
        <v/>
      </c>
      <c r="E4" s="3"/>
      <c r="F4" s="3"/>
      <c r="G4" s="3"/>
      <c r="H4" s="3"/>
      <c r="I4" s="26"/>
      <c r="J4" s="3"/>
      <c r="K4" s="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2:42" ht="15.6" customHeight="1" x14ac:dyDescent="0.3">
      <c r="B5" s="10"/>
      <c r="C5"/>
      <c r="D5"/>
      <c r="E5" s="20"/>
      <c r="F5" s="20"/>
      <c r="G5" s="28" t="s">
        <v>11</v>
      </c>
      <c r="H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2" ht="15.75" x14ac:dyDescent="0.25">
      <c r="B6" s="10"/>
      <c r="C6" s="52" t="s">
        <v>10</v>
      </c>
      <c r="D6" s="53"/>
      <c r="E6" s="5" t="s">
        <v>24</v>
      </c>
      <c r="F6" s="5" t="s">
        <v>25</v>
      </c>
      <c r="G6" s="5" t="s">
        <v>26</v>
      </c>
      <c r="H6" s="5" t="s">
        <v>27</v>
      </c>
      <c r="I6" s="30" t="s">
        <v>28</v>
      </c>
      <c r="J6" s="5" t="s">
        <v>29</v>
      </c>
      <c r="K6" s="5" t="s">
        <v>30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2:42" x14ac:dyDescent="0.25">
      <c r="B7" s="10"/>
      <c r="C7" s="1" t="s">
        <v>13</v>
      </c>
      <c r="D7" s="1"/>
      <c r="E7" s="32" t="str">
        <f>'F10'!B$3</f>
        <v>Thea Johansson</v>
      </c>
      <c r="F7" s="32" t="str">
        <f>'F10'!B$4</f>
        <v>Tilma Johansson</v>
      </c>
      <c r="G7" s="32" t="str">
        <f>'F10'!B$5</f>
        <v>Inez Karlberg</v>
      </c>
      <c r="H7" s="32" t="str">
        <f>'F10'!B6</f>
        <v>Ester Larsson</v>
      </c>
      <c r="I7" s="32" t="str">
        <f>'F10'!B7</f>
        <v xml:space="preserve">Astrid Falk </v>
      </c>
      <c r="J7" s="32" t="str">
        <f>'F10'!B8</f>
        <v>Ida Améen</v>
      </c>
      <c r="K7" s="32" t="str">
        <f>'F10'!B9</f>
        <v>Tiril Bankemyhr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2:42" x14ac:dyDescent="0.25">
      <c r="B8" s="10"/>
      <c r="C8" s="1" t="s">
        <v>15</v>
      </c>
      <c r="D8" s="1"/>
      <c r="E8" s="32" t="str">
        <f>'F10'!B$3</f>
        <v>Thea Johansson</v>
      </c>
      <c r="F8" s="32" t="str">
        <f>'F10'!B$4</f>
        <v>Tilma Johansson</v>
      </c>
      <c r="G8" s="32" t="str">
        <f>'F10'!B$5</f>
        <v>Inez Karlberg</v>
      </c>
      <c r="H8" s="32" t="str">
        <f>'F10'!B$6</f>
        <v>Ester Larsson</v>
      </c>
      <c r="I8" s="32" t="str">
        <f>'F10'!B$7</f>
        <v xml:space="preserve">Astrid Falk </v>
      </c>
      <c r="J8" s="32" t="str">
        <f>'F10'!B$8</f>
        <v>Ida Améen</v>
      </c>
      <c r="K8" s="32" t="str">
        <f>'F10'!B$9</f>
        <v>Tiril Bankemyhr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2" x14ac:dyDescent="0.25">
      <c r="B9" s="10"/>
      <c r="C9" s="1" t="s">
        <v>14</v>
      </c>
      <c r="D9" s="1"/>
      <c r="E9" s="32" t="str">
        <f>'F10'!B10</f>
        <v>Matilda Blomdahl</v>
      </c>
      <c r="F9" s="32" t="str">
        <f>'F10'!B11</f>
        <v>Stella Elvelind</v>
      </c>
      <c r="G9" s="32" t="str">
        <f>'F10'!B12</f>
        <v>Emma Westerling</v>
      </c>
      <c r="H9" s="32" t="str">
        <f>'F10'!B13</f>
        <v>Olivia Fankén</v>
      </c>
      <c r="I9" s="32" t="str">
        <f>'F10'!B14</f>
        <v xml:space="preserve">Agnes Gustafsson Djup </v>
      </c>
      <c r="J9" s="32" t="str">
        <f>'F10'!B15</f>
        <v>Elsie Hallström</v>
      </c>
      <c r="K9" s="32" t="str">
        <f>'F10'!B16</f>
        <v>Ada Vennmann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2" x14ac:dyDescent="0.25">
      <c r="B10" s="10"/>
      <c r="C10" s="1" t="s">
        <v>9</v>
      </c>
      <c r="D10" s="1"/>
      <c r="E10" s="32" t="str">
        <f>'F10'!B$10</f>
        <v>Matilda Blomdahl</v>
      </c>
      <c r="F10" s="32" t="str">
        <f>'F10'!B$11</f>
        <v>Stella Elvelind</v>
      </c>
      <c r="G10" s="32" t="str">
        <f>'F10'!B$12</f>
        <v>Emma Westerling</v>
      </c>
      <c r="H10" s="32" t="str">
        <f>'F10'!B$13</f>
        <v>Olivia Fankén</v>
      </c>
      <c r="I10" s="32" t="str">
        <f>'F10'!B$14</f>
        <v xml:space="preserve">Agnes Gustafsson Djup </v>
      </c>
      <c r="J10" s="32" t="str">
        <f>'F10'!B$15</f>
        <v>Elsie Hallström</v>
      </c>
      <c r="K10" s="32" t="str">
        <f>'F10'!B$16</f>
        <v>Ada Vennmann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2" x14ac:dyDescent="0.25">
      <c r="B11" s="10"/>
      <c r="C11" s="1"/>
      <c r="D11" s="1"/>
      <c r="E11" s="2"/>
      <c r="F11" s="2"/>
      <c r="G11" s="2"/>
      <c r="H11" s="2"/>
      <c r="I11" s="27"/>
      <c r="J11" s="2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2:42" x14ac:dyDescent="0.25">
      <c r="B12" s="10"/>
      <c r="C12" s="1"/>
      <c r="D12" s="1"/>
      <c r="E12" s="2"/>
      <c r="F12" s="2"/>
      <c r="G12" s="2"/>
      <c r="H12" s="2"/>
      <c r="I12" s="27"/>
      <c r="J12" s="2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2:42" x14ac:dyDescent="0.25">
      <c r="B13" s="10"/>
      <c r="C13" s="1"/>
      <c r="D13" s="1"/>
      <c r="E13" s="2"/>
      <c r="F13" s="2"/>
      <c r="G13" s="2"/>
      <c r="H13" s="2"/>
      <c r="I13" s="27"/>
      <c r="J13" s="2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2:42" x14ac:dyDescent="0.25">
      <c r="B14" s="10"/>
      <c r="C14" s="1"/>
      <c r="D14" s="1"/>
      <c r="E14" s="2"/>
      <c r="F14" s="2"/>
      <c r="G14" s="2"/>
      <c r="H14" s="2"/>
      <c r="I14" s="27"/>
      <c r="J14" s="2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2:42" x14ac:dyDescent="0.25">
      <c r="B15" s="10"/>
      <c r="C15"/>
      <c r="D15"/>
      <c r="E15" s="20"/>
      <c r="F15" s="20"/>
      <c r="G15" s="20"/>
      <c r="H15" s="20"/>
      <c r="J15" s="20"/>
      <c r="K15" s="2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</sheetData>
  <mergeCells count="5">
    <mergeCell ref="H3:I3"/>
    <mergeCell ref="J3:K3"/>
    <mergeCell ref="D3:E3"/>
    <mergeCell ref="F3:G3"/>
    <mergeCell ref="C6:D6"/>
  </mergeCells>
  <phoneticPr fontId="2" type="noConversion"/>
  <conditionalFormatting sqref="E4:K4 E11:K14">
    <cfRule type="expression" dxfId="23" priority="25">
      <formula>OR(#REF!="Do",#REF!="Sá")</formula>
    </cfRule>
  </conditionalFormatting>
  <conditionalFormatting sqref="E7:K8">
    <cfRule type="expression" dxfId="22" priority="2">
      <formula>OR(#REF!="Do",#REF!="Sá")</formula>
    </cfRule>
  </conditionalFormatting>
  <conditionalFormatting sqref="E9:K10">
    <cfRule type="expression" dxfId="21" priority="1">
      <formula>OR(#REF!="Do",#REF!="Sá")</formula>
    </cfRule>
  </conditionalFormatting>
  <dataValidations count="1">
    <dataValidation type="list" showInputMessage="1" showErrorMessage="1" sqref="E4:K4" xr:uid="{00000000-0002-0000-0200-000000000000}">
      <formula1>Turnos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rowBreaks count="1" manualBreakCount="1">
    <brk id="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20"/>
  <sheetViews>
    <sheetView showZeros="0" topLeftCell="A3" zoomScaleNormal="100" workbookViewId="0">
      <selection activeCell="K17" sqref="K17"/>
    </sheetView>
  </sheetViews>
  <sheetFormatPr defaultColWidth="11.42578125" defaultRowHeight="15" x14ac:dyDescent="0.25"/>
  <cols>
    <col min="1" max="2" width="3.7109375" style="6" customWidth="1"/>
    <col min="3" max="3" width="14.140625" style="6" customWidth="1"/>
    <col min="4" max="4" width="2.28515625" style="6" customWidth="1"/>
    <col min="5" max="5" width="23.28515625" style="18" customWidth="1"/>
    <col min="6" max="6" width="20" style="18" customWidth="1"/>
    <col min="7" max="7" width="19.5703125" style="18" customWidth="1"/>
    <col min="8" max="8" width="22" style="18" customWidth="1"/>
    <col min="9" max="9" width="18.140625" style="18" customWidth="1"/>
    <col min="10" max="10" width="17.85546875" style="18" customWidth="1"/>
    <col min="11" max="11" width="19.28515625" style="18" customWidth="1"/>
    <col min="12" max="12" width="2.85546875" style="18" customWidth="1"/>
    <col min="13" max="13" width="14.85546875" style="18" customWidth="1"/>
    <col min="14" max="35" width="2.85546875" style="18" customWidth="1"/>
    <col min="36" max="41" width="2.7109375" style="18" customWidth="1"/>
    <col min="42" max="42" width="3.5703125" style="18" customWidth="1"/>
    <col min="43" max="43" width="3.7109375" style="6" customWidth="1"/>
    <col min="44" max="16384" width="11.42578125" style="6"/>
  </cols>
  <sheetData>
    <row r="1" spans="2:42" x14ac:dyDescent="0.25"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42" x14ac:dyDescent="0.25">
      <c r="B2" s="7"/>
      <c r="C2" s="8"/>
      <c r="D2" s="8"/>
      <c r="E2" s="19"/>
      <c r="F2" s="19"/>
      <c r="G2" s="19"/>
      <c r="H2" s="19"/>
      <c r="I2" s="19"/>
      <c r="J2" s="19"/>
      <c r="K2" s="1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2:42" ht="18" x14ac:dyDescent="0.25">
      <c r="B3" s="10"/>
      <c r="C3" s="23" t="s">
        <v>7</v>
      </c>
      <c r="D3" s="50" t="s">
        <v>12</v>
      </c>
      <c r="E3" s="50"/>
      <c r="F3" s="51">
        <v>4</v>
      </c>
      <c r="G3" s="51"/>
      <c r="H3" s="47" t="s">
        <v>4</v>
      </c>
      <c r="I3" s="47"/>
      <c r="J3" s="48"/>
      <c r="K3" s="4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 hidden="1" x14ac:dyDescent="0.25">
      <c r="B4" s="10"/>
      <c r="C4" s="1" t="e">
        <f>IF(#REF!="","",#REF!)</f>
        <v>#REF!</v>
      </c>
      <c r="D4" s="4" t="e">
        <f>IF(C4="","",#REF!)</f>
        <v>#REF!</v>
      </c>
      <c r="E4" s="3"/>
      <c r="F4" s="3"/>
      <c r="G4" s="3"/>
      <c r="H4" s="3"/>
      <c r="I4" s="22"/>
      <c r="J4" s="3"/>
      <c r="K4" s="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2:42" ht="15" customHeight="1" x14ac:dyDescent="0.3">
      <c r="B5" s="10"/>
      <c r="C5"/>
      <c r="D5"/>
      <c r="E5" s="20"/>
      <c r="F5" s="20"/>
      <c r="G5" s="28" t="s">
        <v>11</v>
      </c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2" ht="15.75" x14ac:dyDescent="0.25">
      <c r="B6" s="10"/>
      <c r="C6" s="52" t="s">
        <v>10</v>
      </c>
      <c r="D6" s="53"/>
      <c r="E6" s="5" t="s">
        <v>24</v>
      </c>
      <c r="F6" s="5" t="s">
        <v>25</v>
      </c>
      <c r="G6" s="5" t="s">
        <v>26</v>
      </c>
      <c r="H6" s="5" t="s">
        <v>27</v>
      </c>
      <c r="I6" s="30" t="s">
        <v>28</v>
      </c>
      <c r="J6" s="5" t="s">
        <v>29</v>
      </c>
      <c r="K6" s="5" t="s">
        <v>30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2:42" x14ac:dyDescent="0.25">
      <c r="B7" s="10"/>
      <c r="C7" s="1" t="s">
        <v>16</v>
      </c>
      <c r="D7" s="1"/>
      <c r="E7" s="34"/>
      <c r="F7" s="34"/>
      <c r="G7" s="34"/>
      <c r="H7" s="35" t="s">
        <v>44</v>
      </c>
      <c r="I7" s="35" t="s">
        <v>45</v>
      </c>
      <c r="J7" s="35" t="s">
        <v>46</v>
      </c>
      <c r="K7" s="3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2:42" x14ac:dyDescent="0.25">
      <c r="B8" s="10"/>
      <c r="C8" s="1" t="s">
        <v>17</v>
      </c>
      <c r="D8" s="1"/>
      <c r="E8" s="34"/>
      <c r="F8" s="34"/>
      <c r="G8" s="34"/>
      <c r="H8" s="35" t="s">
        <v>47</v>
      </c>
      <c r="I8" s="35" t="s">
        <v>38</v>
      </c>
      <c r="J8" s="35" t="s">
        <v>32</v>
      </c>
      <c r="K8" s="3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2" x14ac:dyDescent="0.25">
      <c r="B9" s="10"/>
      <c r="C9" s="1" t="s">
        <v>18</v>
      </c>
      <c r="D9" s="1"/>
      <c r="E9" s="34"/>
      <c r="F9" s="34"/>
      <c r="G9" s="35" t="s">
        <v>34</v>
      </c>
      <c r="H9" s="35" t="s">
        <v>66</v>
      </c>
      <c r="I9" s="35" t="s">
        <v>54</v>
      </c>
      <c r="J9" s="35" t="s">
        <v>60</v>
      </c>
      <c r="K9" s="3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2" x14ac:dyDescent="0.25">
      <c r="B10" s="10"/>
      <c r="C10" s="1" t="s">
        <v>19</v>
      </c>
      <c r="D10" s="1"/>
      <c r="E10" s="34"/>
      <c r="F10" s="34"/>
      <c r="G10" s="35" t="s">
        <v>39</v>
      </c>
      <c r="H10" s="35" t="s">
        <v>66</v>
      </c>
      <c r="I10" s="35" t="s">
        <v>62</v>
      </c>
      <c r="J10" s="35" t="s">
        <v>59</v>
      </c>
      <c r="K10" s="3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2" x14ac:dyDescent="0.25">
      <c r="B11" s="10"/>
      <c r="C11" s="1" t="s">
        <v>20</v>
      </c>
      <c r="D11" s="1"/>
      <c r="E11" s="32" t="str">
        <f>'F10'!B17</f>
        <v>Astrid Ivarsson Persson</v>
      </c>
      <c r="F11" s="32" t="str">
        <f>'F10'!B18</f>
        <v>Julia Bozinovic</v>
      </c>
      <c r="G11" s="32" t="str">
        <f>'F10'!B19</f>
        <v>Vera Ljung</v>
      </c>
      <c r="H11" s="32" t="str">
        <f>'F10'!B20</f>
        <v>Wilma Gustafsson</v>
      </c>
      <c r="I11" s="32" t="str">
        <f>'F10'!B21</f>
        <v>Liv Margetts</v>
      </c>
      <c r="J11" s="32" t="str">
        <f>'F10'!B22</f>
        <v>Elsa Spira</v>
      </c>
      <c r="K11" s="32" t="str">
        <f>'F10'!B23</f>
        <v>Hanna Lorentzson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2:42" x14ac:dyDescent="0.25">
      <c r="B12" s="10"/>
      <c r="C12" s="1" t="s">
        <v>21</v>
      </c>
      <c r="D12" s="1"/>
      <c r="E12" s="32" t="s">
        <v>43</v>
      </c>
      <c r="F12" s="32" t="s">
        <v>36</v>
      </c>
      <c r="G12" s="32" t="s">
        <v>48</v>
      </c>
      <c r="H12" s="32" t="s">
        <v>40</v>
      </c>
      <c r="I12" s="32" t="s">
        <v>50</v>
      </c>
      <c r="J12" s="32" t="s">
        <v>58</v>
      </c>
      <c r="K12" s="32" t="s">
        <v>49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2:42" x14ac:dyDescent="0.25">
      <c r="B13" s="10"/>
      <c r="C13" s="1" t="s">
        <v>22</v>
      </c>
      <c r="D13" s="1"/>
      <c r="E13" s="32" t="str">
        <f>'F10'!B24</f>
        <v>Nora Martinsson Dahlman</v>
      </c>
      <c r="F13" s="32" t="str">
        <f>'F10'!B25</f>
        <v xml:space="preserve">Edith Norén </v>
      </c>
      <c r="G13" s="32" t="str">
        <f>'F10'!B26</f>
        <v>Isabel Olausson</v>
      </c>
      <c r="H13" s="32" t="str">
        <f>'F10'!B27</f>
        <v>Juni Olausson Landgren</v>
      </c>
      <c r="I13" s="32" t="str">
        <f>'F10'!B28</f>
        <v>Molly Apell</v>
      </c>
      <c r="J13" s="32" t="str">
        <f>'F10'!B29</f>
        <v>Cornelia Björkberg</v>
      </c>
      <c r="K13" s="32" t="str">
        <f>'F10'!B30</f>
        <v xml:space="preserve">Stella Robinsson 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2:42" x14ac:dyDescent="0.25">
      <c r="B14" s="10"/>
      <c r="C14" s="1" t="s">
        <v>23</v>
      </c>
      <c r="D14" s="1"/>
      <c r="E14" s="32" t="s">
        <v>51</v>
      </c>
      <c r="F14" s="32" t="s">
        <v>52</v>
      </c>
      <c r="G14" s="32" t="s">
        <v>53</v>
      </c>
      <c r="H14" s="32" t="s">
        <v>54</v>
      </c>
      <c r="I14" s="32" t="s">
        <v>33</v>
      </c>
      <c r="J14" s="32" t="s">
        <v>64</v>
      </c>
      <c r="K14" s="32" t="s">
        <v>55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2:42" x14ac:dyDescent="0.25">
      <c r="B15" s="10"/>
      <c r="C15" s="1" t="s">
        <v>13</v>
      </c>
      <c r="D15" s="1"/>
      <c r="E15" s="32" t="str">
        <f>'F10'!B31</f>
        <v>Daga Rundström</v>
      </c>
      <c r="F15" s="32" t="str">
        <f>'F10'!B32</f>
        <v>Isabella Sandgren</v>
      </c>
      <c r="G15" s="32" t="str">
        <f>'F10'!B33</f>
        <v>Vera Hasselström</v>
      </c>
      <c r="H15" s="32" t="str">
        <f>'F10'!B34</f>
        <v xml:space="preserve">Vera Falk </v>
      </c>
      <c r="I15" s="32" t="str">
        <f>'F10'!B3</f>
        <v>Thea Johansson</v>
      </c>
      <c r="J15" s="32" t="str">
        <f>'F10'!B4</f>
        <v>Tilma Johansson</v>
      </c>
      <c r="K15" s="32" t="s">
        <v>33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2:42" x14ac:dyDescent="0.25">
      <c r="B16" s="10"/>
      <c r="C16" s="1" t="s">
        <v>15</v>
      </c>
      <c r="D16" s="1"/>
      <c r="E16" s="32" t="s">
        <v>56</v>
      </c>
      <c r="F16" s="32" t="s">
        <v>57</v>
      </c>
      <c r="G16" s="32" t="s">
        <v>42</v>
      </c>
      <c r="H16" s="32" t="s">
        <v>61</v>
      </c>
      <c r="I16" s="32" t="s">
        <v>44</v>
      </c>
      <c r="J16" s="32" t="s">
        <v>45</v>
      </c>
      <c r="K16" s="32" t="s">
        <v>33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2:42" x14ac:dyDescent="0.25">
      <c r="B17" s="10"/>
      <c r="C17" s="1" t="s">
        <v>14</v>
      </c>
      <c r="D17" s="1"/>
      <c r="E17" s="32" t="str">
        <f>'F10'!B6</f>
        <v>Ester Larsson</v>
      </c>
      <c r="F17" s="32" t="str">
        <f>'F10'!B7</f>
        <v xml:space="preserve">Astrid Falk </v>
      </c>
      <c r="G17" s="32" t="str">
        <f>'F10'!B8</f>
        <v>Ida Améen</v>
      </c>
      <c r="H17" s="32" t="str">
        <f>'F10'!B9</f>
        <v>Tiril Bankemyhr</v>
      </c>
      <c r="I17" s="32" t="str">
        <f>'F10'!B10</f>
        <v>Matilda Blomdahl</v>
      </c>
      <c r="J17" s="32" t="str">
        <f>'F10'!B11</f>
        <v>Stella Elvelind</v>
      </c>
      <c r="K17" s="32" t="str">
        <f>'F10'!B12</f>
        <v>Emma Westerling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2:42" x14ac:dyDescent="0.25">
      <c r="B18" s="10"/>
      <c r="C18" s="1" t="s">
        <v>9</v>
      </c>
      <c r="D18" s="1"/>
      <c r="E18" s="32" t="s">
        <v>47</v>
      </c>
      <c r="F18" s="32" t="s">
        <v>38</v>
      </c>
      <c r="G18" s="32" t="s">
        <v>32</v>
      </c>
      <c r="H18" s="32" t="s">
        <v>34</v>
      </c>
      <c r="I18" s="32" t="s">
        <v>35</v>
      </c>
      <c r="J18" s="32" t="s">
        <v>37</v>
      </c>
      <c r="K18" s="32" t="s">
        <v>60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2:42" x14ac:dyDescent="0.25">
      <c r="B19" s="10"/>
      <c r="C19" s="1"/>
      <c r="D19" s="1"/>
      <c r="E19" s="2"/>
      <c r="F19" s="2"/>
      <c r="G19" s="2"/>
      <c r="H19" s="2"/>
      <c r="I19" s="27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2:42" x14ac:dyDescent="0.25">
      <c r="B20" s="12"/>
      <c r="C20" s="13"/>
      <c r="D20" s="13"/>
      <c r="E20" s="21"/>
      <c r="F20" s="21"/>
      <c r="G20" s="21"/>
      <c r="H20" s="21"/>
      <c r="I20" s="21"/>
      <c r="J20" s="21"/>
      <c r="K20" s="2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</sheetData>
  <mergeCells count="5">
    <mergeCell ref="D3:E3"/>
    <mergeCell ref="F3:G3"/>
    <mergeCell ref="H3:I3"/>
    <mergeCell ref="J3:K3"/>
    <mergeCell ref="C6:D6"/>
  </mergeCells>
  <conditionalFormatting sqref="E13">
    <cfRule type="expression" dxfId="20" priority="16">
      <formula>OR(#REF!="Do",#REF!="Sá")</formula>
    </cfRule>
  </conditionalFormatting>
  <conditionalFormatting sqref="E14">
    <cfRule type="expression" dxfId="19" priority="62">
      <formula>OR(#REF!="Do",#REF!="Sá")</formula>
    </cfRule>
  </conditionalFormatting>
  <conditionalFormatting sqref="E11:G11 E12:H12">
    <cfRule type="expression" dxfId="18" priority="73">
      <formula>OR(#REF!="Do",#REF!="Sá")</formula>
    </cfRule>
    <cfRule type="expression" dxfId="17" priority="74">
      <formula>OR(#REF!="Do",#REF!="Sá")</formula>
    </cfRule>
  </conditionalFormatting>
  <conditionalFormatting sqref="E4:K4 E7:K8 E19:K19">
    <cfRule type="expression" dxfId="16" priority="80">
      <formula>OR(#REF!="Do",#REF!="Sá")</formula>
    </cfRule>
  </conditionalFormatting>
  <conditionalFormatting sqref="E10:K10 E9:H9 J9:K9">
    <cfRule type="expression" dxfId="15" priority="75">
      <formula>OR(#REF!="Do",#REF!="Sá")</formula>
    </cfRule>
  </conditionalFormatting>
  <conditionalFormatting sqref="E15:K18">
    <cfRule type="expression" dxfId="14" priority="2">
      <formula>OR(#REF!="Do",#REF!="Sá")</formula>
    </cfRule>
  </conditionalFormatting>
  <conditionalFormatting sqref="F13:K14">
    <cfRule type="expression" dxfId="13" priority="4">
      <formula>OR(#REF!="Do",#REF!="Sá")</formula>
    </cfRule>
  </conditionalFormatting>
  <conditionalFormatting sqref="H11:I11 J11:K12">
    <cfRule type="expression" dxfId="12" priority="6">
      <formula>OR(#REF!="Do",#REF!="Sá")</formula>
    </cfRule>
  </conditionalFormatting>
  <conditionalFormatting sqref="I12">
    <cfRule type="expression" dxfId="11" priority="70">
      <formula>OR(#REF!="Do",#REF!="Sá")</formula>
    </cfRule>
  </conditionalFormatting>
  <conditionalFormatting sqref="I9">
    <cfRule type="expression" dxfId="10" priority="1">
      <formula>OR(#REF!="Do",#REF!="Sá")</formula>
    </cfRule>
  </conditionalFormatting>
  <dataValidations count="1">
    <dataValidation type="list" showInputMessage="1" showErrorMessage="1" sqref="E4:K4" xr:uid="{00000000-0002-0000-0300-000000000000}">
      <formula1>Turnos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rowBreaks count="1" manualBreakCount="1">
    <brk id="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16"/>
  <sheetViews>
    <sheetView showZeros="0" zoomScaleNormal="100" workbookViewId="0">
      <selection activeCell="I17" sqref="I17"/>
    </sheetView>
  </sheetViews>
  <sheetFormatPr defaultColWidth="11.42578125" defaultRowHeight="15" x14ac:dyDescent="0.25"/>
  <cols>
    <col min="1" max="2" width="3.7109375" style="6" customWidth="1"/>
    <col min="3" max="3" width="12.28515625" style="6" customWidth="1"/>
    <col min="4" max="4" width="2" style="6" customWidth="1"/>
    <col min="5" max="6" width="23.28515625" style="18" customWidth="1"/>
    <col min="7" max="7" width="21.5703125" style="18" customWidth="1"/>
    <col min="8" max="8" width="18.7109375" style="18" customWidth="1"/>
    <col min="9" max="9" width="23.28515625" style="18" customWidth="1"/>
    <col min="10" max="10" width="20.5703125" style="18" customWidth="1"/>
    <col min="11" max="11" width="20.7109375" style="18" customWidth="1"/>
    <col min="12" max="12" width="2.85546875" style="18" customWidth="1"/>
    <col min="13" max="13" width="11.140625" style="18" customWidth="1"/>
    <col min="14" max="14" width="12.28515625" style="18" customWidth="1"/>
    <col min="15" max="35" width="2.85546875" style="18" customWidth="1"/>
    <col min="36" max="41" width="2.7109375" style="18" customWidth="1"/>
    <col min="42" max="42" width="3.5703125" style="18" customWidth="1"/>
    <col min="43" max="43" width="3.7109375" style="6" customWidth="1"/>
    <col min="44" max="16384" width="11.42578125" style="6"/>
  </cols>
  <sheetData>
    <row r="1" spans="2:42" x14ac:dyDescent="0.25"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42" x14ac:dyDescent="0.25">
      <c r="B2" s="7"/>
      <c r="C2" s="8"/>
      <c r="D2" s="8"/>
      <c r="E2" s="19"/>
      <c r="F2" s="19"/>
      <c r="G2" s="19"/>
      <c r="H2" s="19"/>
      <c r="I2" s="19"/>
      <c r="J2" s="19"/>
      <c r="K2" s="1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2:42" ht="18" x14ac:dyDescent="0.25">
      <c r="B3" s="10"/>
      <c r="C3" s="23" t="s">
        <v>8</v>
      </c>
      <c r="D3" s="50" t="s">
        <v>5</v>
      </c>
      <c r="E3" s="50"/>
      <c r="F3" s="51">
        <v>4</v>
      </c>
      <c r="G3" s="51"/>
      <c r="H3" s="47" t="s">
        <v>4</v>
      </c>
      <c r="I3" s="47"/>
      <c r="J3" s="48" t="e">
        <f>#REF!</f>
        <v>#REF!</v>
      </c>
      <c r="K3" s="4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 x14ac:dyDescent="0.25">
      <c r="B4" s="10"/>
      <c r="C4"/>
      <c r="D4"/>
      <c r="E4" s="20"/>
      <c r="F4" s="20"/>
      <c r="G4" s="20"/>
      <c r="H4" s="20"/>
      <c r="I4" s="20"/>
      <c r="J4" s="20"/>
      <c r="K4" s="2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2:42" ht="13.5" customHeight="1" x14ac:dyDescent="0.25">
      <c r="B5" s="10"/>
      <c r="C5"/>
      <c r="D5"/>
      <c r="E5" s="20"/>
      <c r="F5" s="20"/>
      <c r="G5" s="20"/>
      <c r="H5" s="20"/>
      <c r="I5" s="20"/>
      <c r="J5" s="20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2" ht="14.1" customHeight="1" x14ac:dyDescent="0.25">
      <c r="B6" s="10"/>
      <c r="C6"/>
      <c r="D6"/>
      <c r="E6" s="20"/>
      <c r="F6" s="20"/>
      <c r="G6" s="29" t="s">
        <v>11</v>
      </c>
      <c r="H6" s="20"/>
      <c r="I6" s="20"/>
      <c r="J6" s="20"/>
      <c r="K6" s="2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2:42" ht="15.75" x14ac:dyDescent="0.25">
      <c r="B7" s="10"/>
      <c r="C7" s="52" t="s">
        <v>10</v>
      </c>
      <c r="D7" s="53"/>
      <c r="E7" s="5" t="s">
        <v>24</v>
      </c>
      <c r="F7" s="5" t="s">
        <v>25</v>
      </c>
      <c r="G7" s="5" t="s">
        <v>26</v>
      </c>
      <c r="H7" s="5" t="s">
        <v>27</v>
      </c>
      <c r="I7" s="30" t="s">
        <v>28</v>
      </c>
      <c r="J7" s="5" t="s">
        <v>29</v>
      </c>
      <c r="K7" s="5" t="s">
        <v>30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2:42" x14ac:dyDescent="0.25">
      <c r="B8" s="10"/>
      <c r="C8" s="1" t="s">
        <v>16</v>
      </c>
      <c r="D8" s="1"/>
      <c r="E8" s="32" t="str">
        <f>'F10'!B13</f>
        <v>Olivia Fankén</v>
      </c>
      <c r="F8" s="32" t="str">
        <f>'F10'!B14</f>
        <v xml:space="preserve">Agnes Gustafsson Djup </v>
      </c>
      <c r="G8" s="32" t="str">
        <f>'F10'!B15</f>
        <v>Elsie Hallström</v>
      </c>
      <c r="H8" s="32" t="str">
        <f>'F10'!B16</f>
        <v>Ada Vennmann</v>
      </c>
      <c r="I8" s="32" t="str">
        <f>'F10'!B17</f>
        <v>Astrid Ivarsson Persson</v>
      </c>
      <c r="J8" s="32" t="str">
        <f>'F10'!B18</f>
        <v>Julia Bozinovic</v>
      </c>
      <c r="K8" s="32" t="str">
        <f>'F10'!B19</f>
        <v>Vera Ljung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2" x14ac:dyDescent="0.25">
      <c r="B9" s="10"/>
      <c r="C9" s="1" t="s">
        <v>17</v>
      </c>
      <c r="D9" s="1"/>
      <c r="E9" s="32" t="s">
        <v>39</v>
      </c>
      <c r="F9" s="32" t="s">
        <v>41</v>
      </c>
      <c r="G9" s="32" t="s">
        <v>62</v>
      </c>
      <c r="H9" s="32" t="s">
        <v>59</v>
      </c>
      <c r="I9" s="32" t="s">
        <v>43</v>
      </c>
      <c r="J9" s="32" t="s">
        <v>36</v>
      </c>
      <c r="K9" s="32" t="s">
        <v>63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2" x14ac:dyDescent="0.25">
      <c r="B10" s="10"/>
      <c r="C10" s="1" t="s">
        <v>18</v>
      </c>
      <c r="D10" s="1"/>
      <c r="E10" s="32" t="str">
        <f>'F10'!B20</f>
        <v>Wilma Gustafsson</v>
      </c>
      <c r="F10" s="32" t="str">
        <f>'F10'!B21</f>
        <v>Liv Margetts</v>
      </c>
      <c r="G10" s="32" t="str">
        <f>'F10'!B22</f>
        <v>Elsa Spira</v>
      </c>
      <c r="H10" s="32" t="str">
        <f>'F10'!B23</f>
        <v>Hanna Lorentzson</v>
      </c>
      <c r="I10" s="32" t="str">
        <f>'F10'!B24</f>
        <v>Nora Martinsson Dahlman</v>
      </c>
      <c r="J10" s="32" t="str">
        <f>'F10'!B25</f>
        <v xml:space="preserve">Edith Norén </v>
      </c>
      <c r="K10" s="32" t="str">
        <f>'F10'!B26</f>
        <v>Isabel Olausson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2" x14ac:dyDescent="0.25">
      <c r="B11" s="10"/>
      <c r="C11" s="1" t="s">
        <v>19</v>
      </c>
      <c r="D11" s="1"/>
      <c r="E11" s="32" t="s">
        <v>40</v>
      </c>
      <c r="F11" s="32" t="s">
        <v>50</v>
      </c>
      <c r="G11" s="32" t="s">
        <v>58</v>
      </c>
      <c r="H11" s="32" t="s">
        <v>49</v>
      </c>
      <c r="I11" s="32" t="s">
        <v>51</v>
      </c>
      <c r="J11" s="32" t="s">
        <v>52</v>
      </c>
      <c r="K11" s="32" t="s">
        <v>53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2:42" x14ac:dyDescent="0.25">
      <c r="B12" s="10"/>
      <c r="C12" s="1" t="s">
        <v>20</v>
      </c>
      <c r="D12" s="1"/>
      <c r="E12" s="32" t="str">
        <f>'F10'!B27</f>
        <v>Juni Olausson Landgren</v>
      </c>
      <c r="F12" s="32" t="str">
        <f>'F10'!B29</f>
        <v>Cornelia Björkberg</v>
      </c>
      <c r="G12" s="32" t="str">
        <f>'F10'!B30</f>
        <v xml:space="preserve">Stella Robinsson </v>
      </c>
      <c r="H12" s="32" t="str">
        <f>'F10'!B31</f>
        <v>Daga Rundström</v>
      </c>
      <c r="I12" s="32" t="str">
        <f>'F10'!B32</f>
        <v>Isabella Sandgren</v>
      </c>
      <c r="J12" s="32" t="str">
        <f>'F10'!B33</f>
        <v>Vera Hasselström</v>
      </c>
      <c r="K12" s="32" t="str">
        <f>'F10'!B34</f>
        <v xml:space="preserve">Vera Falk 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2:42" x14ac:dyDescent="0.25">
      <c r="B13" s="10"/>
      <c r="C13" s="1" t="s">
        <v>21</v>
      </c>
      <c r="D13" s="1"/>
      <c r="E13" s="32" t="s">
        <v>54</v>
      </c>
      <c r="F13" s="32" t="s">
        <v>64</v>
      </c>
      <c r="G13" s="32" t="s">
        <v>55</v>
      </c>
      <c r="H13" s="32" t="s">
        <v>56</v>
      </c>
      <c r="I13" s="33" t="s">
        <v>57</v>
      </c>
      <c r="J13" s="32" t="s">
        <v>42</v>
      </c>
      <c r="K13" s="32" t="s">
        <v>61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2:42" x14ac:dyDescent="0.25">
      <c r="B14" s="10"/>
      <c r="C14" s="1" t="s">
        <v>22</v>
      </c>
      <c r="D14" s="1"/>
      <c r="E14" s="32" t="s">
        <v>43</v>
      </c>
      <c r="F14" s="32" t="s">
        <v>36</v>
      </c>
      <c r="G14" s="32" t="s">
        <v>48</v>
      </c>
      <c r="H14" s="32" t="s">
        <v>40</v>
      </c>
      <c r="I14" s="32" t="s">
        <v>50</v>
      </c>
      <c r="J14" s="32" t="s">
        <v>58</v>
      </c>
      <c r="K14" s="32" t="s">
        <v>49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2:42" x14ac:dyDescent="0.25">
      <c r="B15" s="10"/>
      <c r="C15" s="1" t="s">
        <v>23</v>
      </c>
      <c r="D15" s="1"/>
      <c r="E15" s="35" t="s">
        <v>51</v>
      </c>
      <c r="F15" s="35" t="s">
        <v>52</v>
      </c>
      <c r="G15" s="35" t="s">
        <v>53</v>
      </c>
      <c r="H15" s="35" t="s">
        <v>37</v>
      </c>
      <c r="I15" s="35" t="s">
        <v>46</v>
      </c>
      <c r="J15" s="35" t="s">
        <v>64</v>
      </c>
      <c r="K15" s="35" t="s">
        <v>55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2:42" x14ac:dyDescent="0.25">
      <c r="B16" s="10"/>
      <c r="C16" s="1" t="s">
        <v>13</v>
      </c>
      <c r="D16" s="1"/>
      <c r="E16" s="35" t="s">
        <v>56</v>
      </c>
      <c r="F16" s="35" t="s">
        <v>57</v>
      </c>
      <c r="G16" s="35" t="s">
        <v>42</v>
      </c>
      <c r="H16" s="35" t="s">
        <v>61</v>
      </c>
      <c r="I16" s="35" t="s">
        <v>46</v>
      </c>
      <c r="J16" s="36" t="s">
        <v>35</v>
      </c>
      <c r="K16" s="36" t="s">
        <v>65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</sheetData>
  <mergeCells count="5">
    <mergeCell ref="D3:E3"/>
    <mergeCell ref="F3:G3"/>
    <mergeCell ref="H3:I3"/>
    <mergeCell ref="J3:K3"/>
    <mergeCell ref="C7:D7"/>
  </mergeCells>
  <conditionalFormatting sqref="E8:H10 F10:K10">
    <cfRule type="expression" dxfId="9" priority="11">
      <formula>OR(#REF!="Do",#REF!="Sá")</formula>
    </cfRule>
  </conditionalFormatting>
  <conditionalFormatting sqref="E11:H11 E13:H13">
    <cfRule type="expression" dxfId="8" priority="14">
      <formula>OR(#REF!="Do",#REF!="Sá")</formula>
    </cfRule>
  </conditionalFormatting>
  <conditionalFormatting sqref="E11:H11">
    <cfRule type="expression" dxfId="7" priority="12">
      <formula>OR(#REF!="Do",#REF!="Sá")</formula>
    </cfRule>
  </conditionalFormatting>
  <conditionalFormatting sqref="E8:K10">
    <cfRule type="expression" dxfId="6" priority="16">
      <formula>OR(#REF!="Do",#REF!="Sá")</formula>
    </cfRule>
  </conditionalFormatting>
  <conditionalFormatting sqref="E12:K12">
    <cfRule type="expression" dxfId="5" priority="6">
      <formula>OR(#REF!="Do",#REF!="Sá")</formula>
    </cfRule>
  </conditionalFormatting>
  <conditionalFormatting sqref="F8:K8">
    <cfRule type="expression" dxfId="4" priority="8">
      <formula>OR(#REF!="Do",#REF!="Sá")</formula>
    </cfRule>
  </conditionalFormatting>
  <conditionalFormatting sqref="I11:K11 I13:K13 E15:K16">
    <cfRule type="expression" dxfId="3" priority="20">
      <formula>OR(#REF!="Do",#REF!="Sá")</formula>
    </cfRule>
  </conditionalFormatting>
  <conditionalFormatting sqref="E14:G14">
    <cfRule type="expression" dxfId="2" priority="2">
      <formula>OR(#REF!="Do",#REF!="Sá")</formula>
    </cfRule>
    <cfRule type="expression" dxfId="1" priority="3">
      <formula>OR(#REF!="Do",#REF!="Sá")</formula>
    </cfRule>
  </conditionalFormatting>
  <conditionalFormatting sqref="H14:K14">
    <cfRule type="expression" dxfId="0" priority="1">
      <formula>OR(#REF!="Do",#REF!="Sá")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rowBreaks count="1" manualBreakCount="1">
    <brk id="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34"/>
  <sheetViews>
    <sheetView topLeftCell="A12" workbookViewId="0">
      <selection activeCell="B30" sqref="B30"/>
    </sheetView>
  </sheetViews>
  <sheetFormatPr defaultRowHeight="15" x14ac:dyDescent="0.25"/>
  <cols>
    <col min="2" max="2" width="24.42578125" customWidth="1"/>
  </cols>
  <sheetData>
    <row r="1" spans="2:2" ht="15.75" thickBot="1" x14ac:dyDescent="0.3"/>
    <row r="2" spans="2:2" ht="15.75" thickBot="1" x14ac:dyDescent="0.3">
      <c r="B2" s="31" t="s">
        <v>31</v>
      </c>
    </row>
    <row r="3" spans="2:2" x14ac:dyDescent="0.25">
      <c r="B3" t="s">
        <v>44</v>
      </c>
    </row>
    <row r="4" spans="2:2" x14ac:dyDescent="0.25">
      <c r="B4" t="s">
        <v>45</v>
      </c>
    </row>
    <row r="5" spans="2:2" x14ac:dyDescent="0.25">
      <c r="B5" t="s">
        <v>46</v>
      </c>
    </row>
    <row r="6" spans="2:2" x14ac:dyDescent="0.25">
      <c r="B6" t="s">
        <v>47</v>
      </c>
    </row>
    <row r="7" spans="2:2" x14ac:dyDescent="0.25">
      <c r="B7" t="s">
        <v>38</v>
      </c>
    </row>
    <row r="8" spans="2:2" x14ac:dyDescent="0.25">
      <c r="B8" t="s">
        <v>32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37</v>
      </c>
    </row>
    <row r="12" spans="2:2" x14ac:dyDescent="0.25">
      <c r="B12" t="s">
        <v>60</v>
      </c>
    </row>
    <row r="13" spans="2:2" x14ac:dyDescent="0.25">
      <c r="B13" t="s">
        <v>39</v>
      </c>
    </row>
    <row r="14" spans="2:2" x14ac:dyDescent="0.25">
      <c r="B14" t="s">
        <v>41</v>
      </c>
    </row>
    <row r="15" spans="2:2" x14ac:dyDescent="0.25">
      <c r="B15" t="s">
        <v>62</v>
      </c>
    </row>
    <row r="16" spans="2:2" x14ac:dyDescent="0.25">
      <c r="B16" t="s">
        <v>59</v>
      </c>
    </row>
    <row r="17" spans="2:2" x14ac:dyDescent="0.25">
      <c r="B17" t="s">
        <v>43</v>
      </c>
    </row>
    <row r="18" spans="2:2" x14ac:dyDescent="0.25">
      <c r="B18" t="s">
        <v>36</v>
      </c>
    </row>
    <row r="19" spans="2:2" x14ac:dyDescent="0.25">
      <c r="B19" t="s">
        <v>48</v>
      </c>
    </row>
    <row r="20" spans="2:2" x14ac:dyDescent="0.25">
      <c r="B20" t="s">
        <v>40</v>
      </c>
    </row>
    <row r="21" spans="2:2" x14ac:dyDescent="0.25">
      <c r="B21" t="s">
        <v>50</v>
      </c>
    </row>
    <row r="22" spans="2:2" x14ac:dyDescent="0.25">
      <c r="B22" t="s">
        <v>58</v>
      </c>
    </row>
    <row r="23" spans="2:2" x14ac:dyDescent="0.25">
      <c r="B23" t="s">
        <v>49</v>
      </c>
    </row>
    <row r="24" spans="2:2" x14ac:dyDescent="0.25">
      <c r="B24" t="s">
        <v>51</v>
      </c>
    </row>
    <row r="25" spans="2:2" x14ac:dyDescent="0.25">
      <c r="B25" t="s">
        <v>52</v>
      </c>
    </row>
    <row r="26" spans="2:2" x14ac:dyDescent="0.25">
      <c r="B26" t="s">
        <v>53</v>
      </c>
    </row>
    <row r="27" spans="2:2" x14ac:dyDescent="0.25">
      <c r="B27" t="s">
        <v>54</v>
      </c>
    </row>
    <row r="28" spans="2:2" x14ac:dyDescent="0.25">
      <c r="B28" t="s">
        <v>33</v>
      </c>
    </row>
    <row r="29" spans="2:2" x14ac:dyDescent="0.25">
      <c r="B29" t="s">
        <v>64</v>
      </c>
    </row>
    <row r="30" spans="2:2" x14ac:dyDescent="0.25">
      <c r="B30" t="s">
        <v>55</v>
      </c>
    </row>
    <row r="31" spans="2:2" x14ac:dyDescent="0.25">
      <c r="B31" t="s">
        <v>56</v>
      </c>
    </row>
    <row r="32" spans="2:2" x14ac:dyDescent="0.25">
      <c r="B32" t="s">
        <v>57</v>
      </c>
    </row>
    <row r="33" spans="2:2" x14ac:dyDescent="0.25">
      <c r="B33" t="s">
        <v>42</v>
      </c>
    </row>
    <row r="34" spans="2:2" x14ac:dyDescent="0.25">
      <c r="B3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7</vt:i4>
      </vt:variant>
    </vt:vector>
  </HeadingPairs>
  <TitlesOfParts>
    <vt:vector size="13" baseType="lpstr">
      <vt:lpstr>Licencia</vt:lpstr>
      <vt:lpstr>Dashboard</vt:lpstr>
      <vt:lpstr>Fre</vt:lpstr>
      <vt:lpstr>Lör</vt:lpstr>
      <vt:lpstr>Sön</vt:lpstr>
      <vt:lpstr>F10</vt:lpstr>
      <vt:lpstr>Dashboard!Utskriftsområde</vt:lpstr>
      <vt:lpstr>Fre!Utskriftsområde</vt:lpstr>
      <vt:lpstr>Lör!Utskriftsområde</vt:lpstr>
      <vt:lpstr>Sön!Utskriftsområde</vt:lpstr>
      <vt:lpstr>Fre!Utskriftsrubriker</vt:lpstr>
      <vt:lpstr>Lör!Utskriftsrubriker</vt:lpstr>
      <vt:lpstr>Sön!Utskriftsrubriker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María Muñoz Galán</dc:creator>
  <cp:lastModifiedBy>Susanne Löfstedt</cp:lastModifiedBy>
  <cp:lastPrinted>2022-05-15T10:59:12Z</cp:lastPrinted>
  <dcterms:created xsi:type="dcterms:W3CDTF">2017-03-17T09:39:41Z</dcterms:created>
  <dcterms:modified xsi:type="dcterms:W3CDTF">2024-03-25T10:58:56Z</dcterms:modified>
</cp:coreProperties>
</file>