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082526\Desktop\GP pucken\"/>
    </mc:Choice>
  </mc:AlternateContent>
  <xr:revisionPtr revIDLastSave="0" documentId="8_{11BFBA6C-B9CB-4C51-B4C7-0C99D24247A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lör 1 feb 2025" sheetId="1" r:id="rId1"/>
    <sheet name="sön 2 feb 2025" sheetId="2" r:id="rId2"/>
    <sheet name="summeri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RmFTOtfB5ydcVZ2sdI+MY440q4OZZqOCiyeXDp3gLT8="/>
    </ext>
  </extLst>
</workbook>
</file>

<file path=xl/calcChain.xml><?xml version="1.0" encoding="utf-8"?>
<calcChain xmlns="http://schemas.openxmlformats.org/spreadsheetml/2006/main">
  <c r="D9" i="3" l="1"/>
  <c r="C9" i="3"/>
  <c r="D8" i="3"/>
  <c r="C8" i="3"/>
  <c r="D7" i="3"/>
  <c r="C7" i="3"/>
  <c r="D6" i="3"/>
  <c r="C6" i="3"/>
  <c r="D5" i="3"/>
  <c r="C5" i="3"/>
  <c r="D4" i="3"/>
  <c r="C4" i="3"/>
  <c r="D3" i="3"/>
  <c r="C3" i="3"/>
</calcChain>
</file>

<file path=xl/sharedStrings.xml><?xml version="1.0" encoding="utf-8"?>
<sst xmlns="http://schemas.openxmlformats.org/spreadsheetml/2006/main" count="193" uniqueCount="97">
  <si>
    <t>Bemanning GP-pucken 1 feb 2025</t>
  </si>
  <si>
    <t>Första match 09:00. Sista match start 14:45</t>
  </si>
  <si>
    <t>CAFÉT</t>
  </si>
  <si>
    <t>Bemannas med 3 personer / pass</t>
  </si>
  <si>
    <t>Pass 1</t>
  </si>
  <si>
    <t>07:45 -12:15</t>
  </si>
  <si>
    <t>Team 15</t>
  </si>
  <si>
    <t>Leo W Team 14</t>
  </si>
  <si>
    <t>Pass 1 ska anordna hörna för dommare där dom kan få kaffe och småkakor.</t>
  </si>
  <si>
    <t>Pass 2</t>
  </si>
  <si>
    <t>12:15-16:30 (inkl städ)</t>
  </si>
  <si>
    <t>Neel Team 14</t>
  </si>
  <si>
    <t>GRILLEN</t>
  </si>
  <si>
    <t>Bemannas med 2 personer / pass</t>
  </si>
  <si>
    <t>10:00-13:00</t>
  </si>
  <si>
    <t>Team 11</t>
  </si>
  <si>
    <t>Första passet förbereder tält, koka upp buljong, packa hamburgerbröd i fickor, fixa grönsakerna.</t>
  </si>
  <si>
    <t>13:00-15:30 (inkl städ)</t>
  </si>
  <si>
    <t>LUNCH support ( + städ)</t>
  </si>
  <si>
    <t>Pass 1 (äter 11:30-12:45)</t>
  </si>
  <si>
    <t>11:00-14:00</t>
  </si>
  <si>
    <t>Hjälper till i stugan där mat serveras och städar efter lunchen.</t>
  </si>
  <si>
    <t>LOTTERI</t>
  </si>
  <si>
    <t>09:00 - 12:30</t>
  </si>
  <si>
    <t>Team 10 Leo Ekholm</t>
  </si>
  <si>
    <t>Team 10 Inköp av lottvinster
Alexander Stenfelt</t>
  </si>
  <si>
    <t>12:030-15:00 (inkl städ)</t>
  </si>
  <si>
    <t xml:space="preserve">HUSTOME </t>
  </si>
  <si>
    <t>(löpare, städ, div)</t>
  </si>
  <si>
    <t>08:45 -12:15</t>
  </si>
  <si>
    <t>Flyttar mål och målar målgård</t>
  </si>
  <si>
    <t>Hustomte ser till att det är rent i hallen, tömmer papperskorgar på läktaren, supportar vid grill, lunch, lotteri, cafe etc om så behövs</t>
  </si>
  <si>
    <t>Matchvärd</t>
  </si>
  <si>
    <t>Leonit Team 14</t>
  </si>
  <si>
    <t xml:space="preserve">12:15-16:30 </t>
  </si>
  <si>
    <t>SEKRITERIATET</t>
  </si>
  <si>
    <t>Klocka / speaker</t>
  </si>
  <si>
    <t>Musik</t>
  </si>
  <si>
    <t>TSM (rapportering av reslutat)</t>
  </si>
  <si>
    <t>Tiderna baserade på spelschemat.</t>
  </si>
  <si>
    <t>Pass 1 (match start kl 09:00)</t>
  </si>
  <si>
    <t>08.45-ca 12:00 match som börjar kl 11:15 ska avslutas</t>
  </si>
  <si>
    <t>NellieTeam 14</t>
  </si>
  <si>
    <t xml:space="preserve"> AdaTeam 14</t>
  </si>
  <si>
    <t>Team 11 (ska vara på plats kl 08:15)</t>
  </si>
  <si>
    <t>Flexibilitet behövs beroende på om ändringar sker.</t>
  </si>
  <si>
    <t>Pass 2 (match start kl13:10)</t>
  </si>
  <si>
    <t>12:55- ca  15:30 match som börjar kl 14:45 ska avslutas</t>
  </si>
  <si>
    <t xml:space="preserve"> Arvid Team 14</t>
  </si>
  <si>
    <t>Lucas Team 14</t>
  </si>
  <si>
    <t xml:space="preserve">2 matcher spelas samtidigt på isen. </t>
  </si>
  <si>
    <t>Målräknare (samlas vid sekretariatet eller ledarrummet och lämnar resultat till ledarrummet efter match) Vid behov supportar med sarg och mål</t>
  </si>
  <si>
    <t>08:50-11:45 Match som börjar kl 11:15 ska avslutas)</t>
  </si>
  <si>
    <t>Malti Team 14</t>
  </si>
  <si>
    <t>Pass 2 (match start kl11:45)</t>
  </si>
  <si>
    <t>SJUKVÅRDARE och DOMARE</t>
  </si>
  <si>
    <t>hela dagen</t>
  </si>
  <si>
    <t>Anneli/Daniela ansvarig</t>
  </si>
  <si>
    <t>Bemanning GP-pucken 2 februari 2025</t>
  </si>
  <si>
    <t>Första match 09:00. Sista match start 15:10</t>
  </si>
  <si>
    <t>Team 13 Emilio</t>
  </si>
  <si>
    <t>Team 10 Viktor Skill</t>
  </si>
  <si>
    <t>Team 10 Jimi Brundin</t>
  </si>
  <si>
    <t>Team 13 Elvin</t>
  </si>
  <si>
    <t>Team 10 Albin Kristiansson</t>
  </si>
  <si>
    <t>Team 12 Ek</t>
  </si>
  <si>
    <t>13:00-16:00 (inkl städ)</t>
  </si>
  <si>
    <t>Team 12 Bogren</t>
  </si>
  <si>
    <t>Team 09</t>
  </si>
  <si>
    <t>LUNCH support (+ städ)</t>
  </si>
  <si>
    <t>Pass 1 (äter 10:30-13:15)</t>
  </si>
  <si>
    <t>10:15-14:15 (inkl städ)</t>
  </si>
  <si>
    <t>Team 10 Vilmer Persson</t>
  </si>
  <si>
    <t>Team 10 Valter Algerin</t>
  </si>
  <si>
    <t>Team 12 Brodén</t>
  </si>
  <si>
    <t>12:30 -ca 15:30 (inkl städ)</t>
  </si>
  <si>
    <t>Team 13 Isaac</t>
  </si>
  <si>
    <t>08:45 -12:30</t>
  </si>
  <si>
    <t>12:30-16:30 (inkl städ)</t>
  </si>
  <si>
    <t>Team 13 Damien</t>
  </si>
  <si>
    <t>Team 13</t>
  </si>
  <si>
    <t>Team 10 Willhelm Ceder</t>
  </si>
  <si>
    <t>08.30-12:10</t>
  </si>
  <si>
    <t>Team 12 Islamovic</t>
  </si>
  <si>
    <t>Team 10 Oliver Stojanovski</t>
  </si>
  <si>
    <t>Team 09 (ska vara på plats kl 08:15</t>
  </si>
  <si>
    <t>Pass 2 (match start k 12:10</t>
  </si>
  <si>
    <t>12:05- slut ca 15:45</t>
  </si>
  <si>
    <t>Team 12 Hesselroth</t>
  </si>
  <si>
    <t>Målräknare (samlas vid sekretariatet eller ledarrummet och lämnar resultat till ledarrummet efter match)</t>
  </si>
  <si>
    <t>08.50-12:10</t>
  </si>
  <si>
    <t>Team 12 Storm</t>
  </si>
  <si>
    <t>Team 12 Ellison</t>
  </si>
  <si>
    <t>Team 14</t>
  </si>
  <si>
    <t>Team 12</t>
  </si>
  <si>
    <t>Team 10</t>
  </si>
  <si>
    <t>58 pass totalt båda dagarna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</si>
</sst>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6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0"/>
      <color rgb="FF000000"/>
      <name val="Helvetica Neue"/>
    </font>
    <font>
      <sz val="10"/>
      <color theme="1"/>
      <name val="Helvetica Neue"/>
    </font>
    <font>
      <sz val="11"/>
      <color theme="1"/>
      <name val="Calibri"/>
      <scheme val="minor"/>
    </font>
    <font>
      <sz val="10"/>
      <color rgb="FFFF0000"/>
      <name val="Helvetica Neue"/>
    </font>
    <font>
      <b/>
      <sz val="10"/>
      <color rgb="FF000000"/>
      <name val="Helvetica Neue"/>
    </font>
    <font>
      <sz val="11"/>
      <color rgb="FFFF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92D050"/>
        <bgColor rgb="FF92D050"/>
      </patternFill>
    </fill>
    <fill>
      <patternFill patternType="solid">
        <fgColor rgb="FFE2EFD9"/>
        <bgColor rgb="FFE2EFD9"/>
      </patternFill>
    </fill>
    <fill>
      <patternFill patternType="solid">
        <fgColor rgb="FFC55A11"/>
        <bgColor rgb="FFC55A11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FF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  <xf numFmtId="0" fontId="3" fillId="3" borderId="1" xfId="0" applyFont="1" applyFill="1" applyBorder="1"/>
    <xf numFmtId="0" fontId="5" fillId="0" borderId="2" xfId="0" applyFont="1" applyBorder="1"/>
    <xf numFmtId="49" fontId="6" fillId="0" borderId="2" xfId="0" applyNumberFormat="1" applyFont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left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8" fillId="3" borderId="0" xfId="0" applyFont="1" applyFill="1"/>
    <xf numFmtId="0" fontId="3" fillId="3" borderId="0" xfId="0" applyFont="1" applyFill="1"/>
    <xf numFmtId="49" fontId="9" fillId="0" borderId="2" xfId="0" applyNumberFormat="1" applyFont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right"/>
    </xf>
    <xf numFmtId="49" fontId="7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11" fillId="0" borderId="0" xfId="0" applyFont="1"/>
    <xf numFmtId="49" fontId="6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8" fillId="0" borderId="0" xfId="0" applyFont="1"/>
    <xf numFmtId="49" fontId="6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0" fontId="4" fillId="6" borderId="2" xfId="0" applyFont="1" applyFill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49" fontId="10" fillId="4" borderId="3" xfId="0" applyNumberFormat="1" applyFont="1" applyFill="1" applyBorder="1"/>
    <xf numFmtId="49" fontId="10" fillId="0" borderId="0" xfId="0" applyNumberFormat="1" applyFont="1"/>
    <xf numFmtId="0" fontId="4" fillId="7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6" fillId="8" borderId="2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6" fillId="8" borderId="2" xfId="0" applyNumberFormat="1" applyFont="1" applyFill="1" applyBorder="1" applyAlignment="1">
      <alignment horizontal="center"/>
    </xf>
    <xf numFmtId="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0"/>
  <sheetViews>
    <sheetView tabSelected="1" workbookViewId="0"/>
  </sheetViews>
  <sheetFormatPr defaultColWidth="14.4609375" defaultRowHeight="15" customHeight="1"/>
  <cols>
    <col min="1" max="1" width="29.15234375" customWidth="1"/>
    <col min="2" max="2" width="30.15234375" customWidth="1"/>
    <col min="3" max="3" width="27.53515625" customWidth="1"/>
    <col min="4" max="4" width="27.84375" customWidth="1"/>
    <col min="5" max="5" width="35.69140625" customWidth="1"/>
    <col min="6" max="6" width="17.15234375" customWidth="1"/>
    <col min="7" max="7" width="25" customWidth="1"/>
    <col min="8" max="26" width="8.69140625" customWidth="1"/>
  </cols>
  <sheetData>
    <row r="1" spans="1:17" ht="14.25" customHeight="1">
      <c r="A1" s="1" t="s">
        <v>0</v>
      </c>
      <c r="C1" s="2" t="s">
        <v>1</v>
      </c>
    </row>
    <row r="2" spans="1:17" ht="14.25" customHeight="1">
      <c r="A2" s="3" t="s">
        <v>2</v>
      </c>
      <c r="B2" s="3"/>
      <c r="C2" s="4"/>
      <c r="D2" s="4"/>
      <c r="E2" s="4"/>
      <c r="G2" s="5" t="s">
        <v>3</v>
      </c>
      <c r="P2" s="6"/>
      <c r="Q2" s="7"/>
    </row>
    <row r="3" spans="1:17" ht="14.25" customHeight="1">
      <c r="A3" s="8" t="s">
        <v>4</v>
      </c>
      <c r="B3" s="9" t="s">
        <v>5</v>
      </c>
      <c r="C3" s="10" t="s">
        <v>6</v>
      </c>
      <c r="D3" s="11" t="s">
        <v>7</v>
      </c>
      <c r="E3" s="10" t="s">
        <v>6</v>
      </c>
      <c r="G3" s="5" t="s">
        <v>8</v>
      </c>
      <c r="P3" s="6"/>
      <c r="Q3" s="7"/>
    </row>
    <row r="4" spans="1:17" ht="14.25" customHeight="1">
      <c r="A4" s="8" t="s">
        <v>9</v>
      </c>
      <c r="B4" s="12" t="s">
        <v>10</v>
      </c>
      <c r="C4" s="10" t="s">
        <v>6</v>
      </c>
      <c r="D4" s="11" t="s">
        <v>11</v>
      </c>
      <c r="E4" s="10" t="s">
        <v>6</v>
      </c>
      <c r="P4" s="6"/>
      <c r="Q4" s="7"/>
    </row>
    <row r="5" spans="1:17" ht="14.25" customHeight="1">
      <c r="P5" s="6"/>
      <c r="Q5" s="7"/>
    </row>
    <row r="6" spans="1:17" ht="14.25" customHeight="1">
      <c r="A6" s="3" t="s">
        <v>12</v>
      </c>
      <c r="B6" s="13"/>
      <c r="C6" s="4"/>
      <c r="D6" s="14"/>
      <c r="G6" s="5" t="s">
        <v>13</v>
      </c>
      <c r="P6" s="55"/>
      <c r="Q6" s="56"/>
    </row>
    <row r="7" spans="1:17" ht="14.25" customHeight="1">
      <c r="A7" s="8" t="s">
        <v>4</v>
      </c>
      <c r="B7" s="15" t="s">
        <v>14</v>
      </c>
      <c r="C7" s="16" t="s">
        <v>15</v>
      </c>
      <c r="D7" s="10" t="s">
        <v>6</v>
      </c>
      <c r="G7" s="5" t="s">
        <v>16</v>
      </c>
      <c r="P7" s="56"/>
      <c r="Q7" s="56"/>
    </row>
    <row r="8" spans="1:17" ht="14.25" customHeight="1">
      <c r="A8" s="8" t="s">
        <v>9</v>
      </c>
      <c r="B8" s="15" t="s">
        <v>17</v>
      </c>
      <c r="C8" s="17" t="s">
        <v>6</v>
      </c>
      <c r="D8" s="10" t="s">
        <v>6</v>
      </c>
      <c r="P8" s="18"/>
      <c r="Q8" s="19"/>
    </row>
    <row r="9" spans="1:17" ht="14.25" customHeight="1">
      <c r="A9" s="8"/>
      <c r="B9" s="20"/>
      <c r="C9" s="9"/>
      <c r="D9" s="9"/>
      <c r="P9" s="21"/>
      <c r="Q9" s="22"/>
    </row>
    <row r="10" spans="1:17" ht="14.25" customHeight="1">
      <c r="A10" s="3" t="s">
        <v>18</v>
      </c>
      <c r="B10" s="3"/>
      <c r="C10" s="3"/>
      <c r="D10" s="3"/>
      <c r="P10" s="6"/>
      <c r="Q10" s="7"/>
    </row>
    <row r="11" spans="1:17" ht="14.25" customHeight="1">
      <c r="A11" s="8" t="s">
        <v>19</v>
      </c>
      <c r="B11" s="23" t="s">
        <v>20</v>
      </c>
      <c r="C11" s="16" t="s">
        <v>15</v>
      </c>
      <c r="D11" s="10" t="s">
        <v>6</v>
      </c>
      <c r="G11" s="5" t="s">
        <v>21</v>
      </c>
    </row>
    <row r="12" spans="1:17" ht="14.25" customHeight="1">
      <c r="A12" s="8"/>
      <c r="B12" s="23"/>
      <c r="C12" s="24"/>
      <c r="G12" s="5"/>
    </row>
    <row r="13" spans="1:17" ht="14.25" customHeight="1">
      <c r="A13" s="25"/>
      <c r="B13" s="26"/>
      <c r="C13" s="26"/>
    </row>
    <row r="14" spans="1:17" ht="14.25" customHeight="1">
      <c r="A14" s="3" t="s">
        <v>22</v>
      </c>
      <c r="B14" s="13"/>
      <c r="C14" s="4"/>
      <c r="D14" s="4"/>
      <c r="G14" s="5"/>
    </row>
    <row r="15" spans="1:17" ht="14.25" customHeight="1">
      <c r="A15" s="8" t="s">
        <v>4</v>
      </c>
      <c r="B15" s="9" t="s">
        <v>23</v>
      </c>
      <c r="C15" s="27" t="s">
        <v>24</v>
      </c>
      <c r="D15" s="27" t="s">
        <v>25</v>
      </c>
      <c r="G15" s="5"/>
    </row>
    <row r="16" spans="1:17" ht="14.25" customHeight="1">
      <c r="A16" s="8" t="s">
        <v>9</v>
      </c>
      <c r="B16" s="12" t="s">
        <v>26</v>
      </c>
      <c r="C16" s="16" t="s">
        <v>15</v>
      </c>
      <c r="G16" s="2"/>
    </row>
    <row r="17" spans="1:7" ht="14.25" customHeight="1">
      <c r="A17" s="25"/>
      <c r="B17" s="28"/>
      <c r="C17" s="28"/>
      <c r="D17" s="28"/>
    </row>
    <row r="18" spans="1:7" ht="14.25" customHeight="1">
      <c r="A18" s="29" t="s">
        <v>27</v>
      </c>
      <c r="B18" s="13"/>
      <c r="C18" s="4"/>
      <c r="D18" s="4"/>
      <c r="E18" s="4"/>
      <c r="G18" s="5"/>
    </row>
    <row r="19" spans="1:7" ht="14.25" customHeight="1">
      <c r="A19" s="30" t="s">
        <v>28</v>
      </c>
      <c r="G19" s="5"/>
    </row>
    <row r="20" spans="1:7" ht="14.25" customHeight="1">
      <c r="A20" s="8" t="s">
        <v>4</v>
      </c>
      <c r="B20" s="9" t="s">
        <v>29</v>
      </c>
      <c r="C20" s="10" t="s">
        <v>6</v>
      </c>
      <c r="D20" s="31" t="s">
        <v>30</v>
      </c>
      <c r="E20" s="31"/>
      <c r="G20" s="2" t="s">
        <v>31</v>
      </c>
    </row>
    <row r="21" spans="1:7" ht="14.25" customHeight="1">
      <c r="A21" s="8" t="s">
        <v>9</v>
      </c>
      <c r="B21" s="12" t="s">
        <v>10</v>
      </c>
      <c r="C21" s="10" t="s">
        <v>6</v>
      </c>
      <c r="D21" s="31" t="s">
        <v>30</v>
      </c>
      <c r="E21" s="31"/>
      <c r="G21" s="2"/>
    </row>
    <row r="22" spans="1:7" ht="14.25" customHeight="1">
      <c r="A22" s="25"/>
      <c r="B22" s="28"/>
      <c r="C22" s="32"/>
      <c r="D22" s="32"/>
      <c r="E22" s="32"/>
    </row>
    <row r="23" spans="1:7" ht="14.25" customHeight="1">
      <c r="A23" s="29" t="s">
        <v>32</v>
      </c>
      <c r="B23" s="13"/>
      <c r="C23" s="4"/>
      <c r="D23" s="4"/>
      <c r="E23" s="4"/>
      <c r="G23" s="5"/>
    </row>
    <row r="24" spans="1:7" ht="14.25" customHeight="1">
      <c r="A24" s="8" t="s">
        <v>4</v>
      </c>
      <c r="B24" s="9" t="s">
        <v>29</v>
      </c>
      <c r="C24" s="11" t="s">
        <v>33</v>
      </c>
      <c r="D24" s="31" t="s">
        <v>30</v>
      </c>
      <c r="E24" s="31"/>
      <c r="G24" s="2"/>
    </row>
    <row r="25" spans="1:7" ht="14.25" customHeight="1">
      <c r="A25" s="8" t="s">
        <v>9</v>
      </c>
      <c r="B25" s="9" t="s">
        <v>34</v>
      </c>
      <c r="C25" s="16" t="s">
        <v>15</v>
      </c>
      <c r="D25" s="31" t="s">
        <v>30</v>
      </c>
      <c r="E25" s="31"/>
      <c r="G25" s="2"/>
    </row>
    <row r="26" spans="1:7" ht="14.25" customHeight="1">
      <c r="A26" s="25"/>
      <c r="B26" s="28"/>
      <c r="C26" s="32"/>
      <c r="D26" s="32"/>
      <c r="E26" s="32"/>
    </row>
    <row r="27" spans="1:7" ht="14.25" customHeight="1">
      <c r="A27" s="29" t="s">
        <v>35</v>
      </c>
      <c r="B27" s="13"/>
      <c r="C27" s="4" t="s">
        <v>36</v>
      </c>
      <c r="D27" s="4" t="s">
        <v>37</v>
      </c>
      <c r="E27" s="4" t="s">
        <v>38</v>
      </c>
      <c r="F27" s="33"/>
      <c r="G27" s="34" t="s">
        <v>39</v>
      </c>
    </row>
    <row r="28" spans="1:7" ht="14.25" customHeight="1">
      <c r="A28" s="8" t="s">
        <v>40</v>
      </c>
      <c r="B28" s="35" t="s">
        <v>41</v>
      </c>
      <c r="C28" s="11" t="s">
        <v>42</v>
      </c>
      <c r="D28" s="11" t="s">
        <v>43</v>
      </c>
      <c r="E28" s="36" t="s">
        <v>44</v>
      </c>
      <c r="F28" s="32"/>
      <c r="G28" s="34" t="s">
        <v>45</v>
      </c>
    </row>
    <row r="29" spans="1:7" ht="14.25" customHeight="1">
      <c r="A29" s="8" t="s">
        <v>46</v>
      </c>
      <c r="B29" s="35" t="s">
        <v>47</v>
      </c>
      <c r="C29" s="11" t="s">
        <v>48</v>
      </c>
      <c r="D29" s="11" t="s">
        <v>49</v>
      </c>
      <c r="E29" s="16" t="s">
        <v>15</v>
      </c>
      <c r="F29" s="32"/>
      <c r="G29" s="37" t="s">
        <v>50</v>
      </c>
    </row>
    <row r="30" spans="1:7" ht="14.25" customHeight="1"/>
    <row r="31" spans="1:7" ht="14.25" customHeight="1">
      <c r="A31" s="38" t="s">
        <v>51</v>
      </c>
      <c r="B31" s="13"/>
      <c r="C31" s="13"/>
      <c r="D31" s="13"/>
    </row>
    <row r="32" spans="1:7" ht="14.25" customHeight="1">
      <c r="A32" s="8" t="s">
        <v>40</v>
      </c>
      <c r="B32" s="35" t="s">
        <v>52</v>
      </c>
      <c r="C32" s="11" t="s">
        <v>53</v>
      </c>
      <c r="D32" s="10" t="s">
        <v>6</v>
      </c>
      <c r="E32" s="39"/>
    </row>
    <row r="33" spans="1:5" ht="14.25" customHeight="1">
      <c r="A33" s="8" t="s">
        <v>54</v>
      </c>
      <c r="B33" s="35" t="s">
        <v>47</v>
      </c>
      <c r="C33" s="16" t="s">
        <v>15</v>
      </c>
      <c r="D33" s="10" t="s">
        <v>6</v>
      </c>
      <c r="E33" s="39"/>
    </row>
    <row r="34" spans="1:5" ht="14.25" customHeight="1"/>
    <row r="35" spans="1:5" ht="14.25" customHeight="1">
      <c r="A35" s="29" t="s">
        <v>55</v>
      </c>
      <c r="B35" s="13"/>
      <c r="C35" s="13"/>
    </row>
    <row r="36" spans="1:5" ht="14.25" customHeight="1">
      <c r="A36" s="8" t="s">
        <v>4</v>
      </c>
      <c r="B36" s="9" t="s">
        <v>56</v>
      </c>
      <c r="C36" s="40" t="s">
        <v>57</v>
      </c>
      <c r="D36" s="41"/>
    </row>
    <row r="37" spans="1:5" ht="14.25" customHeight="1">
      <c r="A37" s="8" t="s">
        <v>9</v>
      </c>
      <c r="B37" s="9" t="s">
        <v>56</v>
      </c>
      <c r="C37" s="40" t="s">
        <v>57</v>
      </c>
    </row>
    <row r="38" spans="1:5" ht="14.25" customHeight="1"/>
    <row r="39" spans="1:5" ht="14.25" customHeight="1"/>
    <row r="40" spans="1:5" ht="14.25" customHeight="1"/>
    <row r="41" spans="1:5" ht="14.25" customHeight="1"/>
    <row r="42" spans="1:5" ht="14.25" customHeight="1"/>
    <row r="43" spans="1:5" ht="14.25" customHeight="1"/>
    <row r="44" spans="1:5" ht="14.25" customHeight="1"/>
    <row r="45" spans="1:5" ht="14.25" customHeight="1"/>
    <row r="46" spans="1:5" ht="14.25" customHeight="1"/>
    <row r="47" spans="1:5" ht="14.25" customHeight="1"/>
    <row r="48" spans="1: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P6:Q7"/>
  </mergeCell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0"/>
  <sheetViews>
    <sheetView workbookViewId="0"/>
  </sheetViews>
  <sheetFormatPr defaultColWidth="14.4609375" defaultRowHeight="15" customHeight="1"/>
  <cols>
    <col min="1" max="1" width="29.15234375" customWidth="1"/>
    <col min="2" max="2" width="24.4609375" customWidth="1"/>
    <col min="3" max="3" width="29.84375" customWidth="1"/>
    <col min="4" max="4" width="32.4609375" customWidth="1"/>
    <col min="5" max="5" width="35.69140625" customWidth="1"/>
    <col min="6" max="6" width="17.15234375" customWidth="1"/>
    <col min="7" max="7" width="25" customWidth="1"/>
    <col min="8" max="26" width="8.69140625" customWidth="1"/>
  </cols>
  <sheetData>
    <row r="1" spans="1:24" ht="14.25" customHeight="1">
      <c r="A1" s="1" t="s">
        <v>58</v>
      </c>
      <c r="C1" s="2" t="s">
        <v>59</v>
      </c>
      <c r="R1" s="18"/>
      <c r="S1" s="18"/>
      <c r="T1" s="18"/>
      <c r="U1" s="18"/>
      <c r="V1" s="18"/>
      <c r="W1" s="18"/>
      <c r="X1" s="18"/>
    </row>
    <row r="2" spans="1:24" ht="14.25" customHeight="1">
      <c r="A2" s="3"/>
      <c r="B2" s="3"/>
      <c r="C2" s="4"/>
      <c r="D2" s="4"/>
      <c r="E2" s="4"/>
      <c r="G2" s="5" t="s">
        <v>3</v>
      </c>
      <c r="R2" s="6"/>
      <c r="S2" s="7"/>
      <c r="T2" s="18"/>
      <c r="U2" s="18"/>
      <c r="V2" s="18"/>
      <c r="W2" s="18"/>
      <c r="X2" s="18"/>
    </row>
    <row r="3" spans="1:24" ht="14.25" customHeight="1">
      <c r="A3" s="8" t="s">
        <v>4</v>
      </c>
      <c r="B3" s="9" t="s">
        <v>5</v>
      </c>
      <c r="C3" s="42" t="s">
        <v>60</v>
      </c>
      <c r="D3" s="43" t="s">
        <v>61</v>
      </c>
      <c r="E3" s="43" t="s">
        <v>62</v>
      </c>
      <c r="G3" s="5" t="s">
        <v>8</v>
      </c>
      <c r="R3" s="6"/>
      <c r="S3" s="7"/>
      <c r="T3" s="18"/>
      <c r="U3" s="18"/>
      <c r="V3" s="18"/>
      <c r="W3" s="18"/>
      <c r="X3" s="18"/>
    </row>
    <row r="4" spans="1:24" ht="14.25" customHeight="1">
      <c r="A4" s="8" t="s">
        <v>9</v>
      </c>
      <c r="B4" s="12" t="s">
        <v>10</v>
      </c>
      <c r="C4" s="42" t="s">
        <v>63</v>
      </c>
      <c r="D4" s="43" t="s">
        <v>64</v>
      </c>
      <c r="E4" s="16" t="s">
        <v>15</v>
      </c>
      <c r="R4" s="6"/>
      <c r="S4" s="7"/>
      <c r="T4" s="18"/>
      <c r="U4" s="18"/>
      <c r="V4" s="18"/>
      <c r="W4" s="18"/>
      <c r="X4" s="18"/>
    </row>
    <row r="5" spans="1:24" ht="14.25" customHeight="1">
      <c r="A5" s="8"/>
      <c r="B5" s="9"/>
      <c r="C5" s="9"/>
      <c r="D5" s="9"/>
      <c r="E5" s="9"/>
      <c r="R5" s="6"/>
      <c r="S5" s="7"/>
      <c r="T5" s="18"/>
      <c r="U5" s="18"/>
      <c r="V5" s="18"/>
      <c r="W5" s="18"/>
      <c r="X5" s="18"/>
    </row>
    <row r="6" spans="1:24" ht="14.25" customHeight="1">
      <c r="R6" s="6"/>
      <c r="S6" s="7"/>
      <c r="T6" s="18"/>
      <c r="U6" s="18"/>
      <c r="V6" s="18"/>
      <c r="W6" s="18"/>
      <c r="X6" s="18"/>
    </row>
    <row r="7" spans="1:24" ht="14.25" customHeight="1">
      <c r="A7" s="3" t="s">
        <v>12</v>
      </c>
      <c r="B7" s="13"/>
      <c r="C7" s="4"/>
      <c r="D7" s="14"/>
      <c r="G7" s="5" t="s">
        <v>13</v>
      </c>
      <c r="R7" s="55"/>
      <c r="S7" s="56"/>
      <c r="T7" s="18"/>
      <c r="U7" s="18"/>
      <c r="V7" s="18"/>
      <c r="W7" s="18"/>
      <c r="X7" s="18"/>
    </row>
    <row r="8" spans="1:24" ht="14.25" customHeight="1">
      <c r="A8" s="8" t="s">
        <v>4</v>
      </c>
      <c r="B8" s="15" t="s">
        <v>14</v>
      </c>
      <c r="C8" s="44" t="s">
        <v>65</v>
      </c>
      <c r="D8" s="44" t="s">
        <v>65</v>
      </c>
      <c r="G8" s="5" t="s">
        <v>16</v>
      </c>
      <c r="R8" s="56"/>
      <c r="S8" s="56"/>
      <c r="T8" s="18"/>
      <c r="U8" s="18"/>
      <c r="V8" s="18"/>
      <c r="W8" s="18"/>
      <c r="X8" s="18"/>
    </row>
    <row r="9" spans="1:24" ht="14.25" customHeight="1">
      <c r="A9" s="8" t="s">
        <v>9</v>
      </c>
      <c r="B9" s="15" t="s">
        <v>66</v>
      </c>
      <c r="C9" s="44" t="s">
        <v>67</v>
      </c>
      <c r="D9" s="45" t="s">
        <v>68</v>
      </c>
      <c r="R9" s="18"/>
      <c r="S9" s="19"/>
      <c r="T9" s="18"/>
      <c r="U9" s="18"/>
      <c r="V9" s="18"/>
      <c r="W9" s="18"/>
      <c r="X9" s="18"/>
    </row>
    <row r="10" spans="1:24" ht="14.25" customHeight="1">
      <c r="R10" s="21"/>
      <c r="S10" s="22"/>
      <c r="T10" s="18"/>
      <c r="U10" s="18"/>
      <c r="V10" s="18"/>
      <c r="W10" s="18"/>
      <c r="X10" s="18"/>
    </row>
    <row r="11" spans="1:24" ht="14.25" customHeight="1">
      <c r="A11" s="3" t="s">
        <v>69</v>
      </c>
      <c r="B11" s="3"/>
      <c r="C11" s="3"/>
      <c r="D11" s="3"/>
      <c r="R11" s="6"/>
      <c r="S11" s="7"/>
      <c r="T11" s="18"/>
      <c r="U11" s="18"/>
      <c r="V11" s="18"/>
      <c r="W11" s="18"/>
      <c r="X11" s="18"/>
    </row>
    <row r="12" spans="1:24" ht="14.25" customHeight="1">
      <c r="A12" s="25" t="s">
        <v>70</v>
      </c>
      <c r="B12" s="15" t="s">
        <v>71</v>
      </c>
      <c r="C12" s="46" t="s">
        <v>72</v>
      </c>
      <c r="D12" s="47" t="s">
        <v>73</v>
      </c>
      <c r="G12" s="5" t="s">
        <v>21</v>
      </c>
    </row>
    <row r="13" spans="1:24" ht="14.25" customHeight="1"/>
    <row r="14" spans="1:24" ht="14.25" customHeight="1">
      <c r="A14" s="3" t="s">
        <v>22</v>
      </c>
      <c r="B14" s="13"/>
      <c r="C14" s="4"/>
      <c r="D14" s="4"/>
      <c r="G14" s="5"/>
    </row>
    <row r="15" spans="1:24" ht="14.25" customHeight="1">
      <c r="A15" s="8" t="s">
        <v>4</v>
      </c>
      <c r="B15" s="9" t="s">
        <v>23</v>
      </c>
      <c r="C15" s="44" t="s">
        <v>74</v>
      </c>
      <c r="D15" s="27" t="s">
        <v>25</v>
      </c>
      <c r="G15" s="5"/>
    </row>
    <row r="16" spans="1:24" ht="14.25" customHeight="1">
      <c r="A16" s="8" t="s">
        <v>9</v>
      </c>
      <c r="B16" s="12" t="s">
        <v>75</v>
      </c>
      <c r="C16" s="42" t="s">
        <v>76</v>
      </c>
      <c r="G16" s="2"/>
    </row>
    <row r="17" spans="1:7" ht="14.25" customHeight="1">
      <c r="A17" s="8"/>
      <c r="B17" s="9"/>
      <c r="C17" s="9"/>
    </row>
    <row r="18" spans="1:7" ht="14.25" customHeight="1">
      <c r="A18" s="29" t="s">
        <v>27</v>
      </c>
      <c r="B18" s="13"/>
      <c r="C18" s="4"/>
      <c r="D18" s="4"/>
      <c r="E18" s="4"/>
      <c r="G18" s="5"/>
    </row>
    <row r="19" spans="1:7" ht="14.25" customHeight="1">
      <c r="A19" s="30" t="s">
        <v>28</v>
      </c>
      <c r="G19" s="5"/>
    </row>
    <row r="20" spans="1:7" ht="14.25" customHeight="1">
      <c r="A20" s="8" t="s">
        <v>4</v>
      </c>
      <c r="B20" s="9" t="s">
        <v>77</v>
      </c>
      <c r="C20" s="45" t="s">
        <v>68</v>
      </c>
      <c r="D20" s="31" t="s">
        <v>30</v>
      </c>
      <c r="E20" s="31"/>
      <c r="G20" s="2" t="s">
        <v>31</v>
      </c>
    </row>
    <row r="21" spans="1:7" ht="14.25" customHeight="1">
      <c r="A21" s="8" t="s">
        <v>9</v>
      </c>
      <c r="B21" s="12" t="s">
        <v>78</v>
      </c>
      <c r="C21" s="42" t="s">
        <v>79</v>
      </c>
      <c r="D21" s="31" t="s">
        <v>30</v>
      </c>
      <c r="E21" s="31"/>
      <c r="G21" s="2"/>
    </row>
    <row r="22" spans="1:7" ht="14.25" customHeight="1">
      <c r="A22" s="8"/>
      <c r="B22" s="9"/>
      <c r="C22" s="31"/>
      <c r="D22" s="31"/>
      <c r="E22" s="31"/>
      <c r="G22" s="2"/>
    </row>
    <row r="23" spans="1:7" ht="14.25" customHeight="1">
      <c r="A23" s="29" t="s">
        <v>32</v>
      </c>
      <c r="B23" s="13"/>
      <c r="C23" s="4"/>
      <c r="D23" s="4"/>
      <c r="E23" s="4"/>
      <c r="G23" s="5"/>
    </row>
    <row r="24" spans="1:7" ht="14.25" customHeight="1">
      <c r="A24" s="8" t="s">
        <v>4</v>
      </c>
      <c r="B24" s="9" t="s">
        <v>29</v>
      </c>
      <c r="C24" s="48" t="s">
        <v>80</v>
      </c>
      <c r="D24" s="31" t="s">
        <v>30</v>
      </c>
      <c r="E24" s="31"/>
      <c r="G24" s="2"/>
    </row>
    <row r="25" spans="1:7" ht="14.25" customHeight="1">
      <c r="A25" s="8" t="s">
        <v>9</v>
      </c>
      <c r="B25" s="9" t="s">
        <v>34</v>
      </c>
      <c r="C25" s="43" t="s">
        <v>81</v>
      </c>
      <c r="D25" s="31" t="s">
        <v>30</v>
      </c>
      <c r="E25" s="31"/>
      <c r="G25" s="2"/>
    </row>
    <row r="26" spans="1:7" ht="14.25" customHeight="1"/>
    <row r="27" spans="1:7" ht="14.25" customHeight="1">
      <c r="A27" s="29" t="s">
        <v>35</v>
      </c>
      <c r="B27" s="13"/>
      <c r="C27" s="4" t="s">
        <v>36</v>
      </c>
      <c r="D27" s="4" t="s">
        <v>37</v>
      </c>
      <c r="E27" s="4" t="s">
        <v>38</v>
      </c>
      <c r="F27" s="33"/>
      <c r="G27" s="34" t="s">
        <v>39</v>
      </c>
    </row>
    <row r="28" spans="1:7" ht="14.25" customHeight="1">
      <c r="A28" s="8" t="s">
        <v>40</v>
      </c>
      <c r="B28" s="9" t="s">
        <v>82</v>
      </c>
      <c r="C28" s="44" t="s">
        <v>83</v>
      </c>
      <c r="D28" s="47" t="s">
        <v>84</v>
      </c>
      <c r="E28" s="49" t="s">
        <v>85</v>
      </c>
      <c r="F28" s="32"/>
      <c r="G28" s="34" t="s">
        <v>45</v>
      </c>
    </row>
    <row r="29" spans="1:7" ht="14.25" customHeight="1">
      <c r="A29" s="8" t="s">
        <v>86</v>
      </c>
      <c r="B29" s="9" t="s">
        <v>87</v>
      </c>
      <c r="C29" s="44" t="s">
        <v>88</v>
      </c>
      <c r="D29" s="45" t="s">
        <v>68</v>
      </c>
      <c r="E29" s="45" t="s">
        <v>68</v>
      </c>
      <c r="F29" s="32"/>
      <c r="G29" s="37" t="s">
        <v>50</v>
      </c>
    </row>
    <row r="30" spans="1:7" ht="14.25" customHeight="1">
      <c r="A30" s="8"/>
      <c r="B30" s="9"/>
      <c r="C30" s="9"/>
      <c r="D30" s="9"/>
      <c r="E30" s="9"/>
      <c r="F30" s="32"/>
      <c r="G30" s="32"/>
    </row>
    <row r="31" spans="1:7" ht="14.25" customHeight="1"/>
    <row r="32" spans="1:7" ht="14.25" customHeight="1">
      <c r="A32" s="29" t="s">
        <v>89</v>
      </c>
      <c r="B32" s="13"/>
      <c r="C32" s="13"/>
      <c r="D32" s="13"/>
    </row>
    <row r="33" spans="1:5" ht="14.25" customHeight="1">
      <c r="A33" s="8" t="s">
        <v>40</v>
      </c>
      <c r="B33" s="9" t="s">
        <v>90</v>
      </c>
      <c r="C33" s="44" t="s">
        <v>91</v>
      </c>
      <c r="D33" s="45" t="s">
        <v>68</v>
      </c>
      <c r="E33" s="39"/>
    </row>
    <row r="34" spans="1:5" ht="14.25" customHeight="1">
      <c r="A34" s="8" t="s">
        <v>86</v>
      </c>
      <c r="B34" s="9" t="s">
        <v>87</v>
      </c>
      <c r="C34" s="44" t="s">
        <v>92</v>
      </c>
      <c r="D34" s="45" t="s">
        <v>68</v>
      </c>
      <c r="E34" s="39"/>
    </row>
    <row r="35" spans="1:5" ht="14.25" customHeight="1">
      <c r="A35" s="8"/>
      <c r="B35" s="9"/>
      <c r="C35" s="31"/>
      <c r="D35" s="31"/>
      <c r="E35" s="39"/>
    </row>
    <row r="36" spans="1:5" ht="14.25" customHeight="1"/>
    <row r="37" spans="1:5" ht="14.25" customHeight="1">
      <c r="A37" s="29" t="s">
        <v>55</v>
      </c>
      <c r="B37" s="13"/>
      <c r="C37" s="13"/>
    </row>
    <row r="38" spans="1:5" ht="14.25" customHeight="1">
      <c r="A38" s="8" t="s">
        <v>4</v>
      </c>
      <c r="B38" s="9" t="s">
        <v>56</v>
      </c>
      <c r="C38" s="40" t="s">
        <v>57</v>
      </c>
      <c r="D38" s="41"/>
    </row>
    <row r="39" spans="1:5" ht="14.25" customHeight="1">
      <c r="A39" s="8" t="s">
        <v>9</v>
      </c>
      <c r="B39" s="9" t="s">
        <v>56</v>
      </c>
      <c r="C39" s="40" t="s">
        <v>57</v>
      </c>
    </row>
    <row r="40" spans="1:5" ht="14.25" customHeight="1"/>
    <row r="41" spans="1:5" ht="14.25" customHeight="1"/>
    <row r="42" spans="1:5" ht="14.25" customHeight="1"/>
    <row r="43" spans="1:5" ht="14.25" customHeight="1"/>
    <row r="44" spans="1:5" ht="14.25" customHeight="1"/>
    <row r="45" spans="1:5" ht="14.25" customHeight="1"/>
    <row r="46" spans="1:5" ht="14.25" customHeight="1"/>
    <row r="47" spans="1:5" ht="14.25" customHeight="1"/>
    <row r="48" spans="1: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R7:S8"/>
  </mergeCells>
  <pageMargins left="0.70866141732283472" right="0.70866141732283472" top="0.74803149606299213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91"/>
  <sheetViews>
    <sheetView workbookViewId="0"/>
  </sheetViews>
  <sheetFormatPr defaultColWidth="14.4609375" defaultRowHeight="15" customHeight="1"/>
  <cols>
    <col min="1" max="3" width="8.69140625" customWidth="1"/>
    <col min="4" max="4" width="22.53515625" customWidth="1"/>
    <col min="5" max="5" width="76.4609375" customWidth="1"/>
    <col min="6" max="26" width="8.69140625" customWidth="1"/>
  </cols>
  <sheetData>
    <row r="1" spans="1:5" ht="14.25" customHeight="1"/>
    <row r="2" spans="1:5" ht="14.25" customHeight="1"/>
    <row r="3" spans="1:5" ht="14.25" customHeight="1">
      <c r="A3" s="10" t="s">
        <v>6</v>
      </c>
      <c r="B3" s="30">
        <v>25</v>
      </c>
      <c r="C3" s="50">
        <f>B3/B10</f>
        <v>0.21367521367521367</v>
      </c>
      <c r="D3" s="51">
        <f>58*0.21</f>
        <v>12.18</v>
      </c>
      <c r="E3" s="52">
        <v>12</v>
      </c>
    </row>
    <row r="4" spans="1:5" ht="14.25" customHeight="1">
      <c r="A4" s="53" t="s">
        <v>93</v>
      </c>
      <c r="B4" s="30">
        <v>17</v>
      </c>
      <c r="C4" s="50">
        <f>B4/B10</f>
        <v>0.14529914529914531</v>
      </c>
      <c r="D4" s="51">
        <f>58*0.15</f>
        <v>8.6999999999999993</v>
      </c>
      <c r="E4" s="52">
        <v>8</v>
      </c>
    </row>
    <row r="5" spans="1:5" ht="14.25" customHeight="1">
      <c r="A5" s="48" t="s">
        <v>80</v>
      </c>
      <c r="B5" s="30">
        <v>10</v>
      </c>
      <c r="C5" s="50">
        <f>B5/B10</f>
        <v>8.5470085470085472E-2</v>
      </c>
      <c r="D5" s="51">
        <f>58*0.09</f>
        <v>5.22</v>
      </c>
      <c r="E5" s="52">
        <v>5</v>
      </c>
    </row>
    <row r="6" spans="1:5" ht="14.25" customHeight="1">
      <c r="A6" s="54" t="s">
        <v>94</v>
      </c>
      <c r="B6" s="30">
        <v>15</v>
      </c>
      <c r="C6" s="50">
        <f>B6/B10</f>
        <v>0.12820512820512819</v>
      </c>
      <c r="D6" s="51">
        <f t="shared" ref="D6:D7" si="0">58*0.13</f>
        <v>7.54</v>
      </c>
      <c r="E6" s="52">
        <v>8</v>
      </c>
    </row>
    <row r="7" spans="1:5" ht="14.25" customHeight="1">
      <c r="A7" s="16" t="s">
        <v>15</v>
      </c>
      <c r="B7" s="30">
        <v>15</v>
      </c>
      <c r="C7" s="50">
        <f>B7/B10</f>
        <v>0.12820512820512819</v>
      </c>
      <c r="D7" s="51">
        <f t="shared" si="0"/>
        <v>7.54</v>
      </c>
      <c r="E7" s="52">
        <v>8</v>
      </c>
    </row>
    <row r="8" spans="1:5" ht="14.25" customHeight="1">
      <c r="A8" s="24" t="s">
        <v>95</v>
      </c>
      <c r="B8" s="30">
        <v>21</v>
      </c>
      <c r="C8" s="50">
        <f>B8/B10</f>
        <v>0.17948717948717949</v>
      </c>
      <c r="D8" s="51">
        <f>58*0.18</f>
        <v>10.44</v>
      </c>
      <c r="E8" s="52">
        <v>10</v>
      </c>
    </row>
    <row r="9" spans="1:5" ht="14.25" customHeight="1">
      <c r="A9" s="45" t="s">
        <v>68</v>
      </c>
      <c r="B9" s="30">
        <v>14</v>
      </c>
      <c r="C9" s="50">
        <f>B9/B10</f>
        <v>0.11965811965811966</v>
      </c>
      <c r="D9" s="51">
        <f>58*0.12</f>
        <v>6.96</v>
      </c>
      <c r="E9" s="52">
        <v>7</v>
      </c>
    </row>
    <row r="10" spans="1:5" ht="14.25" customHeight="1">
      <c r="B10" s="2">
        <v>117</v>
      </c>
      <c r="D10" s="30" t="s">
        <v>96</v>
      </c>
    </row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lör 1 feb 2025</vt:lpstr>
      <vt:lpstr>sön 2 feb 2025</vt:lpstr>
      <vt:lpstr>summering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rsgabl</dc:creator>
  <cp:lastModifiedBy>Stenfelt Sandra</cp:lastModifiedBy>
  <dcterms:created xsi:type="dcterms:W3CDTF">2016-12-19T14:17:02Z</dcterms:created>
  <dcterms:modified xsi:type="dcterms:W3CDTF">2025-01-11T18:52:18Z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iteId">
    <vt:lpwstr>81fa766e-a349-4867-8bf4-ab35e250a08f</vt:lpwstr>
  </property>
  <property fmtid="{D5CDD505-2E9C-101B-9397-08002B2CF9AE}" pid="4" name="MSIP_Label_7fea2623-af8f-4fb8-b1cf-b63cc8e496aa_Owner">
    <vt:lpwstr>SSTENFEL@volvocars.com</vt:lpwstr>
  </property>
  <property fmtid="{D5CDD505-2E9C-101B-9397-08002B2CF9AE}" pid="5" name="MSIP_Label_7fea2623-af8f-4fb8-b1cf-b63cc8e496aa_SetDate">
    <vt:lpwstr>2018-10-18T13:33:20.2762966Z</vt:lpwstr>
  </property>
  <property fmtid="{D5CDD505-2E9C-101B-9397-08002B2CF9AE}" pid="6" name="MSIP_Label_7fea2623-af8f-4fb8-b1cf-b63cc8e496aa_Name">
    <vt:lpwstr>Proprietary</vt:lpwstr>
  </property>
  <property fmtid="{D5CDD505-2E9C-101B-9397-08002B2CF9AE}" pid="7" name="MSIP_Label_7fea2623-af8f-4fb8-b1cf-b63cc8e496aa_Application">
    <vt:lpwstr>Microsoft Azure Information Protection</vt:lpwstr>
  </property>
  <property fmtid="{D5CDD505-2E9C-101B-9397-08002B2CF9AE}" pid="8" name="MSIP_Label_7fea2623-af8f-4fb8-b1cf-b63cc8e496aa_Extended_MSFT_Method">
    <vt:lpwstr>Automatic</vt:lpwstr>
  </property>
  <property fmtid="{D5CDD505-2E9C-101B-9397-08002B2CF9AE}" pid="9" name="Sensitivity">
    <vt:lpwstr>Proprietary</vt:lpwstr>
  </property>
</Properties>
</file>