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50" windowWidth="15195" windowHeight="8640" tabRatio="858" firstSheet="21" activeTab="22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Alla deltagare" sheetId="99" r:id="rId22"/>
    <sheet name="Namnlista -PF9" sheetId="87" r:id="rId23"/>
    <sheet name="xxx" sheetId="88" r:id="rId24"/>
    <sheet name="Namnlista F10-F11" sheetId="50" r:id="rId25"/>
    <sheet name="Namnlista P10-P11" sheetId="49" r:id="rId26"/>
    <sheet name="Namnlista F12-F13" sheetId="56" r:id="rId27"/>
    <sheet name="Namnlista P12-P13" sheetId="57" r:id="rId28"/>
    <sheet name="Namnlista F14-" sheetId="59" r:id="rId29"/>
    <sheet name="Höjd F14-" sheetId="74" state="hidden" r:id="rId30"/>
    <sheet name="Höjd P14-" sheetId="73" state="hidden" r:id="rId31"/>
    <sheet name="Namnlista P14-" sheetId="58" r:id="rId32"/>
    <sheet name="Längd -PF9" sheetId="89" r:id="rId33"/>
    <sheet name="600m -PF9" sheetId="91" r:id="rId34"/>
    <sheet name="Kast -PF9" sheetId="93" r:id="rId35"/>
    <sheet name="60m -PF9" sheetId="95" r:id="rId36"/>
    <sheet name="Summa -PF9" sheetId="97" r:id="rId37"/>
    <sheet name="Höjd F12-F13" sheetId="62" state="hidden" r:id="rId38"/>
    <sheet name="Höjd P12-P13" sheetId="61" state="hidden" r:id="rId39"/>
    <sheet name="Längd F10-F11" sheetId="15" r:id="rId40"/>
    <sheet name="Längd P10-P11" sheetId="51" r:id="rId41"/>
    <sheet name="600m F10-F11" sheetId="22" r:id="rId42"/>
    <sheet name="600m P10-P11" sheetId="52" r:id="rId43"/>
    <sheet name="Kast F10-F11" sheetId="23" r:id="rId44"/>
    <sheet name="Kast P10-P11" sheetId="53" r:id="rId45"/>
    <sheet name="60m F10-F11" sheetId="85" r:id="rId46"/>
    <sheet name="60m P10-P11" sheetId="86" r:id="rId47"/>
    <sheet name="Höjd -F11" sheetId="24" state="hidden" r:id="rId48"/>
    <sheet name="Höjd -P11" sheetId="54" state="hidden" r:id="rId49"/>
    <sheet name="Summa F10-F11" sheetId="34" r:id="rId50"/>
    <sheet name="Summa P10-P11" sheetId="55" r:id="rId51"/>
    <sheet name="Längd F12-F13" sheetId="70" r:id="rId52"/>
    <sheet name="Längd P12-P13" sheetId="69" r:id="rId53"/>
    <sheet name="600m F12-F13" sheetId="68" r:id="rId54"/>
    <sheet name="600m P12-P13" sheetId="67" r:id="rId55"/>
    <sheet name="Kula F12-F13" sheetId="66" r:id="rId56"/>
    <sheet name="Kula P12-P13" sheetId="65" r:id="rId57"/>
    <sheet name="60m F12-F13" sheetId="83" r:id="rId58"/>
    <sheet name="60m P12-P13" sheetId="84" r:id="rId59"/>
    <sheet name="Summa F12-F13" sheetId="63" r:id="rId60"/>
    <sheet name="Summa P12-P13" sheetId="64" r:id="rId61"/>
    <sheet name="Längd F14-" sheetId="79" r:id="rId62"/>
    <sheet name="Längd P14-" sheetId="78" r:id="rId63"/>
    <sheet name="600m F14-" sheetId="80" r:id="rId64"/>
    <sheet name="600m P14-" sheetId="77" r:id="rId65"/>
    <sheet name="Kula F14-" sheetId="76" r:id="rId66"/>
    <sheet name="Kula P14-" sheetId="75" r:id="rId67"/>
    <sheet name="60m F14-" sheetId="81" r:id="rId68"/>
    <sheet name="60m P14-" sheetId="82" r:id="rId69"/>
    <sheet name="Summa F14-" sheetId="72" r:id="rId70"/>
    <sheet name="Summa P14-" sheetId="71" r:id="rId71"/>
    <sheet name="Blad1" sheetId="100" r:id="rId72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5">'400m P 95-'!$A$1:$K$24</definedName>
    <definedName name="_xlnm.Print_Area" localSheetId="15">'400m P 96-97'!$A$1:$K$24</definedName>
    <definedName name="_xlnm.Print_Area" localSheetId="41">'600m F10-F11'!$A$1:$K$24</definedName>
    <definedName name="_xlnm.Print_Area" localSheetId="53">'600m F12-F13'!$A$1:$K$24</definedName>
    <definedName name="_xlnm.Print_Area" localSheetId="63">'600m F14-'!$A$1:$K$24</definedName>
    <definedName name="_xlnm.Print_Area" localSheetId="42">'600m P10-P11'!$A$1:$K$24</definedName>
    <definedName name="_xlnm.Print_Area" localSheetId="54">'600m P12-P13'!$A$1:$K$24</definedName>
    <definedName name="_xlnm.Print_Area" localSheetId="64">'600m P14-'!$A$1:$K$24</definedName>
    <definedName name="_xlnm.Print_Area" localSheetId="33">'600m -PF9'!$A$1:$K$24</definedName>
    <definedName name="_xlnm.Print_Area" localSheetId="45">'60m F10-F11'!$A$1:$K$24</definedName>
    <definedName name="_xlnm.Print_Area" localSheetId="57">'60m F12-F13'!$A$1:$K$24</definedName>
    <definedName name="_xlnm.Print_Area" localSheetId="67">'60m F14-'!$A$1:$K$24</definedName>
    <definedName name="_xlnm.Print_Area" localSheetId="46">'60m P10-P11'!$A$1:$K$24</definedName>
    <definedName name="_xlnm.Print_Area" localSheetId="58">'60m P12-P13'!$A$1:$K$24</definedName>
    <definedName name="_xlnm.Print_Area" localSheetId="68">'60m P14-'!$A$1:$K$24</definedName>
    <definedName name="_xlnm.Print_Area" localSheetId="35">'60m -PF9'!$A$1:$K$24</definedName>
    <definedName name="_xlnm.Print_Area" localSheetId="8">'Höjd F 95-'!$A$1:$AR$24</definedName>
    <definedName name="_xlnm.Print_Area" localSheetId="18">'Höjd F 96-97'!$A$1:$AR$24</definedName>
    <definedName name="_xlnm.Print_Area" localSheetId="47">'Höjd -F11'!$A$1:$AR$25</definedName>
    <definedName name="_xlnm.Print_Area" localSheetId="37">'Höjd F12-F13'!$A$1:$AR$25</definedName>
    <definedName name="_xlnm.Print_Area" localSheetId="29">'Höjd F14-'!$A$1:$AR$25</definedName>
    <definedName name="_xlnm.Print_Area" localSheetId="9">'Höjd P 95-'!$A$1:$AR$24</definedName>
    <definedName name="_xlnm.Print_Area" localSheetId="19">'Höjd P 96-97'!$A$1:$AR$24</definedName>
    <definedName name="_xlnm.Print_Area" localSheetId="48">'Höjd -P11'!$A$1:$AR$25</definedName>
    <definedName name="_xlnm.Print_Area" localSheetId="38">'Höjd P12-P13'!$A$1:$AR$25</definedName>
    <definedName name="_xlnm.Print_Area" localSheetId="30">'Höjd P14-'!$A$1:$AR$25</definedName>
    <definedName name="_xlnm.Print_Area" localSheetId="43">'Kast F10-F11'!$A$1:$N$24</definedName>
    <definedName name="_xlnm.Print_Area" localSheetId="44">'Kast P10-P11'!$A$1:$N$24</definedName>
    <definedName name="_xlnm.Print_Area" localSheetId="34">'Kast -PF9'!$A$1:$N$24</definedName>
    <definedName name="_xlnm.Print_Area" localSheetId="6">'Kula F 95-'!$A$1:$N$23</definedName>
    <definedName name="_xlnm.Print_Area" localSheetId="16">'Kula F 96-97'!$A$1:$N$23</definedName>
    <definedName name="_xlnm.Print_Area" localSheetId="55">'Kula F12-F13'!$A$1:$N$24</definedName>
    <definedName name="_xlnm.Print_Area" localSheetId="65">'Kula F14-'!$A$1:$N$24</definedName>
    <definedName name="_xlnm.Print_Area" localSheetId="7">'Kula P 95-'!$A$1:$N$23</definedName>
    <definedName name="_xlnm.Print_Area" localSheetId="17">'Kula P 96-97'!$A$1:$N$23</definedName>
    <definedName name="_xlnm.Print_Area" localSheetId="56">'Kula P12-P13'!$A$1:$N$24</definedName>
    <definedName name="_xlnm.Print_Area" localSheetId="66">'Kula P14-'!$A$1:$N$24</definedName>
    <definedName name="_xlnm.Print_Area" localSheetId="2">'Längd F 95-'!$A$1:$L$23</definedName>
    <definedName name="_xlnm.Print_Area" localSheetId="12">'Längd F 96-97'!$A$1:$L$23</definedName>
    <definedName name="_xlnm.Print_Area" localSheetId="39">'Längd F10-F11'!$A$1:$L$24</definedName>
    <definedName name="_xlnm.Print_Area" localSheetId="51">'Längd F12-F13'!$A$1:$L$24</definedName>
    <definedName name="_xlnm.Print_Area" localSheetId="61">'Längd F14-'!$A$1:$L$24</definedName>
    <definedName name="_xlnm.Print_Area" localSheetId="3">'Längd P 95-'!$A$1:$L$23</definedName>
    <definedName name="_xlnm.Print_Area" localSheetId="13">'Längd P 96-97'!$A$1:$L$23</definedName>
    <definedName name="_xlnm.Print_Area" localSheetId="40">'Längd P10-P11'!$A$1:$L$24</definedName>
    <definedName name="_xlnm.Print_Area" localSheetId="52">'Längd P12-P13'!$A$1:$L$24</definedName>
    <definedName name="_xlnm.Print_Area" localSheetId="62">'Längd P14-'!$A$1:$L$24</definedName>
    <definedName name="_xlnm.Print_Area" localSheetId="32">'Längd -PF9'!$A$1:$L$24</definedName>
    <definedName name="_xlnm.Print_Area" localSheetId="0">'Summa F 95-'!$A$1:$L$24</definedName>
    <definedName name="_xlnm.Print_Area" localSheetId="10">'Summa F 96-97'!$A$1:$L$24</definedName>
    <definedName name="_xlnm.Print_Area" localSheetId="49">'Summa F10-F11'!$A$1:$L$24</definedName>
    <definedName name="_xlnm.Print_Area" localSheetId="59">'Summa F12-F13'!$A$1:$L$24</definedName>
    <definedName name="_xlnm.Print_Area" localSheetId="69">'Summa F14-'!$A$1:$L$24</definedName>
    <definedName name="_xlnm.Print_Area" localSheetId="1">'Summa P 95-'!$A$1:$L$24</definedName>
    <definedName name="_xlnm.Print_Area" localSheetId="11">'Summa P 96-97'!$A$1:$L$24</definedName>
    <definedName name="_xlnm.Print_Area" localSheetId="50">'Summa P10-P11'!$A$1:$L$24</definedName>
    <definedName name="_xlnm.Print_Area" localSheetId="60">'Summa P12-P13'!$A$1:$L$24</definedName>
    <definedName name="_xlnm.Print_Area" localSheetId="70">'Summa P14-'!$A$1:$L$24</definedName>
    <definedName name="_xlnm.Print_Area" localSheetId="36">'Summa -PF9'!$A$1:$L$24</definedName>
  </definedNames>
  <calcPr calcId="125725"/>
</workbook>
</file>

<file path=xl/calcChain.xml><?xml version="1.0" encoding="utf-8"?>
<calcChain xmlns="http://schemas.openxmlformats.org/spreadsheetml/2006/main">
  <c r="A2" i="91"/>
  <c r="A2" i="93"/>
  <c r="A2" i="95"/>
  <c r="A2" i="97"/>
  <c r="A2" i="89"/>
  <c r="A5" i="9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7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B4" i="95"/>
  <c r="A4"/>
  <c r="A5" i="9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5" i="91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5" i="89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B23" i="8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4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1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9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8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4"/>
  <c r="B4"/>
  <c r="A2"/>
  <c r="B23" i="77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4" i="7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4" i="73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3" i="71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F4" i="74"/>
  <c r="I4"/>
  <c r="L4"/>
  <c r="O4"/>
  <c r="R4"/>
  <c r="U4"/>
  <c r="X4"/>
  <c r="AA4"/>
  <c r="AD4"/>
  <c r="AG4"/>
  <c r="AJ4"/>
  <c r="AM4"/>
  <c r="F4" i="73"/>
  <c r="I4"/>
  <c r="L4"/>
  <c r="O4"/>
  <c r="R4"/>
  <c r="U4"/>
  <c r="X4"/>
  <c r="AA4"/>
  <c r="AD4"/>
  <c r="AG4"/>
  <c r="AJ4"/>
  <c r="AM4"/>
  <c r="B23" i="7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9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4" i="68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2"/>
  <c r="B23" i="67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4"/>
  <c r="B4"/>
  <c r="A2"/>
  <c r="A23" i="55"/>
  <c r="A5" i="64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5" i="6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B5" i="6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5"/>
  <c r="A2"/>
  <c r="F4"/>
  <c r="I4"/>
  <c r="L4"/>
  <c r="O4"/>
  <c r="R4"/>
  <c r="U4"/>
  <c r="X4"/>
  <c r="AA4"/>
  <c r="AD4"/>
  <c r="AG4"/>
  <c r="AJ4"/>
  <c r="AM4"/>
  <c r="F4" i="61"/>
  <c r="I4"/>
  <c r="L4"/>
  <c r="O4"/>
  <c r="R4"/>
  <c r="U4"/>
  <c r="X4"/>
  <c r="AA4"/>
  <c r="AD4"/>
  <c r="AG4"/>
  <c r="AJ4"/>
  <c r="AM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F4" i="24"/>
  <c r="I4"/>
  <c r="L4"/>
  <c r="O4"/>
  <c r="R4"/>
  <c r="U4"/>
  <c r="X4"/>
  <c r="AA4"/>
  <c r="AD4"/>
  <c r="AG4"/>
  <c r="AJ4"/>
  <c r="AM4"/>
  <c r="F4" i="54"/>
  <c r="I4"/>
  <c r="L4"/>
  <c r="O4"/>
  <c r="R4"/>
  <c r="U4"/>
  <c r="X4"/>
  <c r="AA4"/>
  <c r="AD4"/>
  <c r="AG4"/>
  <c r="AJ4"/>
  <c r="AM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B23"/>
  <c r="B4"/>
  <c r="A4"/>
  <c r="A2"/>
  <c r="A5" i="5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4" i="51"/>
  <c r="B23" i="34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2" i="51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2" i="2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 i="22"/>
  <c r="A2" i="23"/>
  <c r="A2" i="15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23" i="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4" i="22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4"/>
</calcChain>
</file>

<file path=xl/sharedStrings.xml><?xml version="1.0" encoding="utf-8"?>
<sst xmlns="http://schemas.openxmlformats.org/spreadsheetml/2006/main" count="731" uniqueCount="137">
  <si>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</si>
  <si>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</si>
  <si>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</si>
  <si>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</si>
  <si>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</si>
  <si>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</si>
  <si>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</si>
  <si>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</si>
  <si>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</si>
  <si>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</si>
  <si>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</si>
  <si>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</si>
  <si>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</si>
  <si>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</si>
  <si>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</si>
  <si>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</si>
  <si>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</si>
  <si>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</si>
  <si>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</si>
  <si>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</si>
  <si>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</si>
  <si>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</si>
  <si>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</si>
  <si>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</si>
  <si>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</si>
  <si>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</si>
  <si>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</si>
  <si>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</si>
  <si>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</si>
  <si>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</si>
  <si>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</si>
  <si>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</si>
  <si>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</si>
  <si>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</si>
  <si>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</si>
  <si>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</si>
  <si>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</si>
  <si>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</si>
  <si>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</si>
  <si>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</si>
  <si>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</si>
  <si>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</si>
  <si>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</si>
  <si>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</si>
  <si>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</si>
  <si>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</si>
  <si>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</si>
  <si>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</si>
  <si>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</si>
  <si>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</si>
  <si>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</si>
  <si>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</si>
  <si>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</si>
  <si>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</si>
  <si>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</si>
  <si>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</si>
  <si>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</si>
  <si>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</si>
  <si>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</si>
  <si>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</si>
  <si>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</si>
  <si>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</si>
  <si>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</si>
  <si>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</si>
  <si>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</si>
  <si>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</si>
  <si>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</si>
  <si>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</si>
  <si>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</si>
  <si>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</si>
  <si>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</si>
  <si>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</si>
  <si>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</si>
  <si>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</si>
  <si>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-02</t>
  </si>
  <si>
    <t>Årskull</t>
  </si>
  <si>
    <t>Löpning 600m</t>
  </si>
  <si>
    <t>Längdhopp</t>
  </si>
  <si>
    <t>Kast med liten boll</t>
  </si>
  <si>
    <t>60m</t>
  </si>
  <si>
    <t>Kast</t>
  </si>
  <si>
    <t>600m</t>
  </si>
  <si>
    <t>300g</t>
  </si>
  <si>
    <t>Löpning 60m</t>
  </si>
  <si>
    <t>-03</t>
  </si>
  <si>
    <t>150g</t>
  </si>
  <si>
    <t>Pojkar P14-</t>
  </si>
  <si>
    <t>Flickor F14-</t>
  </si>
  <si>
    <t>Pojkar P12-P13</t>
  </si>
  <si>
    <t>Flickor F12-F13</t>
  </si>
  <si>
    <t>Pojkar P10-P11</t>
  </si>
  <si>
    <t>Flickor F10-F11</t>
  </si>
  <si>
    <t>Pojkar -P9</t>
  </si>
  <si>
    <t>Dannewitz, Alice</t>
  </si>
  <si>
    <t>Joung, Diana</t>
  </si>
  <si>
    <t>Löthman, Unn</t>
  </si>
  <si>
    <t xml:space="preserve">Lööf, Mathilda </t>
  </si>
  <si>
    <t xml:space="preserve">Makdoumi, Amina </t>
  </si>
  <si>
    <t>Rehnström, Ellen</t>
  </si>
  <si>
    <t xml:space="preserve">Sahlberg, Alice </t>
  </si>
  <si>
    <t>Zettergren, Jenny</t>
  </si>
  <si>
    <t xml:space="preserve">Gustafsson, Carl </t>
  </si>
  <si>
    <t xml:space="preserve">Johansson, Jacob </t>
  </si>
  <si>
    <t>Luyeye, Jersey</t>
  </si>
  <si>
    <t xml:space="preserve">Uhlhorn, Oscar </t>
  </si>
  <si>
    <t>Göthlin, Emma</t>
  </si>
  <si>
    <t>Johansson, Hanna</t>
  </si>
  <si>
    <t>-05</t>
  </si>
  <si>
    <t xml:space="preserve">Sahlberg, Maja </t>
  </si>
  <si>
    <t xml:space="preserve">Sundberg, Nora </t>
  </si>
  <si>
    <t>Zettergren, Olle</t>
  </si>
  <si>
    <t xml:space="preserve">Wanselow, Alva </t>
  </si>
  <si>
    <t>Lööf, Elisabeth</t>
  </si>
  <si>
    <t xml:space="preserve">Rehnström, Elsa </t>
  </si>
  <si>
    <t>Dannewitz, Ida</t>
  </si>
  <si>
    <t xml:space="preserve">Hartman, Ingrid </t>
  </si>
  <si>
    <t xml:space="preserve">Andersson, Jessica </t>
  </si>
  <si>
    <t xml:space="preserve">Sandin, Albin </t>
  </si>
  <si>
    <t xml:space="preserve">Rosengren, Erik </t>
  </si>
  <si>
    <t xml:space="preserve">Uhlhorn, Calle </t>
  </si>
  <si>
    <t xml:space="preserve">Ghoreishi, Shahab </t>
  </si>
  <si>
    <t xml:space="preserve">Rosengren, Louise </t>
  </si>
  <si>
    <t>Löthman-Ybo, Liv</t>
  </si>
  <si>
    <t xml:space="preserve">Söderlund, Anton </t>
  </si>
  <si>
    <t xml:space="preserve">Häger, Daniel </t>
  </si>
  <si>
    <t>Född</t>
  </si>
  <si>
    <t>-PF9</t>
  </si>
  <si>
    <t>F10-F11</t>
  </si>
  <si>
    <t>P10-P11</t>
  </si>
  <si>
    <t>F12-F13</t>
  </si>
  <si>
    <t>P12-P13</t>
  </si>
  <si>
    <t>F14-</t>
  </si>
  <si>
    <t>P14-</t>
  </si>
  <si>
    <t>Klass</t>
  </si>
  <si>
    <t>4  kg</t>
  </si>
  <si>
    <t>Flickor och pojkar -PF9</t>
  </si>
  <si>
    <t>Emil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</si>
</sst>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m:ss.00"/>
    <numFmt numFmtId="166" formatCode="#"/>
  </numFmts>
  <fonts count="10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Alignment="1">
      <alignment vertical="top"/>
    </xf>
    <xf numFmtId="0" fontId="5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4" fillId="0" borderId="0" xfId="0" applyFont="1" applyBorder="1" applyAlignment="1">
      <alignment horizontal="center"/>
    </xf>
    <xf numFmtId="2" fontId="1" fillId="0" borderId="7" xfId="0" applyNumberFormat="1" applyFont="1" applyBorder="1"/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1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1" fillId="0" borderId="7" xfId="0" quotePrefix="1" applyNumberFormat="1" applyFont="1" applyBorder="1"/>
    <xf numFmtId="165" fontId="1" fillId="0" borderId="7" xfId="0" applyNumberFormat="1" applyFont="1" applyBorder="1"/>
    <xf numFmtId="0" fontId="6" fillId="0" borderId="6" xfId="0" applyFont="1" applyBorder="1"/>
    <xf numFmtId="0" fontId="7" fillId="0" borderId="0" xfId="0" applyFont="1" applyBorder="1" applyAlignment="1" applyProtection="1">
      <protection hidden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1" fillId="0" borderId="15" xfId="0" applyFont="1" applyBorder="1" applyAlignment="1" applyProtection="1">
      <protection hidden="1"/>
    </xf>
    <xf numFmtId="0" fontId="1" fillId="0" borderId="16" xfId="0" applyFont="1" applyBorder="1"/>
    <xf numFmtId="0" fontId="1" fillId="0" borderId="6" xfId="0" applyFont="1" applyBorder="1" applyAlignment="1" applyProtection="1">
      <protection hidden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1" fillId="0" borderId="5" xfId="0" quotePrefix="1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1" xfId="0" quotePrefix="1" applyFill="1" applyBorder="1"/>
    <xf numFmtId="166" fontId="1" fillId="0" borderId="15" xfId="0" applyNumberFormat="1" applyFont="1" applyBorder="1" applyAlignment="1" applyProtection="1">
      <protection hidden="1"/>
    </xf>
    <xf numFmtId="166" fontId="3" fillId="0" borderId="0" xfId="0" applyNumberFormat="1" applyFont="1" applyBorder="1" applyAlignment="1" applyProtection="1">
      <protection hidden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quotePrefix="1" applyFont="1"/>
    <xf numFmtId="0" fontId="4" fillId="0" borderId="24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6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166" fontId="1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Fill="1" applyBorder="1"/>
    <xf numFmtId="164" fontId="7" fillId="0" borderId="0" xfId="0" quotePrefix="1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4" fillId="0" borderId="27" xfId="0" applyFont="1" applyBorder="1"/>
    <xf numFmtId="49" fontId="4" fillId="0" borderId="27" xfId="0" applyNumberFormat="1" applyFont="1" applyBorder="1"/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/>
    <xf numFmtId="0" fontId="4" fillId="0" borderId="2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58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60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20"/>
      <c r="B4" s="11"/>
      <c r="C4" s="102"/>
      <c r="D4" s="103"/>
      <c r="E4" s="104"/>
      <c r="F4" s="102"/>
      <c r="G4" s="103"/>
      <c r="H4" s="104"/>
      <c r="I4" s="102"/>
      <c r="J4" s="103"/>
      <c r="K4" s="104"/>
      <c r="L4" s="102"/>
      <c r="M4" s="103"/>
      <c r="N4" s="104"/>
      <c r="O4" s="102"/>
      <c r="P4" s="103"/>
      <c r="Q4" s="104"/>
      <c r="R4" s="102"/>
      <c r="S4" s="103"/>
      <c r="T4" s="104"/>
      <c r="U4" s="102"/>
      <c r="V4" s="103"/>
      <c r="W4" s="104"/>
      <c r="X4" s="102"/>
      <c r="Y4" s="103"/>
      <c r="Z4" s="104"/>
      <c r="AA4" s="102"/>
      <c r="AB4" s="103"/>
      <c r="AC4" s="104"/>
      <c r="AD4" s="102"/>
      <c r="AE4" s="103"/>
      <c r="AF4" s="104"/>
      <c r="AG4" s="102"/>
      <c r="AH4" s="103"/>
      <c r="AI4" s="104"/>
      <c r="AJ4" s="102"/>
      <c r="AK4" s="103"/>
      <c r="AL4" s="104"/>
      <c r="AM4" s="102"/>
      <c r="AN4" s="103"/>
      <c r="AO4" s="104"/>
      <c r="AP4" s="33" t="s">
        <v>5</v>
      </c>
      <c r="AQ4" s="54" t="s">
        <v>6</v>
      </c>
    </row>
    <row r="5" spans="1:43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56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57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56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57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56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57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56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2">
        <v>95</v>
      </c>
      <c r="D4" s="103"/>
      <c r="E4" s="104"/>
      <c r="F4" s="102">
        <v>100</v>
      </c>
      <c r="G4" s="103"/>
      <c r="H4" s="104"/>
      <c r="I4" s="102">
        <v>105</v>
      </c>
      <c r="J4" s="103"/>
      <c r="K4" s="104"/>
      <c r="L4" s="102">
        <v>110</v>
      </c>
      <c r="M4" s="103"/>
      <c r="N4" s="104"/>
      <c r="O4" s="102">
        <v>113</v>
      </c>
      <c r="P4" s="103"/>
      <c r="Q4" s="104"/>
      <c r="R4" s="102">
        <v>116</v>
      </c>
      <c r="S4" s="103"/>
      <c r="T4" s="104"/>
      <c r="U4" s="102">
        <v>119</v>
      </c>
      <c r="V4" s="103"/>
      <c r="W4" s="104"/>
      <c r="X4" s="102">
        <v>121</v>
      </c>
      <c r="Y4" s="103"/>
      <c r="Z4" s="104"/>
      <c r="AA4" s="102">
        <v>124</v>
      </c>
      <c r="AB4" s="103"/>
      <c r="AC4" s="104"/>
      <c r="AD4" s="102">
        <v>127</v>
      </c>
      <c r="AE4" s="103"/>
      <c r="AF4" s="104"/>
      <c r="AG4" s="102">
        <v>130</v>
      </c>
      <c r="AH4" s="103"/>
      <c r="AI4" s="104"/>
      <c r="AJ4" s="102">
        <v>133</v>
      </c>
      <c r="AK4" s="103"/>
      <c r="AL4" s="104"/>
      <c r="AM4" s="102">
        <v>136</v>
      </c>
      <c r="AN4" s="103"/>
      <c r="AO4" s="104"/>
      <c r="AP4" s="33" t="s">
        <v>5</v>
      </c>
      <c r="AQ4" s="54" t="s">
        <v>6</v>
      </c>
    </row>
    <row r="5" spans="1:43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C15" s="102">
        <v>139</v>
      </c>
      <c r="D15" s="103"/>
      <c r="E15" s="104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5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C15:E15"/>
    <mergeCell ref="O4:Q4"/>
    <mergeCell ref="R4:T4"/>
    <mergeCell ref="U4:W4"/>
    <mergeCell ref="X4:Z4"/>
    <mergeCell ref="C4:E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60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57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2">
        <v>95</v>
      </c>
      <c r="D4" s="103"/>
      <c r="E4" s="104"/>
      <c r="F4" s="102">
        <v>100</v>
      </c>
      <c r="G4" s="103"/>
      <c r="H4" s="104"/>
      <c r="I4" s="102">
        <v>103</v>
      </c>
      <c r="J4" s="103"/>
      <c r="K4" s="104"/>
      <c r="L4" s="102">
        <v>106</v>
      </c>
      <c r="M4" s="103"/>
      <c r="N4" s="104"/>
      <c r="O4" s="102"/>
      <c r="P4" s="103"/>
      <c r="Q4" s="104"/>
      <c r="R4" s="102"/>
      <c r="S4" s="103"/>
      <c r="T4" s="104"/>
      <c r="U4" s="102"/>
      <c r="V4" s="103"/>
      <c r="W4" s="104"/>
      <c r="X4" s="102"/>
      <c r="Y4" s="103"/>
      <c r="Z4" s="104"/>
      <c r="AA4" s="102"/>
      <c r="AB4" s="103"/>
      <c r="AC4" s="104"/>
      <c r="AD4" s="102"/>
      <c r="AE4" s="103"/>
      <c r="AF4" s="104"/>
      <c r="AG4" s="102"/>
      <c r="AH4" s="103"/>
      <c r="AI4" s="104"/>
      <c r="AJ4" s="102"/>
      <c r="AK4" s="103"/>
      <c r="AL4" s="104"/>
      <c r="AM4" s="102"/>
      <c r="AN4" s="103"/>
      <c r="AO4" s="104"/>
      <c r="AP4" s="33" t="s">
        <v>5</v>
      </c>
      <c r="AQ4" s="54" t="s">
        <v>6</v>
      </c>
    </row>
    <row r="5" spans="1:43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Blad6"/>
  <dimension ref="A1:D50"/>
  <sheetViews>
    <sheetView view="pageBreakPreview" zoomScaleNormal="100" workbookViewId="0">
      <selection activeCell="A4" sqref="A4:B5"/>
    </sheetView>
  </sheetViews>
  <sheetFormatPr defaultColWidth="9.140625" defaultRowHeight="20.25"/>
  <cols>
    <col min="1" max="1" width="25.28515625" style="18" customWidth="1"/>
    <col min="2" max="16384" width="9.140625" style="7"/>
  </cols>
  <sheetData>
    <row r="1" spans="1:4" ht="33.75">
      <c r="A1" s="10" t="s">
        <v>23</v>
      </c>
    </row>
    <row r="2" spans="1:4" s="48" customFormat="1" ht="12.7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2.7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2.7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2.7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2.7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2.7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2.7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2.7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2.75">
      <c r="A10" s="47"/>
    </row>
    <row r="11" spans="1:4" s="48" customFormat="1" ht="12.7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2.75">
      <c r="A12" s="47"/>
      <c r="D12" s="50"/>
    </row>
    <row r="13" spans="1:4" s="48" customFormat="1" ht="12.7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2.7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2.7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2.7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2.7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2.7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2.7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2.7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2.7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2.7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2.7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2.75">
      <c r="D24" s="50"/>
    </row>
    <row r="27" spans="1:4" s="48" customFormat="1" ht="12.7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2.7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2.7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2.7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2.7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2.7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2.7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2.7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2.7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2.7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2.7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2.75">
      <c r="A38" s="49"/>
    </row>
    <row r="39" spans="1:4" s="48" customFormat="1" ht="12.75">
      <c r="A39" s="47"/>
    </row>
    <row r="40" spans="1:4" s="48" customFormat="1" ht="12.75"/>
    <row r="41" spans="1:4" s="48" customFormat="1" ht="12.75">
      <c r="A41" s="49"/>
    </row>
    <row r="42" spans="1:4" s="48" customFormat="1" ht="12.75">
      <c r="A42" s="49"/>
    </row>
    <row r="43" spans="1:4">
      <c r="A43" s="17"/>
    </row>
    <row r="44" spans="1:4">
      <c r="A44" s="27"/>
    </row>
    <row r="45" spans="1:4">
      <c r="A45" s="17"/>
    </row>
    <row r="46" spans="1:4">
      <c r="A46" s="27"/>
    </row>
    <row r="47" spans="1:4">
      <c r="A47" s="17"/>
    </row>
    <row r="50" spans="1:1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pane ySplit="1" topLeftCell="A29" activePane="bottomLeft" state="frozen"/>
      <selection pane="bottomLeft" activeCell="G6" sqref="G6"/>
    </sheetView>
  </sheetViews>
  <sheetFormatPr defaultRowHeight="12.75"/>
  <cols>
    <col min="2" max="2" width="20.42578125" style="71" bestFit="1" customWidth="1"/>
    <col min="3" max="3" width="9.140625" style="92" customWidth="1"/>
    <col min="4" max="4" width="9.140625" style="91" customWidth="1"/>
  </cols>
  <sheetData>
    <row r="1" spans="1:4" s="70" customFormat="1">
      <c r="B1" s="97" t="s">
        <v>73</v>
      </c>
      <c r="C1" s="101" t="s">
        <v>125</v>
      </c>
      <c r="D1" s="98" t="s">
        <v>133</v>
      </c>
    </row>
    <row r="2" spans="1:4">
      <c r="A2">
        <v>1</v>
      </c>
      <c r="B2" s="84" t="s">
        <v>105</v>
      </c>
      <c r="C2" s="90" t="s">
        <v>84</v>
      </c>
      <c r="D2" s="99" t="s">
        <v>126</v>
      </c>
    </row>
    <row r="3" spans="1:4">
      <c r="A3">
        <v>2</v>
      </c>
      <c r="B3" s="84" t="s">
        <v>106</v>
      </c>
      <c r="C3" s="90" t="s">
        <v>107</v>
      </c>
      <c r="D3" s="99" t="s">
        <v>126</v>
      </c>
    </row>
    <row r="4" spans="1:4">
      <c r="A4">
        <v>3</v>
      </c>
      <c r="B4" s="50" t="s">
        <v>108</v>
      </c>
      <c r="C4" s="95" t="s">
        <v>84</v>
      </c>
      <c r="D4" s="99" t="s">
        <v>126</v>
      </c>
    </row>
    <row r="5" spans="1:4">
      <c r="A5">
        <v>4</v>
      </c>
      <c r="B5" s="50" t="s">
        <v>109</v>
      </c>
      <c r="C5" s="95" t="s">
        <v>84</v>
      </c>
      <c r="D5" s="99" t="s">
        <v>126</v>
      </c>
    </row>
    <row r="6" spans="1:4">
      <c r="A6">
        <v>5</v>
      </c>
      <c r="B6" s="84" t="s">
        <v>110</v>
      </c>
      <c r="C6" s="90" t="s">
        <v>107</v>
      </c>
      <c r="D6" s="99" t="s">
        <v>126</v>
      </c>
    </row>
    <row r="7" spans="1:4">
      <c r="B7" s="50"/>
      <c r="C7" s="86"/>
      <c r="D7" s="99"/>
    </row>
    <row r="8" spans="1:4">
      <c r="A8">
        <v>1</v>
      </c>
      <c r="B8" t="s">
        <v>93</v>
      </c>
      <c r="C8" s="90" t="s">
        <v>74</v>
      </c>
      <c r="D8" s="91" t="s">
        <v>127</v>
      </c>
    </row>
    <row r="9" spans="1:4">
      <c r="A9">
        <v>2</v>
      </c>
      <c r="B9" s="50" t="s">
        <v>94</v>
      </c>
      <c r="C9" s="90" t="s">
        <v>74</v>
      </c>
      <c r="D9" s="91" t="s">
        <v>127</v>
      </c>
    </row>
    <row r="10" spans="1:4">
      <c r="A10">
        <v>3</v>
      </c>
      <c r="B10" s="50" t="s">
        <v>95</v>
      </c>
      <c r="C10" s="90" t="s">
        <v>74</v>
      </c>
      <c r="D10" s="91" t="s">
        <v>127</v>
      </c>
    </row>
    <row r="11" spans="1:4">
      <c r="A11">
        <v>4</v>
      </c>
      <c r="B11" t="s">
        <v>96</v>
      </c>
      <c r="C11" s="90" t="s">
        <v>74</v>
      </c>
      <c r="D11" s="91" t="s">
        <v>127</v>
      </c>
    </row>
    <row r="12" spans="1:4">
      <c r="A12">
        <v>5</v>
      </c>
      <c r="B12" s="50" t="s">
        <v>97</v>
      </c>
      <c r="C12" s="90" t="s">
        <v>74</v>
      </c>
      <c r="D12" s="91" t="s">
        <v>127</v>
      </c>
    </row>
    <row r="13" spans="1:4">
      <c r="A13">
        <v>6</v>
      </c>
      <c r="B13" s="50" t="s">
        <v>98</v>
      </c>
      <c r="C13" s="90" t="s">
        <v>51</v>
      </c>
      <c r="D13" s="91" t="s">
        <v>127</v>
      </c>
    </row>
    <row r="14" spans="1:4">
      <c r="A14">
        <v>7</v>
      </c>
      <c r="B14" s="50" t="s">
        <v>99</v>
      </c>
      <c r="C14" s="90" t="s">
        <v>74</v>
      </c>
      <c r="D14" s="91" t="s">
        <v>127</v>
      </c>
    </row>
    <row r="15" spans="1:4">
      <c r="A15">
        <v>8</v>
      </c>
      <c r="B15" s="50" t="s">
        <v>100</v>
      </c>
      <c r="C15" s="90" t="s">
        <v>51</v>
      </c>
      <c r="D15" s="91" t="s">
        <v>127</v>
      </c>
    </row>
    <row r="17" spans="1:4">
      <c r="A17">
        <v>1</v>
      </c>
      <c r="B17" s="71" t="s">
        <v>101</v>
      </c>
      <c r="C17" s="94" t="s">
        <v>74</v>
      </c>
      <c r="D17" s="100" t="s">
        <v>128</v>
      </c>
    </row>
    <row r="18" spans="1:4">
      <c r="A18">
        <v>2</v>
      </c>
      <c r="B18" t="s">
        <v>102</v>
      </c>
      <c r="C18" s="94" t="s">
        <v>74</v>
      </c>
      <c r="D18" s="100" t="s">
        <v>128</v>
      </c>
    </row>
    <row r="19" spans="1:4">
      <c r="A19">
        <v>3</v>
      </c>
      <c r="B19" t="s">
        <v>103</v>
      </c>
      <c r="C19" s="94" t="s">
        <v>74</v>
      </c>
      <c r="D19" s="100" t="s">
        <v>128</v>
      </c>
    </row>
    <row r="20" spans="1:4">
      <c r="A20">
        <v>4</v>
      </c>
      <c r="B20" t="s">
        <v>104</v>
      </c>
      <c r="C20" s="94" t="s">
        <v>74</v>
      </c>
      <c r="D20" s="100" t="s">
        <v>128</v>
      </c>
    </row>
    <row r="21" spans="1:4">
      <c r="B21" s="50"/>
      <c r="C21" s="86"/>
      <c r="D21" s="99"/>
    </row>
    <row r="22" spans="1:4">
      <c r="A22">
        <v>1</v>
      </c>
      <c r="B22" s="50" t="s">
        <v>111</v>
      </c>
      <c r="C22" s="86" t="s">
        <v>48</v>
      </c>
      <c r="D22" s="99" t="s">
        <v>129</v>
      </c>
    </row>
    <row r="23" spans="1:4">
      <c r="A23">
        <v>2</v>
      </c>
      <c r="B23" s="50" t="s">
        <v>112</v>
      </c>
      <c r="C23" s="86" t="s">
        <v>48</v>
      </c>
      <c r="D23" s="99" t="s">
        <v>129</v>
      </c>
    </row>
    <row r="24" spans="1:4">
      <c r="A24">
        <v>3</v>
      </c>
      <c r="B24" s="50" t="s">
        <v>113</v>
      </c>
      <c r="C24" s="86" t="s">
        <v>48</v>
      </c>
      <c r="D24" s="99" t="s">
        <v>129</v>
      </c>
    </row>
    <row r="25" spans="1:4">
      <c r="A25">
        <v>4</v>
      </c>
      <c r="B25" s="50" t="s">
        <v>114</v>
      </c>
      <c r="C25" s="86" t="s">
        <v>48</v>
      </c>
      <c r="D25" s="99" t="s">
        <v>129</v>
      </c>
    </row>
    <row r="26" spans="1:4">
      <c r="A26">
        <v>5</v>
      </c>
      <c r="B26" s="50" t="s">
        <v>115</v>
      </c>
      <c r="C26" s="86" t="s">
        <v>48</v>
      </c>
      <c r="D26" s="99" t="s">
        <v>129</v>
      </c>
    </row>
    <row r="27" spans="1:4">
      <c r="A27">
        <v>6</v>
      </c>
      <c r="B27" s="50" t="s">
        <v>116</v>
      </c>
      <c r="C27" s="86" t="s">
        <v>48</v>
      </c>
      <c r="D27" s="99" t="s">
        <v>129</v>
      </c>
    </row>
    <row r="28" spans="1:4">
      <c r="B28" s="50"/>
      <c r="C28" s="86"/>
      <c r="D28" s="99"/>
    </row>
    <row r="29" spans="1:4">
      <c r="A29">
        <v>1</v>
      </c>
      <c r="B29" s="50" t="s">
        <v>117</v>
      </c>
      <c r="C29" s="89" t="s">
        <v>50</v>
      </c>
      <c r="D29" s="99" t="s">
        <v>130</v>
      </c>
    </row>
    <row r="30" spans="1:4">
      <c r="A30">
        <v>2</v>
      </c>
      <c r="B30" s="71" t="s">
        <v>118</v>
      </c>
      <c r="C30" s="81">
        <v>-99</v>
      </c>
      <c r="D30" s="99" t="s">
        <v>130</v>
      </c>
    </row>
    <row r="31" spans="1:4">
      <c r="A31">
        <v>3</v>
      </c>
      <c r="B31" s="71" t="s">
        <v>119</v>
      </c>
      <c r="C31" s="81">
        <v>-99</v>
      </c>
      <c r="D31" s="99" t="s">
        <v>130</v>
      </c>
    </row>
    <row r="32" spans="1:4">
      <c r="A32">
        <v>4</v>
      </c>
      <c r="B32" s="71" t="s">
        <v>120</v>
      </c>
      <c r="C32" s="81">
        <v>-99</v>
      </c>
      <c r="D32" s="99" t="s">
        <v>130</v>
      </c>
    </row>
    <row r="33" spans="1:4">
      <c r="B33" s="50"/>
      <c r="C33" s="86"/>
    </row>
    <row r="34" spans="1:4">
      <c r="A34">
        <v>1</v>
      </c>
      <c r="B34" s="71" t="s">
        <v>121</v>
      </c>
      <c r="C34" s="96">
        <v>-96</v>
      </c>
      <c r="D34" s="91" t="s">
        <v>131</v>
      </c>
    </row>
    <row r="35" spans="1:4">
      <c r="A35">
        <v>2</v>
      </c>
      <c r="B35" s="71" t="s">
        <v>122</v>
      </c>
      <c r="C35" s="96">
        <v>-98</v>
      </c>
      <c r="D35" s="91" t="s">
        <v>131</v>
      </c>
    </row>
    <row r="36" spans="1:4">
      <c r="B36" s="50"/>
      <c r="C36" s="86"/>
    </row>
    <row r="37" spans="1:4">
      <c r="A37">
        <v>1</v>
      </c>
      <c r="B37" s="71" t="s">
        <v>123</v>
      </c>
      <c r="C37" s="96">
        <v>-98</v>
      </c>
      <c r="D37" s="91" t="s">
        <v>132</v>
      </c>
    </row>
    <row r="38" spans="1:4">
      <c r="A38">
        <v>2</v>
      </c>
      <c r="B38" s="71" t="s">
        <v>124</v>
      </c>
      <c r="C38" s="81">
        <v>-98</v>
      </c>
      <c r="D38" s="91" t="s">
        <v>132</v>
      </c>
    </row>
    <row r="39" spans="1:4">
      <c r="B39" s="50"/>
      <c r="C39" s="86"/>
    </row>
    <row r="40" spans="1:4">
      <c r="B40" s="50"/>
      <c r="C40" s="86"/>
    </row>
    <row r="41" spans="1:4">
      <c r="B41" s="50"/>
      <c r="C41" s="86"/>
    </row>
    <row r="42" spans="1:4">
      <c r="B42" s="50"/>
      <c r="C42" s="86"/>
    </row>
    <row r="43" spans="1:4">
      <c r="B43" s="50"/>
      <c r="C43" s="86"/>
    </row>
    <row r="44" spans="1:4">
      <c r="B44" s="50"/>
      <c r="C44" s="86"/>
    </row>
    <row r="45" spans="1:4">
      <c r="B45" s="50"/>
      <c r="C45" s="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C13" sqref="C13"/>
    </sheetView>
  </sheetViews>
  <sheetFormatPr defaultRowHeight="12.75"/>
  <cols>
    <col min="1" max="1" width="5.7109375" customWidth="1"/>
    <col min="2" max="2" width="21.7109375" customWidth="1"/>
    <col min="3" max="3" width="17.28515625" customWidth="1"/>
  </cols>
  <sheetData>
    <row r="1" spans="1:3" s="73" customFormat="1" ht="18">
      <c r="B1" s="72" t="s">
        <v>75</v>
      </c>
    </row>
    <row r="2" spans="1:3">
      <c r="B2" s="71" t="s">
        <v>135</v>
      </c>
    </row>
    <row r="3" spans="1:3" s="73" customFormat="1" ht="18">
      <c r="B3" s="72" t="s">
        <v>73</v>
      </c>
      <c r="C3" s="72" t="s">
        <v>72</v>
      </c>
    </row>
    <row r="4" spans="1:3">
      <c r="A4">
        <v>1</v>
      </c>
      <c r="B4" s="84" t="s">
        <v>105</v>
      </c>
      <c r="C4" s="90" t="s">
        <v>84</v>
      </c>
    </row>
    <row r="5" spans="1:3">
      <c r="A5">
        <v>2</v>
      </c>
      <c r="B5" s="84" t="s">
        <v>106</v>
      </c>
      <c r="C5" s="90" t="s">
        <v>107</v>
      </c>
    </row>
    <row r="6" spans="1:3">
      <c r="A6">
        <v>3</v>
      </c>
      <c r="B6" s="50" t="s">
        <v>108</v>
      </c>
      <c r="C6" s="95" t="s">
        <v>84</v>
      </c>
    </row>
    <row r="7" spans="1:3">
      <c r="A7">
        <v>4</v>
      </c>
      <c r="B7" s="50" t="s">
        <v>109</v>
      </c>
      <c r="C7" s="95" t="s">
        <v>84</v>
      </c>
    </row>
    <row r="8" spans="1:3">
      <c r="A8">
        <v>5</v>
      </c>
      <c r="B8" s="84" t="s">
        <v>110</v>
      </c>
      <c r="C8" s="90" t="s">
        <v>107</v>
      </c>
    </row>
    <row r="9" spans="1:3">
      <c r="A9">
        <v>6</v>
      </c>
      <c r="B9" s="84" t="s">
        <v>136</v>
      </c>
      <c r="C9" s="95" t="s">
        <v>84</v>
      </c>
    </row>
    <row r="10" spans="1:3">
      <c r="B10" s="71"/>
      <c r="C10" s="7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F21" sqref="F21"/>
    </sheetView>
  </sheetViews>
  <sheetFormatPr defaultRowHeight="12.75"/>
  <cols>
    <col min="1" max="1" width="19.28515625" customWidth="1"/>
    <col min="2" max="2" width="14.7109375" bestFit="1" customWidth="1"/>
  </cols>
  <sheetData>
    <row r="1" spans="1:2" s="71" customFormat="1" ht="18">
      <c r="A1" s="72" t="s">
        <v>75</v>
      </c>
    </row>
    <row r="2" spans="1:2">
      <c r="A2" s="71" t="s">
        <v>92</v>
      </c>
    </row>
    <row r="3" spans="1:2" s="72" customFormat="1" ht="18">
      <c r="A3" s="72" t="s">
        <v>73</v>
      </c>
      <c r="B3" s="72" t="s">
        <v>72</v>
      </c>
    </row>
    <row r="4" spans="1:2">
      <c r="A4" s="84"/>
      <c r="B4" s="85"/>
    </row>
    <row r="5" spans="1:2">
      <c r="A5" s="84"/>
      <c r="B5" s="85"/>
    </row>
    <row r="6" spans="1:2">
      <c r="A6" s="84"/>
      <c r="B6" s="85"/>
    </row>
    <row r="7" spans="1:2">
      <c r="A7" s="84"/>
      <c r="B7" s="85"/>
    </row>
    <row r="8" spans="1:2">
      <c r="A8" s="84"/>
      <c r="B8" s="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4" sqref="A4:C11"/>
    </sheetView>
  </sheetViews>
  <sheetFormatPr defaultRowHeight="12.75"/>
  <cols>
    <col min="1" max="1" width="6.28515625" customWidth="1"/>
    <col min="2" max="2" width="21.7109375" customWidth="1"/>
    <col min="3" max="3" width="17.28515625" customWidth="1"/>
  </cols>
  <sheetData>
    <row r="1" spans="1:3" s="73" customFormat="1" ht="18">
      <c r="B1" s="72" t="s">
        <v>75</v>
      </c>
    </row>
    <row r="2" spans="1:3">
      <c r="B2" s="71" t="s">
        <v>91</v>
      </c>
    </row>
    <row r="3" spans="1:3" s="73" customFormat="1" ht="18">
      <c r="B3" s="72" t="s">
        <v>73</v>
      </c>
      <c r="C3" s="72" t="s">
        <v>72</v>
      </c>
    </row>
    <row r="4" spans="1:3">
      <c r="A4">
        <v>1</v>
      </c>
      <c r="B4" t="s">
        <v>93</v>
      </c>
      <c r="C4" s="90" t="s">
        <v>74</v>
      </c>
    </row>
    <row r="5" spans="1:3">
      <c r="A5">
        <v>2</v>
      </c>
      <c r="B5" s="50" t="s">
        <v>94</v>
      </c>
      <c r="C5" s="90" t="s">
        <v>74</v>
      </c>
    </row>
    <row r="6" spans="1:3">
      <c r="A6">
        <v>3</v>
      </c>
      <c r="B6" s="50" t="s">
        <v>95</v>
      </c>
      <c r="C6" s="90" t="s">
        <v>74</v>
      </c>
    </row>
    <row r="7" spans="1:3">
      <c r="A7">
        <v>4</v>
      </c>
      <c r="B7" t="s">
        <v>96</v>
      </c>
      <c r="C7" s="90" t="s">
        <v>74</v>
      </c>
    </row>
    <row r="8" spans="1:3">
      <c r="A8">
        <v>5</v>
      </c>
      <c r="B8" s="50" t="s">
        <v>97</v>
      </c>
      <c r="C8" s="90" t="s">
        <v>74</v>
      </c>
    </row>
    <row r="9" spans="1:3">
      <c r="A9">
        <v>6</v>
      </c>
      <c r="B9" s="50" t="s">
        <v>98</v>
      </c>
      <c r="C9" s="90" t="s">
        <v>51</v>
      </c>
    </row>
    <row r="10" spans="1:3">
      <c r="A10">
        <v>7</v>
      </c>
      <c r="B10" s="50" t="s">
        <v>99</v>
      </c>
      <c r="C10" s="90" t="s">
        <v>74</v>
      </c>
    </row>
    <row r="11" spans="1:3">
      <c r="A11">
        <v>8</v>
      </c>
      <c r="B11" s="50" t="s">
        <v>100</v>
      </c>
      <c r="C11" s="90" t="s">
        <v>51</v>
      </c>
    </row>
    <row r="12" spans="1:3">
      <c r="B12" s="50"/>
      <c r="C12" s="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4" sqref="A4:C7"/>
    </sheetView>
  </sheetViews>
  <sheetFormatPr defaultRowHeight="12.75"/>
  <cols>
    <col min="1" max="1" width="6.42578125" customWidth="1"/>
    <col min="2" max="2" width="19.28515625" customWidth="1"/>
    <col min="3" max="3" width="13.7109375" style="81" customWidth="1"/>
  </cols>
  <sheetData>
    <row r="1" spans="1:3" s="71" customFormat="1" ht="18">
      <c r="B1" s="72" t="s">
        <v>75</v>
      </c>
      <c r="C1" s="92"/>
    </row>
    <row r="2" spans="1:3">
      <c r="B2" s="71" t="s">
        <v>90</v>
      </c>
    </row>
    <row r="3" spans="1:3" s="72" customFormat="1" ht="18">
      <c r="B3" s="72" t="s">
        <v>73</v>
      </c>
      <c r="C3" s="93" t="s">
        <v>72</v>
      </c>
    </row>
    <row r="4" spans="1:3">
      <c r="A4">
        <v>1</v>
      </c>
      <c r="B4" s="71" t="s">
        <v>101</v>
      </c>
      <c r="C4" s="94" t="s">
        <v>74</v>
      </c>
    </row>
    <row r="5" spans="1:3">
      <c r="A5">
        <v>2</v>
      </c>
      <c r="B5" t="s">
        <v>102</v>
      </c>
      <c r="C5" s="94" t="s">
        <v>74</v>
      </c>
    </row>
    <row r="6" spans="1:3">
      <c r="A6">
        <v>3</v>
      </c>
      <c r="B6" t="s">
        <v>103</v>
      </c>
      <c r="C6" s="94" t="s">
        <v>74</v>
      </c>
    </row>
    <row r="7" spans="1:3">
      <c r="A7">
        <v>4</v>
      </c>
      <c r="B7" t="s">
        <v>104</v>
      </c>
      <c r="C7" s="94" t="s">
        <v>74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A4" sqref="A4:C9"/>
    </sheetView>
  </sheetViews>
  <sheetFormatPr defaultRowHeight="12.75"/>
  <cols>
    <col min="1" max="1" width="5.85546875" customWidth="1"/>
    <col min="2" max="2" width="19.28515625" customWidth="1"/>
    <col min="3" max="3" width="14.7109375" bestFit="1" customWidth="1"/>
  </cols>
  <sheetData>
    <row r="1" spans="1:3" s="71" customFormat="1" ht="18">
      <c r="B1" s="72" t="s">
        <v>75</v>
      </c>
    </row>
    <row r="2" spans="1:3">
      <c r="B2" s="71" t="s">
        <v>89</v>
      </c>
    </row>
    <row r="3" spans="1:3" s="72" customFormat="1" ht="18">
      <c r="B3" s="72" t="s">
        <v>73</v>
      </c>
      <c r="C3" s="72" t="s">
        <v>72</v>
      </c>
    </row>
    <row r="4" spans="1:3">
      <c r="A4">
        <v>1</v>
      </c>
      <c r="B4" s="50" t="s">
        <v>111</v>
      </c>
      <c r="C4" s="86" t="s">
        <v>48</v>
      </c>
    </row>
    <row r="5" spans="1:3">
      <c r="A5">
        <v>2</v>
      </c>
      <c r="B5" s="50" t="s">
        <v>112</v>
      </c>
      <c r="C5" s="86" t="s">
        <v>48</v>
      </c>
    </row>
    <row r="6" spans="1:3">
      <c r="A6">
        <v>3</v>
      </c>
      <c r="B6" s="50" t="s">
        <v>113</v>
      </c>
      <c r="C6" s="86" t="s">
        <v>48</v>
      </c>
    </row>
    <row r="7" spans="1:3">
      <c r="A7">
        <v>4</v>
      </c>
      <c r="B7" s="50" t="s">
        <v>114</v>
      </c>
      <c r="C7" s="86" t="s">
        <v>48</v>
      </c>
    </row>
    <row r="8" spans="1:3">
      <c r="A8">
        <v>5</v>
      </c>
      <c r="B8" s="50" t="s">
        <v>115</v>
      </c>
      <c r="C8" s="86" t="s">
        <v>48</v>
      </c>
    </row>
    <row r="9" spans="1:3">
      <c r="A9">
        <v>6</v>
      </c>
      <c r="B9" s="50" t="s">
        <v>116</v>
      </c>
      <c r="C9" s="86" t="s">
        <v>48</v>
      </c>
    </row>
    <row r="10" spans="1:3">
      <c r="B10" s="50"/>
      <c r="C10" s="86"/>
    </row>
    <row r="11" spans="1:3">
      <c r="B11" s="50"/>
      <c r="C11" s="86"/>
    </row>
    <row r="12" spans="1:3">
      <c r="B12" s="50"/>
      <c r="C12" s="86"/>
    </row>
    <row r="13" spans="1:3">
      <c r="B13" s="50"/>
      <c r="C13" s="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4" sqref="A4:C7"/>
    </sheetView>
  </sheetViews>
  <sheetFormatPr defaultRowHeight="12.75"/>
  <cols>
    <col min="1" max="1" width="5.85546875" customWidth="1"/>
    <col min="2" max="2" width="19.28515625" customWidth="1"/>
    <col min="3" max="3" width="14.7109375" style="81" bestFit="1" customWidth="1"/>
  </cols>
  <sheetData>
    <row r="1" spans="1:4" s="71" customFormat="1" ht="18">
      <c r="B1" s="72" t="s">
        <v>75</v>
      </c>
      <c r="C1" s="92"/>
    </row>
    <row r="2" spans="1:4">
      <c r="B2" s="71" t="s">
        <v>88</v>
      </c>
    </row>
    <row r="3" spans="1:4" s="72" customFormat="1" ht="18">
      <c r="B3" s="72" t="s">
        <v>73</v>
      </c>
      <c r="C3" s="93" t="s">
        <v>72</v>
      </c>
    </row>
    <row r="4" spans="1:4">
      <c r="A4">
        <v>1</v>
      </c>
      <c r="B4" s="50" t="s">
        <v>117</v>
      </c>
      <c r="C4" s="89" t="s">
        <v>50</v>
      </c>
      <c r="D4" s="87"/>
    </row>
    <row r="5" spans="1:4">
      <c r="A5">
        <v>2</v>
      </c>
      <c r="B5" s="71" t="s">
        <v>118</v>
      </c>
      <c r="C5" s="81">
        <v>-99</v>
      </c>
      <c r="D5" s="87"/>
    </row>
    <row r="6" spans="1:4">
      <c r="A6">
        <v>3</v>
      </c>
      <c r="B6" s="71" t="s">
        <v>119</v>
      </c>
      <c r="C6" s="81">
        <v>-99</v>
      </c>
      <c r="D6" s="87"/>
    </row>
    <row r="7" spans="1:4">
      <c r="A7">
        <v>4</v>
      </c>
      <c r="B7" s="71" t="s">
        <v>120</v>
      </c>
      <c r="C7" s="81">
        <v>-99</v>
      </c>
      <c r="D7" s="88"/>
    </row>
    <row r="8" spans="1:4">
      <c r="B8" s="50"/>
      <c r="C8" s="86"/>
      <c r="D8" s="87"/>
    </row>
    <row r="9" spans="1:4">
      <c r="B9" s="50"/>
      <c r="C9" s="86"/>
      <c r="D9" s="87"/>
    </row>
    <row r="10" spans="1:4">
      <c r="B10" s="50"/>
      <c r="C10" s="86"/>
      <c r="D10" s="87"/>
    </row>
    <row r="11" spans="1:4">
      <c r="B11" s="50"/>
      <c r="C11" s="86"/>
      <c r="D11" s="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4" sqref="A4:C5"/>
    </sheetView>
  </sheetViews>
  <sheetFormatPr defaultRowHeight="12.75"/>
  <cols>
    <col min="1" max="1" width="5.7109375" customWidth="1"/>
    <col min="2" max="2" width="19.28515625" customWidth="1"/>
    <col min="3" max="3" width="14.7109375" bestFit="1" customWidth="1"/>
  </cols>
  <sheetData>
    <row r="1" spans="1:3" s="71" customFormat="1" ht="18">
      <c r="B1" s="72" t="s">
        <v>75</v>
      </c>
    </row>
    <row r="2" spans="1:3">
      <c r="B2" s="71" t="s">
        <v>87</v>
      </c>
    </row>
    <row r="3" spans="1:3" s="72" customFormat="1" ht="18">
      <c r="B3" s="72" t="s">
        <v>73</v>
      </c>
      <c r="C3" s="72" t="s">
        <v>72</v>
      </c>
    </row>
    <row r="4" spans="1:3">
      <c r="A4">
        <v>1</v>
      </c>
      <c r="B4" s="71" t="s">
        <v>121</v>
      </c>
      <c r="C4" s="74">
        <v>-96</v>
      </c>
    </row>
    <row r="5" spans="1:3">
      <c r="A5">
        <v>2</v>
      </c>
      <c r="B5" s="71" t="s">
        <v>122</v>
      </c>
      <c r="C5" s="74">
        <v>-98</v>
      </c>
    </row>
    <row r="6" spans="1:3">
      <c r="B6" s="71"/>
    </row>
    <row r="7" spans="1:3">
      <c r="B7" s="71"/>
    </row>
    <row r="8" spans="1:3">
      <c r="B8" s="71"/>
    </row>
    <row r="9" spans="1:3">
      <c r="B9" s="71"/>
    </row>
    <row r="10" spans="1:3">
      <c r="B10" s="71"/>
    </row>
    <row r="11" spans="1:3">
      <c r="B11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58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10.28515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F14-'!B2</f>
        <v>Flickor F14-</v>
      </c>
      <c r="B2" s="79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2">
        <v>80</v>
      </c>
      <c r="D4" s="103"/>
      <c r="E4" s="104"/>
      <c r="F4" s="102">
        <f>C4+5</f>
        <v>85</v>
      </c>
      <c r="G4" s="103"/>
      <c r="H4" s="104"/>
      <c r="I4" s="102">
        <f>F4+5</f>
        <v>90</v>
      </c>
      <c r="J4" s="103"/>
      <c r="K4" s="104"/>
      <c r="L4" s="102">
        <f>I4+5</f>
        <v>95</v>
      </c>
      <c r="M4" s="103"/>
      <c r="N4" s="104"/>
      <c r="O4" s="102">
        <f>L4+5</f>
        <v>100</v>
      </c>
      <c r="P4" s="103"/>
      <c r="Q4" s="104"/>
      <c r="R4" s="102">
        <f>O4+3</f>
        <v>103</v>
      </c>
      <c r="S4" s="103"/>
      <c r="T4" s="104"/>
      <c r="U4" s="102">
        <f>R4+3</f>
        <v>106</v>
      </c>
      <c r="V4" s="103"/>
      <c r="W4" s="104"/>
      <c r="X4" s="102">
        <f>U4+3</f>
        <v>109</v>
      </c>
      <c r="Y4" s="103"/>
      <c r="Z4" s="104"/>
      <c r="AA4" s="102">
        <f>X4+3</f>
        <v>112</v>
      </c>
      <c r="AB4" s="103"/>
      <c r="AC4" s="104"/>
      <c r="AD4" s="102">
        <f>AA4+3</f>
        <v>115</v>
      </c>
      <c r="AE4" s="103"/>
      <c r="AF4" s="104"/>
      <c r="AG4" s="102">
        <f>AD4+3</f>
        <v>118</v>
      </c>
      <c r="AH4" s="103"/>
      <c r="AI4" s="104"/>
      <c r="AJ4" s="102">
        <f>AG4+3</f>
        <v>121</v>
      </c>
      <c r="AK4" s="103"/>
      <c r="AL4" s="104"/>
      <c r="AM4" s="102">
        <f>AJ4+3</f>
        <v>124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F14-'!B4</f>
        <v xml:space="preserve">Rosengren, Louise </v>
      </c>
      <c r="B5" s="80">
        <f>'Namnlista F14-'!C4</f>
        <v>-96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F14-'!B5</f>
        <v>Löthman-Ybo, Liv</v>
      </c>
      <c r="B6" s="80">
        <f>'Namnlista F14-'!C5</f>
        <v>-98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>
        <f>'Namnlista F14-'!B6</f>
        <v>0</v>
      </c>
      <c r="B7" s="80">
        <f>'Namnlista F14-'!C6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'Namnlista F14-'!B7</f>
        <v>0</v>
      </c>
      <c r="B8" s="80">
        <f>'Namnlista F14-'!C7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F14-'!B8</f>
        <v>0</v>
      </c>
      <c r="B9" s="80">
        <f>'Namnlista F14-'!C8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F14-'!B9</f>
        <v>0</v>
      </c>
      <c r="B10" s="80">
        <f>'Namnlista F14-'!C9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F14-'!B10</f>
        <v>0</v>
      </c>
      <c r="B11" s="80">
        <f>'Namnlista F14-'!C10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F14-'!B11</f>
        <v>0</v>
      </c>
      <c r="B12" s="80">
        <f>'Namnlista F14-'!C11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F14-'!B12</f>
        <v>0</v>
      </c>
      <c r="B13" s="80">
        <f>'Namnlista F14-'!C12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F14-'!B13</f>
        <v>0</v>
      </c>
      <c r="B14" s="80">
        <f>'Namnlista F14-'!C13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F14-'!B14</f>
        <v>0</v>
      </c>
      <c r="B15" s="80">
        <f>'Namnlista F14-'!C14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F14-'!B15</f>
        <v>0</v>
      </c>
      <c r="B16" s="80">
        <f>'Namnlista F14-'!C15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F14-'!B16</f>
        <v>0</v>
      </c>
      <c r="B17" s="80">
        <f>'Namnlista F14-'!C16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F14-'!B17</f>
        <v>0</v>
      </c>
      <c r="B18" s="80">
        <f>'Namnlista F14-'!C17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F14-'!B18</f>
        <v>0</v>
      </c>
      <c r="B19" s="80">
        <f>'Namnlista F14-'!C18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F14-'!B19</f>
        <v>0</v>
      </c>
      <c r="B20" s="80">
        <f>'Namnlista F14-'!C19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F14-'!B20</f>
        <v>0</v>
      </c>
      <c r="B21" s="80">
        <f>'Namnlista F14-'!C20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F14-'!B21</f>
        <v>0</v>
      </c>
      <c r="B22" s="80">
        <f>'Namnlista F14-'!C21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F14-'!B22</f>
        <v>0</v>
      </c>
      <c r="B23" s="80">
        <f>'Namnlista F14-'!C22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F14-'!B23</f>
        <v>0</v>
      </c>
      <c r="B24" s="80">
        <f>'Namnlista F14-'!C23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AJ4:AL4"/>
    <mergeCell ref="AM4:AO4"/>
    <mergeCell ref="R4:T4"/>
    <mergeCell ref="U4:W4"/>
    <mergeCell ref="X4:Z4"/>
    <mergeCell ref="AA4:AC4"/>
    <mergeCell ref="AD4:AF4"/>
    <mergeCell ref="AG4:AI4"/>
    <mergeCell ref="E2:M2"/>
    <mergeCell ref="C4:E4"/>
    <mergeCell ref="F4:H4"/>
    <mergeCell ref="I4:K4"/>
    <mergeCell ref="L4:N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P14-'!B2</f>
        <v>Pojkar P14-</v>
      </c>
      <c r="B2" s="79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2">
        <v>80</v>
      </c>
      <c r="D4" s="103"/>
      <c r="E4" s="104"/>
      <c r="F4" s="102">
        <f>C4+5</f>
        <v>85</v>
      </c>
      <c r="G4" s="103"/>
      <c r="H4" s="104"/>
      <c r="I4" s="102">
        <f>F4+5</f>
        <v>90</v>
      </c>
      <c r="J4" s="103"/>
      <c r="K4" s="104"/>
      <c r="L4" s="102">
        <f>I4+5</f>
        <v>95</v>
      </c>
      <c r="M4" s="103"/>
      <c r="N4" s="104"/>
      <c r="O4" s="102">
        <f>L4+5</f>
        <v>100</v>
      </c>
      <c r="P4" s="103"/>
      <c r="Q4" s="104"/>
      <c r="R4" s="102">
        <f>O4+3</f>
        <v>103</v>
      </c>
      <c r="S4" s="103"/>
      <c r="T4" s="104"/>
      <c r="U4" s="102">
        <f>R4+3</f>
        <v>106</v>
      </c>
      <c r="V4" s="103"/>
      <c r="W4" s="104"/>
      <c r="X4" s="102">
        <f>U4+3</f>
        <v>109</v>
      </c>
      <c r="Y4" s="103"/>
      <c r="Z4" s="104"/>
      <c r="AA4" s="102">
        <f>X4+3</f>
        <v>112</v>
      </c>
      <c r="AB4" s="103"/>
      <c r="AC4" s="104"/>
      <c r="AD4" s="102">
        <f>AA4+3</f>
        <v>115</v>
      </c>
      <c r="AE4" s="103"/>
      <c r="AF4" s="104"/>
      <c r="AG4" s="102">
        <f>AD4+3</f>
        <v>118</v>
      </c>
      <c r="AH4" s="103"/>
      <c r="AI4" s="104"/>
      <c r="AJ4" s="102">
        <f>AG4+3</f>
        <v>121</v>
      </c>
      <c r="AK4" s="103"/>
      <c r="AL4" s="104"/>
      <c r="AM4" s="102">
        <f>AJ4+3</f>
        <v>124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P14-'!B4</f>
        <v xml:space="preserve">Söderlund, Anton </v>
      </c>
      <c r="B5" s="80">
        <f>'Namnlista P14-'!C4</f>
        <v>-98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P14-'!B5</f>
        <v xml:space="preserve">Häger, Daniel </v>
      </c>
      <c r="B6" s="80">
        <f>'Namnlista P14-'!C5</f>
        <v>-98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>
        <f>'Namnlista P14-'!B6</f>
        <v>0</v>
      </c>
      <c r="B7" s="80">
        <f>'Namnlista P14-'!C6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'Namnlista P14-'!B7</f>
        <v>0</v>
      </c>
      <c r="B8" s="80">
        <f>'Namnlista P14-'!C7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P14-'!B8</f>
        <v>0</v>
      </c>
      <c r="B9" s="80">
        <f>'Namnlista P14-'!C8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P14-'!B9</f>
        <v>0</v>
      </c>
      <c r="B10" s="80">
        <f>'Namnlista P14-'!C9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P14-'!B10</f>
        <v>0</v>
      </c>
      <c r="B11" s="80">
        <f>'Namnlista P14-'!C10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P14-'!B11</f>
        <v>0</v>
      </c>
      <c r="B12" s="80">
        <f>'Namnlista P14-'!C11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P14-'!B12</f>
        <v>0</v>
      </c>
      <c r="B13" s="80">
        <f>'Namnlista P14-'!C12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P14-'!B13</f>
        <v>0</v>
      </c>
      <c r="B14" s="80">
        <f>'Namnlista P14-'!C13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P14-'!B14</f>
        <v>0</v>
      </c>
      <c r="B15" s="80">
        <f>'Namnlista P14-'!C14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P14-'!B15</f>
        <v>0</v>
      </c>
      <c r="B16" s="80">
        <f>'Namnlista P14-'!C15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P14-'!B16</f>
        <v>0</v>
      </c>
      <c r="B17" s="80">
        <f>'Namnlista P14-'!C16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P14-'!B17</f>
        <v>0</v>
      </c>
      <c r="B18" s="80">
        <f>'Namnlista P14-'!C17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P14-'!B18</f>
        <v>0</v>
      </c>
      <c r="B19" s="80">
        <f>'Namnlista P14-'!C18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P14-'!B19</f>
        <v>0</v>
      </c>
      <c r="B20" s="80">
        <f>'Namnlista P14-'!C19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P14-'!B20</f>
        <v>0</v>
      </c>
      <c r="B21" s="80">
        <f>'Namnlista P14-'!C20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P14-'!B21</f>
        <v>0</v>
      </c>
      <c r="B22" s="80">
        <f>'Namnlista P14-'!C21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P14-'!B22</f>
        <v>0</v>
      </c>
      <c r="B23" s="80">
        <f>'Namnlista P14-'!C22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P14-'!B23</f>
        <v>0</v>
      </c>
      <c r="B24" s="80">
        <f>'Namnlista P14-'!C23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AJ4:AL4"/>
    <mergeCell ref="AM4:AO4"/>
    <mergeCell ref="R4:T4"/>
    <mergeCell ref="U4:W4"/>
    <mergeCell ref="X4:Z4"/>
    <mergeCell ref="AA4:AC4"/>
    <mergeCell ref="AD4:AF4"/>
    <mergeCell ref="AG4:AI4"/>
    <mergeCell ref="E2:M2"/>
    <mergeCell ref="C4:E4"/>
    <mergeCell ref="F4:H4"/>
    <mergeCell ref="I4:K4"/>
    <mergeCell ref="L4:N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4" sqref="A4:C5"/>
    </sheetView>
  </sheetViews>
  <sheetFormatPr defaultRowHeight="12.75"/>
  <cols>
    <col min="1" max="1" width="6.42578125" customWidth="1"/>
    <col min="2" max="2" width="19.28515625" customWidth="1"/>
    <col min="3" max="3" width="14.7109375" style="81" bestFit="1" customWidth="1"/>
  </cols>
  <sheetData>
    <row r="1" spans="1:3" s="71" customFormat="1" ht="18">
      <c r="B1" s="72" t="s">
        <v>75</v>
      </c>
      <c r="C1" s="92"/>
    </row>
    <row r="2" spans="1:3">
      <c r="B2" s="71" t="s">
        <v>86</v>
      </c>
    </row>
    <row r="3" spans="1:3" s="72" customFormat="1" ht="18">
      <c r="B3" s="72" t="s">
        <v>73</v>
      </c>
      <c r="C3" s="93" t="s">
        <v>72</v>
      </c>
    </row>
    <row r="4" spans="1:3">
      <c r="A4">
        <v>1</v>
      </c>
      <c r="B4" s="71" t="s">
        <v>123</v>
      </c>
      <c r="C4" s="96">
        <v>-98</v>
      </c>
    </row>
    <row r="5" spans="1:3">
      <c r="A5">
        <v>2</v>
      </c>
      <c r="B5" s="71" t="s">
        <v>124</v>
      </c>
      <c r="C5" s="81">
        <v>-98</v>
      </c>
    </row>
    <row r="6" spans="1:3">
      <c r="B6" s="71"/>
    </row>
    <row r="7" spans="1:3">
      <c r="B7" s="71"/>
    </row>
    <row r="8" spans="1:3">
      <c r="B8" s="71"/>
    </row>
    <row r="9" spans="1:3">
      <c r="B9" s="71"/>
    </row>
    <row r="10" spans="1:3">
      <c r="B10" s="71"/>
    </row>
    <row r="11" spans="1:3">
      <c r="B11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A13" sqref="A13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-PF9'!B2</f>
        <v>Flickor och pojkar -PF9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-PF9'!B4</f>
        <v>Göthlin, Emma</v>
      </c>
      <c r="B4" s="80" t="str">
        <f>'Namnlista -PF9'!C4</f>
        <v>-03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-PF9'!B5</f>
        <v>Johansson, Hanna</v>
      </c>
      <c r="B5" s="80" t="str">
        <f>'Namnlista -PF9'!C5</f>
        <v>-05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-PF9'!B6</f>
        <v xml:space="preserve">Sahlberg, Maja </v>
      </c>
      <c r="B6" s="80" t="str">
        <f>'Namnlista -PF9'!C6</f>
        <v>-03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-PF9'!B7</f>
        <v xml:space="preserve">Sundberg, Nora </v>
      </c>
      <c r="B7" s="80" t="str">
        <f>'Namnlista -PF9'!C7</f>
        <v>-03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 t="str">
        <f>'Namnlista -PF9'!B8</f>
        <v>Zettergren, Olle</v>
      </c>
      <c r="B8" s="80" t="str">
        <f>'Namnlista -PF9'!C8</f>
        <v>-05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 t="str">
        <f>'Namnlista -PF9'!B9</f>
        <v>Emil</v>
      </c>
      <c r="B9" s="80" t="str">
        <f>'Namnlista -PF9'!C9</f>
        <v>-03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-PF9'!B10</f>
        <v>0</v>
      </c>
      <c r="B10" s="80">
        <f>'Namnlista -PF9'!C10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-PF9'!B11</f>
        <v>0</v>
      </c>
      <c r="B11" s="80">
        <f>'Namnlista -PF9'!C11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-PF9'!B12</f>
        <v>0</v>
      </c>
      <c r="B12" s="80">
        <f>'Namnlista -PF9'!C12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-PF9'!B13</f>
        <v>0</v>
      </c>
      <c r="B13" s="80">
        <f>'Namnlista -PF9'!C13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-PF9'!B14</f>
        <v>0</v>
      </c>
      <c r="B14" s="80">
        <f>'Namnlista -PF9'!C14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-PF9'!B15</f>
        <v>0</v>
      </c>
      <c r="B15" s="80">
        <f>'Namnlista -PF9'!C15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-PF9'!B16</f>
        <v>0</v>
      </c>
      <c r="B16" s="80">
        <f>'Namnlista -PF9'!C16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-PF9'!B17</f>
        <v>0</v>
      </c>
      <c r="B17" s="80">
        <f>'Namnlista -PF9'!C17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-PF9'!B18</f>
        <v>0</v>
      </c>
      <c r="B18" s="80">
        <f>'Namnlista -PF9'!C18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-PF9'!B19</f>
        <v>0</v>
      </c>
      <c r="B19" s="80">
        <f>'Namnlista -PF9'!C19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-PF9'!B20</f>
        <v>0</v>
      </c>
      <c r="B20" s="80">
        <f>'Namnlista -PF9'!C20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-PF9'!B21</f>
        <v>0</v>
      </c>
      <c r="B21" s="80">
        <f>'Namnlista -PF9'!C21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-PF9'!B22</f>
        <v>0</v>
      </c>
      <c r="B22" s="80">
        <f>'Namnlista -PF9'!C22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-PF9'!B23</f>
        <v>0</v>
      </c>
      <c r="B23" s="80">
        <f>'Namnlista -PF9'!C23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verticalDpi="4294967293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A3" sqref="A3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-PF9'!B2</f>
        <v>Flickor och pojkar -PF9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-PF9'!B4</f>
        <v>Göthlin, Emma</v>
      </c>
      <c r="B4" s="80" t="str">
        <f>'Namnlista -PF9'!C4</f>
        <v>-03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-PF9'!B5</f>
        <v>Johansson, Hanna</v>
      </c>
      <c r="B5" s="80" t="str">
        <f>'Namnlista -PF9'!C5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-PF9'!B6</f>
        <v xml:space="preserve">Sahlberg, Maja </v>
      </c>
      <c r="B6" s="80" t="str">
        <f>'Namnlista -PF9'!C6</f>
        <v>-03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-PF9'!B7</f>
        <v xml:space="preserve">Sundberg, Nora </v>
      </c>
      <c r="B7" s="80" t="str">
        <f>'Namnlista -PF9'!C7</f>
        <v>-03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-PF9'!B8</f>
        <v>Zettergren, Olle</v>
      </c>
      <c r="B8" s="80" t="str">
        <f>'Namnlista -PF9'!C8</f>
        <v>-05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-PF9'!B9</f>
        <v>Emil</v>
      </c>
      <c r="B9" s="80" t="str">
        <f>'Namnlista -PF9'!C9</f>
        <v>-03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-PF9'!B10</f>
        <v>0</v>
      </c>
      <c r="B10" s="80">
        <f>'Namnlista -PF9'!C10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-PF9'!B11</f>
        <v>0</v>
      </c>
      <c r="B11" s="80">
        <f>'Namnlista -PF9'!C11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-PF9'!B12</f>
        <v>0</v>
      </c>
      <c r="B12" s="80">
        <f>'Namnlista -PF9'!C12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-PF9'!B13</f>
        <v>0</v>
      </c>
      <c r="B13" s="80">
        <f>'Namnlista -PF9'!C13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-PF9'!B14</f>
        <v>0</v>
      </c>
      <c r="B14" s="80">
        <f>'Namnlista -PF9'!C14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-PF9'!B15</f>
        <v>0</v>
      </c>
      <c r="B15" s="80">
        <f>'Namnlista -PF9'!C15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-PF9'!B16</f>
        <v>0</v>
      </c>
      <c r="B16" s="80">
        <f>'Namnlista -PF9'!C16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-PF9'!B17</f>
        <v>0</v>
      </c>
      <c r="B17" s="80">
        <f>'Namnlista -PF9'!C17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-PF9'!B18</f>
        <v>0</v>
      </c>
      <c r="B18" s="80">
        <f>'Namnlista -PF9'!C18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-PF9'!B19</f>
        <v>0</v>
      </c>
      <c r="B19" s="80">
        <f>'Namnlista -PF9'!C19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-PF9'!B20</f>
        <v>0</v>
      </c>
      <c r="B20" s="80">
        <f>'Namnlista -PF9'!C20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-PF9'!B21</f>
        <v>0</v>
      </c>
      <c r="B21" s="80">
        <f>'Namnlista -PF9'!C21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-PF9'!B22</f>
        <v>0</v>
      </c>
      <c r="B22" s="80">
        <f>'Namnlista -PF9'!C22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-PF9'!B23</f>
        <v>0</v>
      </c>
      <c r="B23" s="80">
        <f>'Namnlista -PF9'!C23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78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-PF9'!B2</f>
        <v>Flickor och pojkar -PF9</v>
      </c>
      <c r="B2" s="78" t="s">
        <v>85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-PF9'!B4</f>
        <v>Göthlin, Emma</v>
      </c>
      <c r="B4" s="80" t="str">
        <f>'Namnlista -PF9'!C4</f>
        <v>-03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-PF9'!B5</f>
        <v>Johansson, Hanna</v>
      </c>
      <c r="B5" s="80" t="str">
        <f>'Namnlista -PF9'!C5</f>
        <v>-05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-PF9'!B6</f>
        <v xml:space="preserve">Sahlberg, Maja </v>
      </c>
      <c r="B6" s="80" t="str">
        <f>'Namnlista -PF9'!C6</f>
        <v>-03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-PF9'!B7</f>
        <v xml:space="preserve">Sundberg, Nora </v>
      </c>
      <c r="B7" s="80" t="str">
        <f>'Namnlista -PF9'!C7</f>
        <v>-03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 t="str">
        <f>'Namnlista -PF9'!B8</f>
        <v>Zettergren, Olle</v>
      </c>
      <c r="B8" s="80" t="str">
        <f>'Namnlista -PF9'!C8</f>
        <v>-05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 t="str">
        <f>'Namnlista -PF9'!B9</f>
        <v>Emil</v>
      </c>
      <c r="B9" s="80" t="str">
        <f>'Namnlista -PF9'!C9</f>
        <v>-03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-PF9'!B10</f>
        <v>0</v>
      </c>
      <c r="B10" s="80">
        <f>'Namnlista -PF9'!C10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-PF9'!B11</f>
        <v>0</v>
      </c>
      <c r="B11" s="80">
        <f>'Namnlista -PF9'!C11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-PF9'!B12</f>
        <v>0</v>
      </c>
      <c r="B12" s="80">
        <f>'Namnlista -PF9'!C12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-PF9'!B13</f>
        <v>0</v>
      </c>
      <c r="B13" s="80">
        <f>'Namnlista -PF9'!C13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-PF9'!B14</f>
        <v>0</v>
      </c>
      <c r="B14" s="80">
        <f>'Namnlista -PF9'!C14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-PF9'!B15</f>
        <v>0</v>
      </c>
      <c r="B15" s="80">
        <f>'Namnlista -PF9'!C15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-PF9'!B16</f>
        <v>0</v>
      </c>
      <c r="B16" s="80">
        <f>'Namnlista -PF9'!C16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-PF9'!B17</f>
        <v>0</v>
      </c>
      <c r="B17" s="80">
        <f>'Namnlista -PF9'!C17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-PF9'!B18</f>
        <v>0</v>
      </c>
      <c r="B18" s="80">
        <f>'Namnlista -PF9'!C18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-PF9'!B19</f>
        <v>0</v>
      </c>
      <c r="B19" s="80">
        <f>'Namnlista -PF9'!C19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-PF9'!B20</f>
        <v>0</v>
      </c>
      <c r="B20" s="80">
        <f>'Namnlista -PF9'!C20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-PF9'!B21</f>
        <v>0</v>
      </c>
      <c r="B21" s="80">
        <f>'Namnlista -PF9'!C21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-PF9'!B22</f>
        <v>0</v>
      </c>
      <c r="B22" s="80">
        <f>'Namnlista -PF9'!C22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-PF9'!B23</f>
        <v>0</v>
      </c>
      <c r="B23" s="80">
        <f>'Namnlista -PF9'!C23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A3" sqref="A3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10"/>
    </row>
    <row r="2" spans="1:14" ht="27.75" customHeight="1">
      <c r="A2" s="69" t="str">
        <f>'Namnlista -PF9'!B2</f>
        <v>Flickor och pojkar -PF9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-PF9'!B4</f>
        <v>Göthlin, Emma</v>
      </c>
      <c r="B4" s="80" t="str">
        <f>'Namnlista -PF9'!C4</f>
        <v>-03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-PF9'!B5</f>
        <v>Johansson, Hanna</v>
      </c>
      <c r="B5" s="80" t="str">
        <f>'Namnlista -PF9'!C5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-PF9'!B6</f>
        <v xml:space="preserve">Sahlberg, Maja </v>
      </c>
      <c r="B6" s="80" t="str">
        <f>'Namnlista -PF9'!C6</f>
        <v>-03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-PF9'!B7</f>
        <v xml:space="preserve">Sundberg, Nora </v>
      </c>
      <c r="B7" s="80" t="str">
        <f>'Namnlista -PF9'!C7</f>
        <v>-03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-PF9'!B8</f>
        <v>Zettergren, Olle</v>
      </c>
      <c r="B8" s="80" t="str">
        <f>'Namnlista -PF9'!C8</f>
        <v>-05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-PF9'!B9</f>
        <v>Emil</v>
      </c>
      <c r="B9" s="80" t="str">
        <f>'Namnlista -PF9'!C9</f>
        <v>-03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-PF9'!B10</f>
        <v>0</v>
      </c>
      <c r="B10" s="80">
        <f>'Namnlista -PF9'!C10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-PF9'!B11</f>
        <v>0</v>
      </c>
      <c r="B11" s="80">
        <f>'Namnlista -PF9'!C11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-PF9'!B12</f>
        <v>0</v>
      </c>
      <c r="B12" s="80">
        <f>'Namnlista -PF9'!C12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-PF9'!B13</f>
        <v>0</v>
      </c>
      <c r="B13" s="80">
        <f>'Namnlista -PF9'!C13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-PF9'!B14</f>
        <v>0</v>
      </c>
      <c r="B14" s="80">
        <f>'Namnlista -PF9'!C14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-PF9'!B15</f>
        <v>0</v>
      </c>
      <c r="B15" s="80">
        <f>'Namnlista -PF9'!C15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-PF9'!B16</f>
        <v>0</v>
      </c>
      <c r="B16" s="80">
        <f>'Namnlista -PF9'!C16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-PF9'!B17</f>
        <v>0</v>
      </c>
      <c r="B17" s="80">
        <f>'Namnlista -PF9'!C17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-PF9'!B18</f>
        <v>0</v>
      </c>
      <c r="B18" s="80">
        <f>'Namnlista -PF9'!C18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-PF9'!B19</f>
        <v>0</v>
      </c>
      <c r="B19" s="80">
        <f>'Namnlista -PF9'!C19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-PF9'!B20</f>
        <v>0</v>
      </c>
      <c r="B20" s="80">
        <f>'Namnlista -PF9'!C20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-PF9'!B21</f>
        <v>0</v>
      </c>
      <c r="B21" s="80">
        <f>'Namnlista -PF9'!C21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-PF9'!B22</f>
        <v>0</v>
      </c>
      <c r="B22" s="80">
        <f>'Namnlista -PF9'!C22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-PF9'!B23</f>
        <v>0</v>
      </c>
      <c r="B23" s="80">
        <f>'Namnlista -PF9'!C23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-PF9'!B2</f>
        <v>Flickor och pojkar -PF9</v>
      </c>
      <c r="B2" s="79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-PF9'!B4</f>
        <v>Göthlin, Emma</v>
      </c>
      <c r="B4" s="80" t="str">
        <f>'Namnlista -PF9'!C4</f>
        <v>-03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-PF9'!B5</f>
        <v>Johansson, Hanna</v>
      </c>
      <c r="B5" s="80" t="str">
        <f>'Namnlista -PF9'!C5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-PF9'!B6</f>
        <v xml:space="preserve">Sahlberg, Maja </v>
      </c>
      <c r="B6" s="80" t="str">
        <f>'Namnlista -PF9'!C6</f>
        <v>-03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-PF9'!B7</f>
        <v xml:space="preserve">Sundberg, Nora </v>
      </c>
      <c r="B7" s="80" t="str">
        <f>'Namnlista -PF9'!C7</f>
        <v>-03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'Namnlista -PF9'!B8</f>
        <v>Zettergren, Olle</v>
      </c>
      <c r="B8" s="80" t="str">
        <f>'Namnlista -PF9'!C8</f>
        <v>-05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'Namnlista -PF9'!B9</f>
        <v>Emil</v>
      </c>
      <c r="B9" s="80" t="str">
        <f>'Namnlista -PF9'!C9</f>
        <v>-03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-PF9'!B10</f>
        <v>0</v>
      </c>
      <c r="B10" s="80">
        <f>'Namnlista -PF9'!C10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-PF9'!B11</f>
        <v>0</v>
      </c>
      <c r="B11" s="80">
        <f>'Namnlista -PF9'!C11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-PF9'!B12</f>
        <v>0</v>
      </c>
      <c r="B12" s="80">
        <f>'Namnlista -PF9'!C12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-PF9'!B13</f>
        <v>0</v>
      </c>
      <c r="B13" s="80">
        <f>'Namnlista -PF9'!C13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-PF9'!B14</f>
        <v>0</v>
      </c>
      <c r="B14" s="80">
        <f>'Namnlista -PF9'!C14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-PF9'!B15</f>
        <v>0</v>
      </c>
      <c r="B15" s="80">
        <f>'Namnlista -PF9'!C15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-PF9'!B16</f>
        <v>0</v>
      </c>
      <c r="B16" s="80">
        <f>'Namnlista -PF9'!C16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-PF9'!B17</f>
        <v>0</v>
      </c>
      <c r="B17" s="80">
        <f>'Namnlista -PF9'!C17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-PF9'!B18</f>
        <v>0</v>
      </c>
      <c r="B18" s="80">
        <f>'Namnlista -PF9'!C18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-PF9'!B19</f>
        <v>0</v>
      </c>
      <c r="B19" s="80">
        <f>'Namnlista -PF9'!C19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-PF9'!B20</f>
        <v>0</v>
      </c>
      <c r="B20" s="80">
        <f>'Namnlista -PF9'!C20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-PF9'!B21</f>
        <v>0</v>
      </c>
      <c r="B21" s="80">
        <f>'Namnlista -PF9'!C21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-PF9'!B22</f>
        <v>0</v>
      </c>
      <c r="B22" s="80">
        <f>'Namnlista -PF9'!C22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-PF9'!B23</f>
        <v>0</v>
      </c>
      <c r="B23" s="80">
        <f>'Namnlista -PF9'!C23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F12-F13'!B2</f>
        <v>Flickor F12-F13</v>
      </c>
      <c r="B2" s="79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2">
        <v>80</v>
      </c>
      <c r="D4" s="103"/>
      <c r="E4" s="104"/>
      <c r="F4" s="102">
        <f>C4+5</f>
        <v>85</v>
      </c>
      <c r="G4" s="103"/>
      <c r="H4" s="104"/>
      <c r="I4" s="102">
        <f>F4+5</f>
        <v>90</v>
      </c>
      <c r="J4" s="103"/>
      <c r="K4" s="104"/>
      <c r="L4" s="102">
        <f>I4+5</f>
        <v>95</v>
      </c>
      <c r="M4" s="103"/>
      <c r="N4" s="104"/>
      <c r="O4" s="102">
        <f>L4+5</f>
        <v>100</v>
      </c>
      <c r="P4" s="103"/>
      <c r="Q4" s="104"/>
      <c r="R4" s="102">
        <f>O4+3</f>
        <v>103</v>
      </c>
      <c r="S4" s="103"/>
      <c r="T4" s="104"/>
      <c r="U4" s="102">
        <f>R4+3</f>
        <v>106</v>
      </c>
      <c r="V4" s="103"/>
      <c r="W4" s="104"/>
      <c r="X4" s="102">
        <f>U4+3</f>
        <v>109</v>
      </c>
      <c r="Y4" s="103"/>
      <c r="Z4" s="104"/>
      <c r="AA4" s="102">
        <f>X4+3</f>
        <v>112</v>
      </c>
      <c r="AB4" s="103"/>
      <c r="AC4" s="104"/>
      <c r="AD4" s="102">
        <f>AA4+3</f>
        <v>115</v>
      </c>
      <c r="AE4" s="103"/>
      <c r="AF4" s="104"/>
      <c r="AG4" s="102">
        <f>AD4+3</f>
        <v>118</v>
      </c>
      <c r="AH4" s="103"/>
      <c r="AI4" s="104"/>
      <c r="AJ4" s="102">
        <f>AG4+3</f>
        <v>121</v>
      </c>
      <c r="AK4" s="103"/>
      <c r="AL4" s="104"/>
      <c r="AM4" s="102">
        <f>AJ4+3</f>
        <v>124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F12-F13'!B4</f>
        <v xml:space="preserve">Wanselow, Alva </v>
      </c>
      <c r="B5" s="80" t="str">
        <f>'Namnlista F12-F13'!C4</f>
        <v>-99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F12-F13'!B5</f>
        <v>Lööf, Elisabeth</v>
      </c>
      <c r="B6" s="80" t="str">
        <f>'Namnlista F12-F13'!C5</f>
        <v>-99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F12-F13'!B6</f>
        <v xml:space="preserve">Rehnström, Elsa </v>
      </c>
      <c r="B7" s="80" t="str">
        <f>'Namnlista F12-F13'!C6</f>
        <v>-99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F12-F13'!B7</f>
        <v>Dannewitz, Ida</v>
      </c>
      <c r="B8" s="80" t="str">
        <f>'Namnlista F12-F13'!C7</f>
        <v>-99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str">
        <f>'Namnlista F12-F13'!B8</f>
        <v xml:space="preserve">Hartman, Ingrid </v>
      </c>
      <c r="B9" s="80" t="str">
        <f>'Namnlista F12-F13'!C8</f>
        <v>-99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str">
        <f>'Namnlista F12-F13'!B9</f>
        <v xml:space="preserve">Andersson, Jessica </v>
      </c>
      <c r="B10" s="80" t="str">
        <f>'Namnlista F12-F13'!C9</f>
        <v>-99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F12-F13'!B10</f>
        <v>0</v>
      </c>
      <c r="B11" s="80">
        <f>'Namnlista F12-F13'!C10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F12-F13'!B11</f>
        <v>0</v>
      </c>
      <c r="B12" s="80">
        <f>'Namnlista F12-F13'!C11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F12-F13'!B12</f>
        <v>0</v>
      </c>
      <c r="B13" s="80">
        <f>'Namnlista F12-F13'!C12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F12-F13'!B13</f>
        <v>0</v>
      </c>
      <c r="B14" s="80">
        <f>'Namnlista F12-F13'!C13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F12-F13'!B14</f>
        <v>0</v>
      </c>
      <c r="B15" s="80">
        <f>'Namnlista F12-F13'!C14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F12-F13'!B15</f>
        <v>0</v>
      </c>
      <c r="B16" s="80">
        <f>'Namnlista F12-F13'!C15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F12-F13'!B16</f>
        <v>0</v>
      </c>
      <c r="B17" s="80">
        <f>'Namnlista F12-F13'!C16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F12-F13'!B17</f>
        <v>0</v>
      </c>
      <c r="B18" s="80">
        <f>'Namnlista F12-F13'!C17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F12-F13'!B18</f>
        <v>0</v>
      </c>
      <c r="B19" s="80">
        <f>'Namnlista F12-F13'!C18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F12-F13'!B19</f>
        <v>0</v>
      </c>
      <c r="B20" s="80">
        <f>'Namnlista F12-F13'!C19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F12-F13'!B20</f>
        <v>0</v>
      </c>
      <c r="B21" s="80">
        <f>'Namnlista F12-F13'!C20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F12-F13'!B21</f>
        <v>0</v>
      </c>
      <c r="B22" s="80">
        <f>'Namnlista F12-F13'!C21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F12-F13'!B22</f>
        <v>0</v>
      </c>
      <c r="B23" s="80">
        <f>'Namnlista F12-F13'!C22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F12-F13'!B23</f>
        <v>0</v>
      </c>
      <c r="B24" s="80">
        <f>'Namnlista F12-F13'!C23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AJ4:AL4"/>
    <mergeCell ref="AM4:AO4"/>
    <mergeCell ref="R4:T4"/>
    <mergeCell ref="U4:W4"/>
    <mergeCell ref="X4:Z4"/>
    <mergeCell ref="AA4:AC4"/>
    <mergeCell ref="AD4:AF4"/>
    <mergeCell ref="AG4:AI4"/>
    <mergeCell ref="E2:M2"/>
    <mergeCell ref="C4:E4"/>
    <mergeCell ref="F4:H4"/>
    <mergeCell ref="I4:K4"/>
    <mergeCell ref="L4:N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P12-P13'!B2</f>
        <v>Pojkar P12-P13</v>
      </c>
      <c r="B2" s="79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2">
        <v>80</v>
      </c>
      <c r="D4" s="103"/>
      <c r="E4" s="104"/>
      <c r="F4" s="102">
        <f>C4+5</f>
        <v>85</v>
      </c>
      <c r="G4" s="103"/>
      <c r="H4" s="104"/>
      <c r="I4" s="102">
        <f>F4+5</f>
        <v>90</v>
      </c>
      <c r="J4" s="103"/>
      <c r="K4" s="104"/>
      <c r="L4" s="102">
        <f>I4+5</f>
        <v>95</v>
      </c>
      <c r="M4" s="103"/>
      <c r="N4" s="104"/>
      <c r="O4" s="102">
        <f>L4+5</f>
        <v>100</v>
      </c>
      <c r="P4" s="103"/>
      <c r="Q4" s="104"/>
      <c r="R4" s="102">
        <f>O4+3</f>
        <v>103</v>
      </c>
      <c r="S4" s="103"/>
      <c r="T4" s="104"/>
      <c r="U4" s="102">
        <f>R4+3</f>
        <v>106</v>
      </c>
      <c r="V4" s="103"/>
      <c r="W4" s="104"/>
      <c r="X4" s="102">
        <f>U4+3</f>
        <v>109</v>
      </c>
      <c r="Y4" s="103"/>
      <c r="Z4" s="104"/>
      <c r="AA4" s="102">
        <f>X4+3</f>
        <v>112</v>
      </c>
      <c r="AB4" s="103"/>
      <c r="AC4" s="104"/>
      <c r="AD4" s="102">
        <f>AA4+3</f>
        <v>115</v>
      </c>
      <c r="AE4" s="103"/>
      <c r="AF4" s="104"/>
      <c r="AG4" s="102">
        <f>AD4+3</f>
        <v>118</v>
      </c>
      <c r="AH4" s="103"/>
      <c r="AI4" s="104"/>
      <c r="AJ4" s="102">
        <f>AG4+3</f>
        <v>121</v>
      </c>
      <c r="AK4" s="103"/>
      <c r="AL4" s="104"/>
      <c r="AM4" s="102">
        <f>AJ4+3</f>
        <v>124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P12-P13'!B4</f>
        <v xml:space="preserve">Sandin, Albin </v>
      </c>
      <c r="B5" s="80" t="str">
        <f>'Namnlista P12-P13'!C4</f>
        <v>-00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P12-P13'!B5</f>
        <v xml:space="preserve">Rosengren, Erik </v>
      </c>
      <c r="B6" s="80">
        <f>'Namnlista P12-P13'!C5</f>
        <v>-99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P12-P13'!B6</f>
        <v xml:space="preserve">Uhlhorn, Calle </v>
      </c>
      <c r="B7" s="80">
        <f>'Namnlista P12-P13'!C6</f>
        <v>-99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P12-P13'!B7</f>
        <v xml:space="preserve">Ghoreishi, Shahab </v>
      </c>
      <c r="B8" s="80">
        <f>'Namnlista P12-P13'!C7</f>
        <v>-99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P12-P13'!B8</f>
        <v>0</v>
      </c>
      <c r="B9" s="80">
        <f>'Namnlista P12-P13'!C8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P12-P13'!B9</f>
        <v>0</v>
      </c>
      <c r="B10" s="80">
        <f>'Namnlista P12-P13'!C9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P12-P13'!B10</f>
        <v>0</v>
      </c>
      <c r="B11" s="80">
        <f>'Namnlista P12-P13'!C10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P12-P13'!B11</f>
        <v>0</v>
      </c>
      <c r="B12" s="80">
        <f>'Namnlista P12-P13'!C11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P12-P13'!B12</f>
        <v>0</v>
      </c>
      <c r="B13" s="80">
        <f>'Namnlista P12-P13'!C12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P12-P13'!B13</f>
        <v>0</v>
      </c>
      <c r="B14" s="80">
        <f>'Namnlista P12-P13'!C13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P12-P13'!B14</f>
        <v>0</v>
      </c>
      <c r="B15" s="80">
        <f>'Namnlista P12-P13'!C14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P12-P13'!B15</f>
        <v>0</v>
      </c>
      <c r="B16" s="80">
        <f>'Namnlista P12-P13'!C15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P12-P13'!B16</f>
        <v>0</v>
      </c>
      <c r="B17" s="80">
        <f>'Namnlista P12-P13'!C16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P12-P13'!B17</f>
        <v>0</v>
      </c>
      <c r="B18" s="80">
        <f>'Namnlista P12-P13'!C17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P12-P13'!B18</f>
        <v>0</v>
      </c>
      <c r="B19" s="80">
        <f>'Namnlista P12-P13'!C18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P12-P13'!B19</f>
        <v>0</v>
      </c>
      <c r="B20" s="80">
        <f>'Namnlista P12-P13'!C19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P12-P13'!B20</f>
        <v>0</v>
      </c>
      <c r="B21" s="80">
        <f>'Namnlista P12-P13'!C20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P12-P13'!B21</f>
        <v>0</v>
      </c>
      <c r="B22" s="80">
        <f>'Namnlista P12-P13'!C21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P12-P13'!B22</f>
        <v>0</v>
      </c>
      <c r="B23" s="80">
        <f>'Namnlista P12-P13'!C22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P12-P13'!B23</f>
        <v>0</v>
      </c>
      <c r="B24" s="80">
        <f>'Namnlista P12-P13'!C23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AJ4:AL4"/>
    <mergeCell ref="AM4:AO4"/>
    <mergeCell ref="R4:T4"/>
    <mergeCell ref="U4:W4"/>
    <mergeCell ref="X4:Z4"/>
    <mergeCell ref="AA4:AC4"/>
    <mergeCell ref="AD4:AF4"/>
    <mergeCell ref="AG4:AI4"/>
    <mergeCell ref="E2:M2"/>
    <mergeCell ref="C4:E4"/>
    <mergeCell ref="F4:H4"/>
    <mergeCell ref="I4:K4"/>
    <mergeCell ref="L4:N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60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Blad3"/>
  <dimension ref="A1:P42"/>
  <sheetViews>
    <sheetView view="pageBreakPreview" zoomScale="75" zoomScaleNormal="100" workbookViewId="0">
      <selection activeCell="A2" sqref="A2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F10-F11'!B2</f>
        <v>Flickor F10-F11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F10-F11'!B4</f>
        <v>Dannewitz, Alice</v>
      </c>
      <c r="B4" s="80" t="str">
        <f>'Namnlista F10-F11'!C4</f>
        <v>-02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F10-F11'!B5</f>
        <v>Joung, Diana</v>
      </c>
      <c r="B5" s="80" t="str">
        <f>'Namnlista F10-F11'!C5</f>
        <v>-02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F10-F11'!B6</f>
        <v>Löthman, Unn</v>
      </c>
      <c r="B6" s="80" t="str">
        <f>'Namnlista F10-F11'!C6</f>
        <v>-02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F10-F11'!B7</f>
        <v xml:space="preserve">Lööf, Mathilda </v>
      </c>
      <c r="B7" s="80" t="str">
        <f>'Namnlista F10-F11'!C7</f>
        <v>-02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 t="str">
        <f>'Namnlista F10-F11'!B8</f>
        <v xml:space="preserve">Makdoumi, Amina </v>
      </c>
      <c r="B8" s="80" t="str">
        <f>'Namnlista F10-F11'!C8</f>
        <v>-02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 t="str">
        <f>'Namnlista F10-F11'!B9</f>
        <v>Rehnström, Ellen</v>
      </c>
      <c r="B9" s="80" t="str">
        <f>'Namnlista F10-F11'!C9</f>
        <v>-01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 t="str">
        <f>'Namnlista F10-F11'!B10</f>
        <v xml:space="preserve">Sahlberg, Alice </v>
      </c>
      <c r="B10" s="80" t="str">
        <f>'Namnlista F10-F11'!C10</f>
        <v>-02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 t="str">
        <f>'Namnlista F10-F11'!B11</f>
        <v>Zettergren, Jenny</v>
      </c>
      <c r="B11" s="80" t="str">
        <f>'Namnlista F10-F11'!C11</f>
        <v>-01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F10-F11'!B12</f>
        <v>0</v>
      </c>
      <c r="B12" s="80">
        <f>'Namnlista F10-F11'!C12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F10-F11'!B13</f>
        <v>0</v>
      </c>
      <c r="B13" s="80">
        <f>'Namnlista F10-F11'!C13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F10-F11'!B14</f>
        <v>0</v>
      </c>
      <c r="B14" s="80">
        <f>'Namnlista F10-F11'!C14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F10-F11'!B15</f>
        <v>0</v>
      </c>
      <c r="B15" s="80">
        <f>'Namnlista F10-F11'!C15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F10-F11'!B16</f>
        <v>0</v>
      </c>
      <c r="B16" s="80">
        <f>'Namnlista F10-F11'!C16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F10-F11'!B17</f>
        <v>0</v>
      </c>
      <c r="B17" s="80">
        <f>'Namnlista F10-F11'!C17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F10-F11'!B18</f>
        <v>0</v>
      </c>
      <c r="B18" s="80">
        <f>'Namnlista F10-F11'!C18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F10-F11'!B19</f>
        <v>0</v>
      </c>
      <c r="B19" s="80">
        <f>'Namnlista F10-F11'!C19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F10-F11'!B20</f>
        <v>0</v>
      </c>
      <c r="B20" s="80">
        <f>'Namnlista F10-F11'!C20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F10-F11'!B21</f>
        <v>0</v>
      </c>
      <c r="B21" s="80">
        <f>'Namnlista F10-F11'!C21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F10-F11'!B22</f>
        <v>0</v>
      </c>
      <c r="B22" s="80">
        <f>'Namnlista F10-F11'!C22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F10-F11'!B23</f>
        <v>0</v>
      </c>
      <c r="B23" s="80">
        <f>'Namnlista F10-F11'!C23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28" sqref="G28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10"/>
    </row>
    <row r="2" spans="1:16" ht="27.75" customHeight="1">
      <c r="A2" s="69" t="str">
        <f>'Namnlista P10-P11'!B2</f>
        <v>Pojkar P10-P11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P10-P11'!B4</f>
        <v xml:space="preserve">Gustafsson, Carl </v>
      </c>
      <c r="B4" s="68" t="str">
        <f>'Namnlista P10-P11'!C4</f>
        <v>-02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P10-P11'!B5</f>
        <v xml:space="preserve">Johansson, Jacob </v>
      </c>
      <c r="B5" s="68" t="str">
        <f>'Namnlista P10-P11'!C5</f>
        <v>-02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P10-P11'!B6</f>
        <v>Luyeye, Jersey</v>
      </c>
      <c r="B6" s="68" t="str">
        <f>'Namnlista P10-P11'!C6</f>
        <v>-02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P10-P11'!B7</f>
        <v xml:space="preserve">Uhlhorn, Oscar </v>
      </c>
      <c r="B7" s="68" t="str">
        <f>'Namnlista P10-P11'!C7</f>
        <v>-02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P10-P11'!B8</f>
        <v>0</v>
      </c>
      <c r="B8" s="68">
        <f>'Namnlista P10-P11'!C8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P10-P11'!B9</f>
        <v>0</v>
      </c>
      <c r="B9" s="68">
        <f>'Namnlista P10-P11'!C9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P10-P11'!B10</f>
        <v>0</v>
      </c>
      <c r="B10" s="68">
        <f>'Namnlista P10-P11'!C10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P10-P11'!B11</f>
        <v>0</v>
      </c>
      <c r="B11" s="68">
        <f>'Namnlista P10-P11'!C11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P10-P11'!B12</f>
        <v>0</v>
      </c>
      <c r="B12" s="68">
        <f>'Namnlista P10-P11'!C12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P10-P11'!B13</f>
        <v>0</v>
      </c>
      <c r="B13" s="68">
        <f>'Namnlista P10-P11'!C13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P10-P11'!B14</f>
        <v>0</v>
      </c>
      <c r="B14" s="68">
        <f>'Namnlista P10-P11'!C14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P10-P11'!B15</f>
        <v>0</v>
      </c>
      <c r="B15" s="68">
        <f>'Namnlista P10-P11'!C15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P10-P11'!B16</f>
        <v>0</v>
      </c>
      <c r="B16" s="68">
        <f>'Namnlista P10-P11'!C16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P10-P11'!B17</f>
        <v>0</v>
      </c>
      <c r="B17" s="68">
        <f>'Namnlista P10-P11'!C17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P10-P11'!B18</f>
        <v>0</v>
      </c>
      <c r="B18" s="68">
        <f>'Namnlista P10-P11'!C18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P10-P11'!B19</f>
        <v>0</v>
      </c>
      <c r="B19" s="68">
        <f>'Namnlista P10-P11'!C19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P10-P11'!B20</f>
        <v>0</v>
      </c>
      <c r="B20" s="68">
        <f>'Namnlista P10-P11'!C20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P10-P11'!B21</f>
        <v>0</v>
      </c>
      <c r="B21" s="68">
        <f>'Namnlista P10-P11'!C21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P10-P11'!B22</f>
        <v>0</v>
      </c>
      <c r="B22" s="68">
        <f>'Namnlista P10-P11'!C22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P10-P11'!B23</f>
        <v>0</v>
      </c>
      <c r="B23" s="68">
        <f>'Namnlista P10-P11'!C23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Blad7"/>
  <dimension ref="A1:N41"/>
  <sheetViews>
    <sheetView view="pageBreakPreview" zoomScale="85" zoomScaleNormal="100" zoomScaleSheetLayoutView="85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F10-F11'!B2</f>
        <v>Flickor F10-F11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F10-F11'!B4</f>
        <v>Dannewitz, Alice</v>
      </c>
      <c r="B4" s="68" t="str">
        <f>'Namnlista F10-F11'!C4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F10-F11'!B5</f>
        <v>Joung, Diana</v>
      </c>
      <c r="B5" s="68" t="str">
        <f>'Namnlista F10-F11'!C5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F10-F11'!B6</f>
        <v>Löthman, Unn</v>
      </c>
      <c r="B6" s="68" t="str">
        <f>'Namnlista F10-F11'!C6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F10-F11'!B7</f>
        <v xml:space="preserve">Lööf, Mathilda </v>
      </c>
      <c r="B7" s="68" t="str">
        <f>'Namnlista F10-F11'!C7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F10-F11'!B8</f>
        <v xml:space="preserve">Makdoumi, Amina </v>
      </c>
      <c r="B8" s="68" t="str">
        <f>'Namnlista F10-F11'!C8</f>
        <v>-02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F10-F11'!B9</f>
        <v>Rehnström, Ellen</v>
      </c>
      <c r="B9" s="68" t="str">
        <f>'Namnlista F10-F11'!C9</f>
        <v>-01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 t="str">
        <f>'Namnlista F10-F11'!B10</f>
        <v xml:space="preserve">Sahlberg, Alice </v>
      </c>
      <c r="B10" s="68" t="str">
        <f>'Namnlista F10-F11'!C10</f>
        <v>-02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 t="str">
        <f>'Namnlista F10-F11'!B11</f>
        <v>Zettergren, Jenny</v>
      </c>
      <c r="B11" s="68" t="str">
        <f>'Namnlista F10-F11'!C11</f>
        <v>-01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F10-F11'!B12</f>
        <v>0</v>
      </c>
      <c r="B12" s="68">
        <f>'Namnlista F10-F11'!C12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F10-F11'!B13</f>
        <v>0</v>
      </c>
      <c r="B13" s="68">
        <f>'Namnlista F10-F11'!C13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F10-F11'!B14</f>
        <v>0</v>
      </c>
      <c r="B14" s="68">
        <f>'Namnlista F10-F11'!C14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F10-F11'!B15</f>
        <v>0</v>
      </c>
      <c r="B15" s="68">
        <f>'Namnlista F10-F11'!C15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F10-F11'!B16</f>
        <v>0</v>
      </c>
      <c r="B16" s="68">
        <f>'Namnlista F10-F11'!C16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F10-F11'!B17</f>
        <v>0</v>
      </c>
      <c r="B17" s="68">
        <f>'Namnlista F10-F11'!C17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F10-F11'!B18</f>
        <v>0</v>
      </c>
      <c r="B18" s="68">
        <f>'Namnlista F10-F11'!C18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F10-F11'!B19</f>
        <v>0</v>
      </c>
      <c r="B19" s="68">
        <f>'Namnlista F10-F11'!C19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F10-F11'!B20</f>
        <v>0</v>
      </c>
      <c r="B20" s="68">
        <f>'Namnlista F10-F11'!C20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F10-F11'!B21</f>
        <v>0</v>
      </c>
      <c r="B21" s="68">
        <f>'Namnlista F10-F11'!C21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F10-F11'!B22</f>
        <v>0</v>
      </c>
      <c r="B22" s="68">
        <f>'Namnlista F10-F11'!C22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F10-F11'!B23</f>
        <v>0</v>
      </c>
      <c r="B23" s="68">
        <f>'Namnlista F10-F11'!C23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P10-P11'!B2</f>
        <v>Pojkar P10-P11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P10-P11'!B4</f>
        <v xml:space="preserve">Gustafsson, Carl </v>
      </c>
      <c r="B4" s="68" t="str">
        <f>'Namnlista P10-P11'!C4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P10-P11'!B5</f>
        <v xml:space="preserve">Johansson, Jacob </v>
      </c>
      <c r="B5" s="68" t="str">
        <f>'Namnlista P10-P11'!C5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P10-P11'!B6</f>
        <v>Luyeye, Jersey</v>
      </c>
      <c r="B6" s="68" t="str">
        <f>'Namnlista P10-P11'!C6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P10-P11'!B7</f>
        <v xml:space="preserve">Uhlhorn, Oscar </v>
      </c>
      <c r="B7" s="68" t="str">
        <f>'Namnlista P10-P11'!C7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P10-P11'!B8</f>
        <v>0</v>
      </c>
      <c r="B8" s="68">
        <f>'Namnlista P10-P11'!C8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P10-P11'!B9</f>
        <v>0</v>
      </c>
      <c r="B9" s="68">
        <f>'Namnlista P10-P11'!C9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P10-P11'!B10</f>
        <v>0</v>
      </c>
      <c r="B10" s="68">
        <f>'Namnlista P10-P11'!C10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P10-P11'!B11</f>
        <v>0</v>
      </c>
      <c r="B11" s="68">
        <f>'Namnlista P10-P11'!C11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P10-P11'!B12</f>
        <v>0</v>
      </c>
      <c r="B12" s="68">
        <f>'Namnlista P10-P11'!C12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P10-P11'!B13</f>
        <v>0</v>
      </c>
      <c r="B13" s="68">
        <f>'Namnlista P10-P11'!C13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P10-P11'!B14</f>
        <v>0</v>
      </c>
      <c r="B14" s="68">
        <f>'Namnlista P10-P11'!C14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P10-P11'!B15</f>
        <v>0</v>
      </c>
      <c r="B15" s="68">
        <f>'Namnlista P10-P11'!C15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P10-P11'!B16</f>
        <v>0</v>
      </c>
      <c r="B16" s="68">
        <f>'Namnlista P10-P11'!C16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P10-P11'!B17</f>
        <v>0</v>
      </c>
      <c r="B17" s="68">
        <f>'Namnlista P10-P11'!C17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P10-P11'!B18</f>
        <v>0</v>
      </c>
      <c r="B18" s="68">
        <f>'Namnlista P10-P11'!C18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P10-P11'!B19</f>
        <v>0</v>
      </c>
      <c r="B19" s="68">
        <f>'Namnlista P10-P11'!C19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P10-P11'!B20</f>
        <v>0</v>
      </c>
      <c r="B20" s="68">
        <f>'Namnlista P10-P11'!C20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P10-P11'!B21</f>
        <v>0</v>
      </c>
      <c r="B21" s="68">
        <f>'Namnlista P10-P11'!C21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P10-P11'!B22</f>
        <v>0</v>
      </c>
      <c r="B22" s="68">
        <f>'Namnlista P10-P11'!C22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P10-P11'!B23</f>
        <v>0</v>
      </c>
      <c r="B23" s="68">
        <f>'Namnlista P10-P11'!C23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Blad9"/>
  <dimension ref="A1:AE56"/>
  <sheetViews>
    <sheetView view="pageBreakPreview" zoomScale="60" zoomScaleNormal="100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78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F10-F11'!B2</f>
        <v>Flickor F10-F11</v>
      </c>
      <c r="B2" s="78" t="s">
        <v>82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F10-F11'!B4</f>
        <v>Dannewitz, Alice</v>
      </c>
      <c r="B4" s="68" t="str">
        <f>'Namnlista F10-F11'!C4</f>
        <v>-02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F10-F11'!B5</f>
        <v>Joung, Diana</v>
      </c>
      <c r="B5" s="68" t="str">
        <f>'Namnlista F10-F11'!C5</f>
        <v>-02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F10-F11'!B6</f>
        <v>Löthman, Unn</v>
      </c>
      <c r="B6" s="68" t="str">
        <f>'Namnlista F10-F11'!C6</f>
        <v>-02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F10-F11'!B7</f>
        <v xml:space="preserve">Lööf, Mathilda </v>
      </c>
      <c r="B7" s="68" t="str">
        <f>'Namnlista F10-F11'!C7</f>
        <v>-02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 t="str">
        <f>'Namnlista F10-F11'!B8</f>
        <v xml:space="preserve">Makdoumi, Amina </v>
      </c>
      <c r="B8" s="68" t="str">
        <f>'Namnlista F10-F11'!C8</f>
        <v>-02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 t="str">
        <f>'Namnlista F10-F11'!B9</f>
        <v>Rehnström, Ellen</v>
      </c>
      <c r="B9" s="68" t="str">
        <f>'Namnlista F10-F11'!C9</f>
        <v>-01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 t="str">
        <f>'Namnlista F10-F11'!B10</f>
        <v xml:space="preserve">Sahlberg, Alice </v>
      </c>
      <c r="B10" s="68" t="str">
        <f>'Namnlista F10-F11'!C10</f>
        <v>-02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 t="str">
        <f>'Namnlista F10-F11'!B11</f>
        <v>Zettergren, Jenny</v>
      </c>
      <c r="B11" s="68" t="str">
        <f>'Namnlista F10-F11'!C11</f>
        <v>-01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F10-F11'!B12</f>
        <v>0</v>
      </c>
      <c r="B12" s="68">
        <f>'Namnlista F10-F11'!C12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F10-F11'!B13</f>
        <v>0</v>
      </c>
      <c r="B13" s="68">
        <f>'Namnlista F10-F11'!C13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F10-F11'!B14</f>
        <v>0</v>
      </c>
      <c r="B14" s="68">
        <f>'Namnlista F10-F11'!C14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F10-F11'!B15</f>
        <v>0</v>
      </c>
      <c r="B15" s="68">
        <f>'Namnlista F10-F11'!C15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F10-F11'!B16</f>
        <v>0</v>
      </c>
      <c r="B16" s="68">
        <f>'Namnlista F10-F11'!C16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F10-F11'!B17</f>
        <v>0</v>
      </c>
      <c r="B17" s="68">
        <f>'Namnlista F10-F11'!C17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F10-F11'!B18</f>
        <v>0</v>
      </c>
      <c r="B18" s="68">
        <f>'Namnlista F10-F11'!C18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F10-F11'!B19</f>
        <v>0</v>
      </c>
      <c r="B19" s="68">
        <f>'Namnlista F10-F11'!C19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F10-F11'!B20</f>
        <v>0</v>
      </c>
      <c r="B20" s="68">
        <f>'Namnlista F10-F11'!C20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F10-F11'!B21</f>
        <v>0</v>
      </c>
      <c r="B21" s="68">
        <f>'Namnlista F10-F11'!C21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F10-F11'!B22</f>
        <v>0</v>
      </c>
      <c r="B22" s="68">
        <f>'Namnlista F10-F11'!C22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F10-F11'!B23</f>
        <v>0</v>
      </c>
      <c r="B23" s="68">
        <f>'Namnlista F10-F11'!C23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9" sqref="A9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78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P10-P11'!B2</f>
        <v>Pojkar P10-P11</v>
      </c>
      <c r="B2" s="78" t="s">
        <v>82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P10-P11'!B4</f>
        <v xml:space="preserve">Gustafsson, Carl </v>
      </c>
      <c r="B4" s="68" t="str">
        <f>'Namnlista P10-P11'!C4</f>
        <v>-02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P10-P11'!B5</f>
        <v xml:space="preserve">Johansson, Jacob </v>
      </c>
      <c r="B5" s="68" t="str">
        <f>'Namnlista P10-P11'!C5</f>
        <v>-02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P10-P11'!B6</f>
        <v>Luyeye, Jersey</v>
      </c>
      <c r="B6" s="68" t="str">
        <f>'Namnlista P10-P11'!C6</f>
        <v>-02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P10-P11'!B7</f>
        <v xml:space="preserve">Uhlhorn, Oscar </v>
      </c>
      <c r="B7" s="68" t="str">
        <f>'Namnlista P10-P11'!C7</f>
        <v>-02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P10-P11'!B8</f>
        <v>0</v>
      </c>
      <c r="B8" s="68">
        <f>'Namnlista P10-P11'!C8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P10-P11'!B9</f>
        <v>0</v>
      </c>
      <c r="B9" s="68">
        <f>'Namnlista P10-P11'!C9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P10-P11'!B10</f>
        <v>0</v>
      </c>
      <c r="B10" s="68">
        <f>'Namnlista P10-P11'!C10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P10-P11'!B11</f>
        <v>0</v>
      </c>
      <c r="B11" s="68">
        <f>'Namnlista P10-P11'!C11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P10-P11'!B12</f>
        <v>0</v>
      </c>
      <c r="B12" s="68">
        <f>'Namnlista P10-P11'!C12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P10-P11'!B13</f>
        <v>0</v>
      </c>
      <c r="B13" s="68">
        <f>'Namnlista P10-P11'!C13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P10-P11'!B14</f>
        <v>0</v>
      </c>
      <c r="B14" s="68">
        <f>'Namnlista P10-P11'!C14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P10-P11'!B15</f>
        <v>0</v>
      </c>
      <c r="B15" s="68">
        <f>'Namnlista P10-P11'!C15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P10-P11'!B16</f>
        <v>0</v>
      </c>
      <c r="B16" s="68">
        <f>'Namnlista P10-P11'!C16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P10-P11'!B17</f>
        <v>0</v>
      </c>
      <c r="B17" s="68">
        <f>'Namnlista P10-P11'!C17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P10-P11'!B18</f>
        <v>0</v>
      </c>
      <c r="B18" s="68">
        <f>'Namnlista P10-P11'!C18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P10-P11'!B19</f>
        <v>0</v>
      </c>
      <c r="B19" s="68">
        <f>'Namnlista P10-P11'!C19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P10-P11'!B20</f>
        <v>0</v>
      </c>
      <c r="B20" s="68">
        <f>'Namnlista P10-P11'!C20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P10-P11'!B21</f>
        <v>0</v>
      </c>
      <c r="B21" s="68">
        <f>'Namnlista P10-P11'!C21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P10-P11'!B22</f>
        <v>0</v>
      </c>
      <c r="B22" s="68">
        <f>'Namnlista P10-P11'!C22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P10-P11'!B23</f>
        <v>0</v>
      </c>
      <c r="B23" s="68">
        <f>'Namnlista P10-P11'!C23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10"/>
    </row>
    <row r="2" spans="1:14" ht="27.75" customHeight="1">
      <c r="A2" s="69" t="str">
        <f>'Namnlista F10-F11'!B2</f>
        <v>Flickor F10-F11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F10-F11'!B4</f>
        <v>Dannewitz, Alice</v>
      </c>
      <c r="B4" s="68" t="str">
        <f>'Namnlista F10-F11'!C4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F10-F11'!B5</f>
        <v>Joung, Diana</v>
      </c>
      <c r="B5" s="68" t="str">
        <f>'Namnlista F10-F11'!C5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F10-F11'!B6</f>
        <v>Löthman, Unn</v>
      </c>
      <c r="B6" s="68" t="str">
        <f>'Namnlista F10-F11'!C6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F10-F11'!B7</f>
        <v xml:space="preserve">Lööf, Mathilda </v>
      </c>
      <c r="B7" s="68" t="str">
        <f>'Namnlista F10-F11'!C7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F10-F11'!B8</f>
        <v xml:space="preserve">Makdoumi, Amina </v>
      </c>
      <c r="B8" s="68" t="str">
        <f>'Namnlista F10-F11'!C8</f>
        <v>-02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F10-F11'!B9</f>
        <v>Rehnström, Ellen</v>
      </c>
      <c r="B9" s="68" t="str">
        <f>'Namnlista F10-F11'!C9</f>
        <v>-01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 t="str">
        <f>'Namnlista F10-F11'!B10</f>
        <v xml:space="preserve">Sahlberg, Alice </v>
      </c>
      <c r="B10" s="68" t="str">
        <f>'Namnlista F10-F11'!C10</f>
        <v>-02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 t="str">
        <f>'Namnlista F10-F11'!B11</f>
        <v>Zettergren, Jenny</v>
      </c>
      <c r="B11" s="68" t="str">
        <f>'Namnlista F10-F11'!C11</f>
        <v>-01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F10-F11'!B12</f>
        <v>0</v>
      </c>
      <c r="B12" s="68">
        <f>'Namnlista F10-F11'!C12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F10-F11'!B13</f>
        <v>0</v>
      </c>
      <c r="B13" s="68">
        <f>'Namnlista F10-F11'!C13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F10-F11'!B14</f>
        <v>0</v>
      </c>
      <c r="B14" s="68">
        <f>'Namnlista F10-F11'!C14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F10-F11'!B15</f>
        <v>0</v>
      </c>
      <c r="B15" s="68">
        <f>'Namnlista F10-F11'!C15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F10-F11'!B16</f>
        <v>0</v>
      </c>
      <c r="B16" s="68">
        <f>'Namnlista F10-F11'!C16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F10-F11'!B17</f>
        <v>0</v>
      </c>
      <c r="B17" s="68">
        <f>'Namnlista F10-F11'!C17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F10-F11'!B18</f>
        <v>0</v>
      </c>
      <c r="B18" s="68">
        <f>'Namnlista F10-F11'!C18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F10-F11'!B19</f>
        <v>0</v>
      </c>
      <c r="B19" s="68">
        <f>'Namnlista F10-F11'!C19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F10-F11'!B20</f>
        <v>0</v>
      </c>
      <c r="B20" s="68">
        <f>'Namnlista F10-F11'!C20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F10-F11'!B21</f>
        <v>0</v>
      </c>
      <c r="B21" s="68">
        <f>'Namnlista F10-F11'!C21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F10-F11'!B22</f>
        <v>0</v>
      </c>
      <c r="B22" s="68">
        <f>'Namnlista F10-F11'!C22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F10-F11'!B23</f>
        <v>0</v>
      </c>
      <c r="B23" s="68">
        <f>'Namnlista F10-F11'!C23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10"/>
    </row>
    <row r="2" spans="1:14" ht="27.75" customHeight="1">
      <c r="A2" s="69" t="str">
        <f>'Namnlista P10-P11'!B2</f>
        <v>Pojkar P10-P11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P10-P11'!B4</f>
        <v xml:space="preserve">Gustafsson, Carl </v>
      </c>
      <c r="B4" s="68" t="str">
        <f>'Namnlista P10-P11'!C4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P10-P11'!B5</f>
        <v xml:space="preserve">Johansson, Jacob </v>
      </c>
      <c r="B5" s="68" t="str">
        <f>'Namnlista P10-P11'!C5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P10-P11'!B6</f>
        <v>Luyeye, Jersey</v>
      </c>
      <c r="B6" s="68" t="str">
        <f>'Namnlista P10-P11'!C6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P10-P11'!B7</f>
        <v xml:space="preserve">Uhlhorn, Oscar </v>
      </c>
      <c r="B7" s="68" t="str">
        <f>'Namnlista P10-P11'!C7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P10-P11'!B8</f>
        <v>0</v>
      </c>
      <c r="B8" s="68">
        <f>'Namnlista P10-P11'!C8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P10-P11'!B9</f>
        <v>0</v>
      </c>
      <c r="B9" s="68">
        <f>'Namnlista P10-P11'!C9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P10-P11'!B10</f>
        <v>0</v>
      </c>
      <c r="B10" s="68">
        <f>'Namnlista P10-P11'!C10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P10-P11'!B11</f>
        <v>0</v>
      </c>
      <c r="B11" s="68">
        <f>'Namnlista P10-P11'!C11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P10-P11'!B12</f>
        <v>0</v>
      </c>
      <c r="B12" s="68">
        <f>'Namnlista P10-P11'!C12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P10-P11'!B13</f>
        <v>0</v>
      </c>
      <c r="B13" s="68">
        <f>'Namnlista P10-P11'!C13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P10-P11'!B14</f>
        <v>0</v>
      </c>
      <c r="B14" s="68">
        <f>'Namnlista P10-P11'!C14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P10-P11'!B15</f>
        <v>0</v>
      </c>
      <c r="B15" s="68">
        <f>'Namnlista P10-P11'!C15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P10-P11'!B16</f>
        <v>0</v>
      </c>
      <c r="B16" s="68">
        <f>'Namnlista P10-P11'!C16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P10-P11'!B17</f>
        <v>0</v>
      </c>
      <c r="B17" s="68">
        <f>'Namnlista P10-P11'!C17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P10-P11'!B18</f>
        <v>0</v>
      </c>
      <c r="B18" s="68">
        <f>'Namnlista P10-P11'!C18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P10-P11'!B19</f>
        <v>0</v>
      </c>
      <c r="B19" s="68">
        <f>'Namnlista P10-P11'!C19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P10-P11'!B20</f>
        <v>0</v>
      </c>
      <c r="B20" s="68">
        <f>'Namnlista P10-P11'!C20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P10-P11'!B21</f>
        <v>0</v>
      </c>
      <c r="B21" s="68">
        <f>'Namnlista P10-P11'!C21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P10-P11'!B22</f>
        <v>0</v>
      </c>
      <c r="B22" s="68">
        <f>'Namnlista P10-P11'!C22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P10-P11'!B23</f>
        <v>0</v>
      </c>
      <c r="B23" s="68">
        <f>'Namnlista P10-P11'!C23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Blad11"/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F10-F11'!B2</f>
        <v>Flickor F10-F11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2">
        <v>70</v>
      </c>
      <c r="D4" s="103"/>
      <c r="E4" s="104"/>
      <c r="F4" s="102">
        <f>C4+3</f>
        <v>73</v>
      </c>
      <c r="G4" s="103"/>
      <c r="H4" s="104"/>
      <c r="I4" s="102">
        <f>F4+3</f>
        <v>76</v>
      </c>
      <c r="J4" s="103"/>
      <c r="K4" s="104"/>
      <c r="L4" s="102">
        <f>I4+3</f>
        <v>79</v>
      </c>
      <c r="M4" s="103"/>
      <c r="N4" s="104"/>
      <c r="O4" s="102">
        <f>L4+3</f>
        <v>82</v>
      </c>
      <c r="P4" s="103"/>
      <c r="Q4" s="104"/>
      <c r="R4" s="102">
        <f>O4+3</f>
        <v>85</v>
      </c>
      <c r="S4" s="103"/>
      <c r="T4" s="104"/>
      <c r="U4" s="102">
        <f>R4+3</f>
        <v>88</v>
      </c>
      <c r="V4" s="103"/>
      <c r="W4" s="104"/>
      <c r="X4" s="102">
        <f>U4+3</f>
        <v>91</v>
      </c>
      <c r="Y4" s="103"/>
      <c r="Z4" s="104"/>
      <c r="AA4" s="102">
        <f>X4+3</f>
        <v>94</v>
      </c>
      <c r="AB4" s="103"/>
      <c r="AC4" s="104"/>
      <c r="AD4" s="102">
        <f>AA4+3</f>
        <v>97</v>
      </c>
      <c r="AE4" s="103"/>
      <c r="AF4" s="104"/>
      <c r="AG4" s="102">
        <f>AD4+3</f>
        <v>100</v>
      </c>
      <c r="AH4" s="103"/>
      <c r="AI4" s="104"/>
      <c r="AJ4" s="102">
        <f>AG4+3</f>
        <v>103</v>
      </c>
      <c r="AK4" s="103"/>
      <c r="AL4" s="104"/>
      <c r="AM4" s="102">
        <f>AJ4+3</f>
        <v>106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F10-F11'!B4</f>
        <v>Dannewitz, Alice</v>
      </c>
      <c r="B5" s="68" t="str">
        <f>'Namnlista F10-F11'!C4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F10-F11'!B5</f>
        <v>Joung, Diana</v>
      </c>
      <c r="B6" s="68" t="str">
        <f>'Namnlista F10-F11'!C5</f>
        <v>-02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F10-F11'!B6</f>
        <v>Löthman, Unn</v>
      </c>
      <c r="B7" s="68" t="str">
        <f>'Namnlista F10-F11'!C6</f>
        <v>-02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F10-F11'!B7</f>
        <v xml:space="preserve">Lööf, Mathilda </v>
      </c>
      <c r="B8" s="68" t="str">
        <f>'Namnlista F10-F11'!C7</f>
        <v>-02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str">
        <f>'Namnlista F10-F11'!B8</f>
        <v xml:space="preserve">Makdoumi, Amina </v>
      </c>
      <c r="B9" s="68" t="str">
        <f>'Namnlista F10-F11'!C8</f>
        <v>-02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str">
        <f>'Namnlista F10-F11'!B9</f>
        <v>Rehnström, Ellen</v>
      </c>
      <c r="B10" s="68" t="str">
        <f>'Namnlista F10-F11'!C9</f>
        <v>-01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str">
        <f>'Namnlista F10-F11'!B10</f>
        <v xml:space="preserve">Sahlberg, Alice </v>
      </c>
      <c r="B11" s="68" t="str">
        <f>'Namnlista F10-F11'!C10</f>
        <v>-02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 t="str">
        <f>'Namnlista F10-F11'!B11</f>
        <v>Zettergren, Jenny</v>
      </c>
      <c r="B12" s="68" t="str">
        <f>'Namnlista F10-F11'!C11</f>
        <v>-01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F10-F11'!B12</f>
        <v>0</v>
      </c>
      <c r="B13" s="68">
        <f>'Namnlista F10-F11'!C12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F10-F11'!B13</f>
        <v>0</v>
      </c>
      <c r="B14" s="68">
        <f>'Namnlista F10-F11'!C13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F10-F11'!B14</f>
        <v>0</v>
      </c>
      <c r="B15" s="68">
        <f>'Namnlista F10-F11'!C14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F10-F11'!B15</f>
        <v>0</v>
      </c>
      <c r="B16" s="68">
        <f>'Namnlista F10-F11'!C15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F10-F11'!B16</f>
        <v>0</v>
      </c>
      <c r="B17" s="68">
        <f>'Namnlista F10-F11'!C16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F10-F11'!B17</f>
        <v>0</v>
      </c>
      <c r="B18" s="68">
        <f>'Namnlista F10-F11'!C17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F10-F11'!B18</f>
        <v>0</v>
      </c>
      <c r="B19" s="68">
        <f>'Namnlista F10-F11'!C18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F10-F11'!B19</f>
        <v>0</v>
      </c>
      <c r="B20" s="68">
        <f>'Namnlista F10-F11'!C19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F10-F11'!B20</f>
        <v>0</v>
      </c>
      <c r="B21" s="68">
        <f>'Namnlista F10-F11'!C20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F10-F11'!B21</f>
        <v>0</v>
      </c>
      <c r="B22" s="68">
        <f>'Namnlista F10-F11'!C21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F10-F11'!B22</f>
        <v>0</v>
      </c>
      <c r="B23" s="68">
        <f>'Namnlista F10-F11'!C22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F10-F11'!B23</f>
        <v>0</v>
      </c>
      <c r="B24" s="68">
        <f>'Namnlista F10-F11'!C23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P10-P11'!B2</f>
        <v>Pojkar P10-P11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2">
        <v>70</v>
      </c>
      <c r="D4" s="103"/>
      <c r="E4" s="104"/>
      <c r="F4" s="102">
        <f>C4+3</f>
        <v>73</v>
      </c>
      <c r="G4" s="103"/>
      <c r="H4" s="104"/>
      <c r="I4" s="102">
        <f>F4+3</f>
        <v>76</v>
      </c>
      <c r="J4" s="103"/>
      <c r="K4" s="104"/>
      <c r="L4" s="102">
        <f>I4+3</f>
        <v>79</v>
      </c>
      <c r="M4" s="103"/>
      <c r="N4" s="104"/>
      <c r="O4" s="102">
        <f>L4+3</f>
        <v>82</v>
      </c>
      <c r="P4" s="103"/>
      <c r="Q4" s="104"/>
      <c r="R4" s="102">
        <f>O4+3</f>
        <v>85</v>
      </c>
      <c r="S4" s="103"/>
      <c r="T4" s="104"/>
      <c r="U4" s="102">
        <f>R4+3</f>
        <v>88</v>
      </c>
      <c r="V4" s="103"/>
      <c r="W4" s="104"/>
      <c r="X4" s="102">
        <f>U4+3</f>
        <v>91</v>
      </c>
      <c r="Y4" s="103"/>
      <c r="Z4" s="104"/>
      <c r="AA4" s="102">
        <f>X4+3</f>
        <v>94</v>
      </c>
      <c r="AB4" s="103"/>
      <c r="AC4" s="104"/>
      <c r="AD4" s="102">
        <f>AA4+3</f>
        <v>97</v>
      </c>
      <c r="AE4" s="103"/>
      <c r="AF4" s="104"/>
      <c r="AG4" s="102">
        <f>AD4+3</f>
        <v>100</v>
      </c>
      <c r="AH4" s="103"/>
      <c r="AI4" s="104"/>
      <c r="AJ4" s="102">
        <f>AG4+3</f>
        <v>103</v>
      </c>
      <c r="AK4" s="103"/>
      <c r="AL4" s="104"/>
      <c r="AM4" s="102">
        <f>AJ4+3</f>
        <v>106</v>
      </c>
      <c r="AN4" s="103"/>
      <c r="AO4" s="104"/>
      <c r="AP4" s="33" t="s">
        <v>5</v>
      </c>
      <c r="AQ4" s="54" t="s">
        <v>6</v>
      </c>
    </row>
    <row r="5" spans="1:43">
      <c r="A5" s="68" t="str">
        <f>'Namnlista P10-P11'!B4</f>
        <v xml:space="preserve">Gustafsson, Carl </v>
      </c>
      <c r="B5" s="68" t="str">
        <f>'Namnlista P10-P11'!C4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P10-P11'!B5</f>
        <v xml:space="preserve">Johansson, Jacob </v>
      </c>
      <c r="B6" s="68" t="str">
        <f>'Namnlista P10-P11'!C5</f>
        <v>-02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P10-P11'!B6</f>
        <v>Luyeye, Jersey</v>
      </c>
      <c r="B7" s="68" t="str">
        <f>'Namnlista P10-P11'!C6</f>
        <v>-02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P10-P11'!B7</f>
        <v xml:space="preserve">Uhlhorn, Oscar </v>
      </c>
      <c r="B8" s="68" t="str">
        <f>'Namnlista P10-P11'!C7</f>
        <v>-02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P10-P11'!B8</f>
        <v>0</v>
      </c>
      <c r="B9" s="68">
        <f>'Namnlista P10-P11'!C8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P10-P11'!B9</f>
        <v>0</v>
      </c>
      <c r="B10" s="68">
        <f>'Namnlista P10-P11'!C9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P10-P11'!B10</f>
        <v>0</v>
      </c>
      <c r="B11" s="68">
        <f>'Namnlista P10-P11'!C10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P10-P11'!B11</f>
        <v>0</v>
      </c>
      <c r="B12" s="68">
        <f>'Namnlista P10-P11'!C11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P10-P11'!B12</f>
        <v>0</v>
      </c>
      <c r="B13" s="68">
        <f>'Namnlista P10-P11'!C12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P10-P11'!B13</f>
        <v>0</v>
      </c>
      <c r="B14" s="68">
        <f>'Namnlista P10-P11'!C13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P10-P11'!B14</f>
        <v>0</v>
      </c>
      <c r="B15" s="68">
        <f>'Namnlista P10-P11'!C14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P10-P11'!B15</f>
        <v>0</v>
      </c>
      <c r="B16" s="68">
        <f>'Namnlista P10-P11'!C15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P10-P11'!B16</f>
        <v>0</v>
      </c>
      <c r="B17" s="68">
        <f>'Namnlista P10-P11'!C16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P10-P11'!B17</f>
        <v>0</v>
      </c>
      <c r="B18" s="68">
        <f>'Namnlista P10-P11'!C17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P10-P11'!B18</f>
        <v>0</v>
      </c>
      <c r="B19" s="68">
        <f>'Namnlista P10-P11'!C18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P10-P11'!B19</f>
        <v>0</v>
      </c>
      <c r="B20" s="68">
        <f>'Namnlista P10-P11'!C19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P10-P11'!B20</f>
        <v>0</v>
      </c>
      <c r="B21" s="68">
        <f>'Namnlista P10-P11'!C20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P10-P11'!B21</f>
        <v>0</v>
      </c>
      <c r="B22" s="68">
        <f>'Namnlista P10-P11'!C21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P10-P11'!B22</f>
        <v>0</v>
      </c>
      <c r="B23" s="68">
        <f>'Namnlista P10-P11'!C22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P10-P11'!B23</f>
        <v>0</v>
      </c>
      <c r="B24" s="68">
        <f>'Namnlista P10-P11'!C23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AJ4:AL4"/>
    <mergeCell ref="AM4:AO4"/>
    <mergeCell ref="R4:T4"/>
    <mergeCell ref="U4:W4"/>
    <mergeCell ref="X4:Z4"/>
    <mergeCell ref="AA4:AC4"/>
    <mergeCell ref="AD4:AF4"/>
    <mergeCell ref="AG4:AI4"/>
    <mergeCell ref="E2:M2"/>
    <mergeCell ref="C4:E4"/>
    <mergeCell ref="F4:H4"/>
    <mergeCell ref="I4:K4"/>
    <mergeCell ref="L4:N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58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Blad2"/>
  <dimension ref="A1:P42"/>
  <sheetViews>
    <sheetView view="pageBreakPreview" zoomScale="60" zoomScaleNormal="100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F10-F11'!B2</f>
        <v>Flickor F10-F11</v>
      </c>
      <c r="B2" s="79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F10-F11'!B4</f>
        <v>Dannewitz, Alice</v>
      </c>
      <c r="B4" s="80" t="str">
        <f>'Namnlista F10-F11'!C4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F10-F11'!B5</f>
        <v>Joung, Diana</v>
      </c>
      <c r="B5" s="80" t="str">
        <f>'Namnlista F10-F11'!C5</f>
        <v>-02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F10-F11'!B6</f>
        <v>Löthman, Unn</v>
      </c>
      <c r="B6" s="80" t="str">
        <f>'Namnlista F10-F11'!C6</f>
        <v>-02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F10-F11'!B7</f>
        <v xml:space="preserve">Lööf, Mathilda </v>
      </c>
      <c r="B7" s="80" t="str">
        <f>'Namnlista F10-F11'!C7</f>
        <v>-02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'Namnlista F10-F11'!B8</f>
        <v xml:space="preserve">Makdoumi, Amina </v>
      </c>
      <c r="B8" s="80" t="str">
        <f>'Namnlista F10-F11'!C8</f>
        <v>-02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'Namnlista F10-F11'!B9</f>
        <v>Rehnström, Ellen</v>
      </c>
      <c r="B9" s="80" t="str">
        <f>'Namnlista F10-F11'!C9</f>
        <v>-01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 t="str">
        <f>'Namnlista F10-F11'!B10</f>
        <v xml:space="preserve">Sahlberg, Alice </v>
      </c>
      <c r="B10" s="80" t="str">
        <f>'Namnlista F10-F11'!C10</f>
        <v>-02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 t="str">
        <f>'Namnlista F10-F11'!B11</f>
        <v>Zettergren, Jenny</v>
      </c>
      <c r="B11" s="80" t="str">
        <f>'Namnlista F10-F11'!C11</f>
        <v>-01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F10-F11'!B12</f>
        <v>0</v>
      </c>
      <c r="B12" s="80">
        <f>'Namnlista F10-F11'!C12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F10-F11'!B13</f>
        <v>0</v>
      </c>
      <c r="B13" s="80">
        <f>'Namnlista F10-F11'!C13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F10-F11'!B14</f>
        <v>0</v>
      </c>
      <c r="B14" s="80">
        <f>'Namnlista F10-F11'!C14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F10-F11'!B15</f>
        <v>0</v>
      </c>
      <c r="B15" s="80">
        <f>'Namnlista F10-F11'!C15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F10-F11'!B16</f>
        <v>0</v>
      </c>
      <c r="B16" s="80">
        <f>'Namnlista F10-F11'!C16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F10-F11'!B17</f>
        <v>0</v>
      </c>
      <c r="B17" s="80">
        <f>'Namnlista F10-F11'!C17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F10-F11'!B18</f>
        <v>0</v>
      </c>
      <c r="B18" s="80">
        <f>'Namnlista F10-F11'!C18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F10-F11'!B19</f>
        <v>0</v>
      </c>
      <c r="B19" s="80">
        <f>'Namnlista F10-F11'!C19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F10-F11'!B20</f>
        <v>0</v>
      </c>
      <c r="B20" s="80">
        <f>'Namnlista F10-F11'!C20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F10-F11'!B21</f>
        <v>0</v>
      </c>
      <c r="B21" s="80">
        <f>'Namnlista F10-F11'!C21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F10-F11'!B22</f>
        <v>0</v>
      </c>
      <c r="B22" s="80">
        <f>'Namnlista F10-F11'!C22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F10-F11'!B23</f>
        <v>0</v>
      </c>
      <c r="B23" s="80">
        <f>'Namnlista F10-F11'!C23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9" sqref="A9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P10-P11'!B2</f>
        <v>Pojkar P10-P11</v>
      </c>
      <c r="B2" s="79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P10-P11'!B4</f>
        <v xml:space="preserve">Gustafsson, Carl </v>
      </c>
      <c r="B4" s="80" t="str">
        <f>'Namnlista P10-P11'!C4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P10-P11'!B5</f>
        <v xml:space="preserve">Johansson, Jacob </v>
      </c>
      <c r="B5" s="80" t="str">
        <f>'Namnlista P10-P11'!C5</f>
        <v>-02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P10-P11'!B6</f>
        <v>Luyeye, Jersey</v>
      </c>
      <c r="B6" s="80" t="str">
        <f>'Namnlista P10-P11'!C6</f>
        <v>-02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P10-P11'!B7</f>
        <v xml:space="preserve">Uhlhorn, Oscar </v>
      </c>
      <c r="B7" s="80" t="str">
        <f>'Namnlista P10-P11'!C7</f>
        <v>-02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P10-P11'!B8</f>
        <v>0</v>
      </c>
      <c r="B8" s="80">
        <f>'Namnlista P10-P11'!C8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P10-P11'!B9</f>
        <v>0</v>
      </c>
      <c r="B9" s="80">
        <f>'Namnlista P10-P11'!C9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P10-P11'!B10</f>
        <v>0</v>
      </c>
      <c r="B10" s="80">
        <f>'Namnlista P10-P11'!C10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P10-P11'!B11</f>
        <v>0</v>
      </c>
      <c r="B11" s="80">
        <f>'Namnlista P10-P11'!C11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P10-P11'!B12</f>
        <v>0</v>
      </c>
      <c r="B12" s="80">
        <f>'Namnlista P10-P11'!C12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P10-P11'!B13</f>
        <v>0</v>
      </c>
      <c r="B13" s="80">
        <f>'Namnlista P10-P11'!C13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P10-P11'!B14</f>
        <v>0</v>
      </c>
      <c r="B14" s="80">
        <f>'Namnlista P10-P11'!C14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P10-P11'!B15</f>
        <v>0</v>
      </c>
      <c r="B15" s="80">
        <f>'Namnlista P10-P11'!C15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P10-P11'!B16</f>
        <v>0</v>
      </c>
      <c r="B16" s="80">
        <f>'Namnlista P10-P11'!C16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P10-P11'!B17</f>
        <v>0</v>
      </c>
      <c r="B17" s="80">
        <f>'Namnlista P10-P11'!C17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P10-P11'!B18</f>
        <v>0</v>
      </c>
      <c r="B18" s="80">
        <f>'Namnlista P10-P11'!C18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P10-P11'!B19</f>
        <v>0</v>
      </c>
      <c r="B19" s="80">
        <f>'Namnlista P10-P11'!C19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P10-P11'!B20</f>
        <v>0</v>
      </c>
      <c r="B20" s="80">
        <f>'Namnlista P10-P11'!C20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P10-P11'!B21</f>
        <v>0</v>
      </c>
      <c r="B21" s="80">
        <f>'Namnlista P10-P11'!C21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P10-P11'!B22</f>
        <v>0</v>
      </c>
      <c r="B22" s="80">
        <f>'Namnlista P10-P11'!C22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P10-P11'!B23</f>
        <v>0</v>
      </c>
      <c r="B23" s="80">
        <f>'Namnlista P10-P11'!C23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115" zoomScaleNormal="100" zoomScaleSheetLayoutView="115" workbookViewId="0">
      <selection activeCell="P1" sqref="P1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F12-F13'!B2</f>
        <v>Flickor F12-F13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F12-F13'!B4</f>
        <v xml:space="preserve">Wanselow, Alva </v>
      </c>
      <c r="B4" s="80" t="str">
        <f>'Namnlista F12-F13'!C4</f>
        <v>-99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F12-F13'!B5</f>
        <v>Lööf, Elisabeth</v>
      </c>
      <c r="B5" s="80" t="str">
        <f>'Namnlista F12-F13'!C5</f>
        <v>-99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F12-F13'!B6</f>
        <v xml:space="preserve">Rehnström, Elsa </v>
      </c>
      <c r="B6" s="80" t="str">
        <f>'Namnlista F12-F13'!C6</f>
        <v>-99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F12-F13'!B7</f>
        <v>Dannewitz, Ida</v>
      </c>
      <c r="B7" s="80" t="str">
        <f>'Namnlista F12-F13'!C7</f>
        <v>-99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 t="str">
        <f>'Namnlista F12-F13'!B8</f>
        <v xml:space="preserve">Hartman, Ingrid </v>
      </c>
      <c r="B8" s="80" t="str">
        <f>'Namnlista F12-F13'!C8</f>
        <v>-99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 t="str">
        <f>'Namnlista F12-F13'!B9</f>
        <v xml:space="preserve">Andersson, Jessica </v>
      </c>
      <c r="B9" s="80" t="str">
        <f>'Namnlista F12-F13'!C9</f>
        <v>-99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F12-F13'!B10</f>
        <v>0</v>
      </c>
      <c r="B10" s="80">
        <f>'Namnlista F12-F13'!C10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F12-F13'!B11</f>
        <v>0</v>
      </c>
      <c r="B11" s="80">
        <f>'Namnlista F12-F13'!C11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F12-F13'!B12</f>
        <v>0</v>
      </c>
      <c r="B12" s="80">
        <f>'Namnlista F12-F13'!C12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F12-F13'!B13</f>
        <v>0</v>
      </c>
      <c r="B13" s="80">
        <f>'Namnlista F12-F13'!C13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F12-F13'!B14</f>
        <v>0</v>
      </c>
      <c r="B14" s="80">
        <f>'Namnlista F12-F13'!C14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F12-F13'!B15</f>
        <v>0</v>
      </c>
      <c r="B15" s="80">
        <f>'Namnlista F12-F13'!C15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F12-F13'!B16</f>
        <v>0</v>
      </c>
      <c r="B16" s="80">
        <f>'Namnlista F12-F13'!C16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F12-F13'!B17</f>
        <v>0</v>
      </c>
      <c r="B17" s="80">
        <f>'Namnlista F12-F13'!C17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F12-F13'!B18</f>
        <v>0</v>
      </c>
      <c r="B18" s="80">
        <f>'Namnlista F12-F13'!C18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F12-F13'!B19</f>
        <v>0</v>
      </c>
      <c r="B19" s="80">
        <f>'Namnlista F12-F13'!C19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F12-F13'!B20</f>
        <v>0</v>
      </c>
      <c r="B20" s="80">
        <f>'Namnlista F12-F13'!C20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F12-F13'!B21</f>
        <v>0</v>
      </c>
      <c r="B21" s="80">
        <f>'Namnlista F12-F13'!C21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F12-F13'!B22</f>
        <v>0</v>
      </c>
      <c r="B22" s="80">
        <f>'Namnlista F12-F13'!C22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F12-F13'!B23</f>
        <v>0</v>
      </c>
      <c r="B23" s="80">
        <f>'Namnlista F12-F13'!C23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P1" sqref="P1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P12-P13'!B2</f>
        <v>Pojkar P12-P13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P12-P13'!B4</f>
        <v xml:space="preserve">Sandin, Albin </v>
      </c>
      <c r="B4" s="80" t="str">
        <f>'Namnlista P12-P13'!C4</f>
        <v>-00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P12-P13'!B5</f>
        <v xml:space="preserve">Rosengren, Erik </v>
      </c>
      <c r="B5" s="80">
        <f>'Namnlista P12-P13'!C5</f>
        <v>-99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P12-P13'!B6</f>
        <v xml:space="preserve">Uhlhorn, Calle </v>
      </c>
      <c r="B6" s="80">
        <f>'Namnlista P12-P13'!C6</f>
        <v>-99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P12-P13'!B7</f>
        <v xml:space="preserve">Ghoreishi, Shahab </v>
      </c>
      <c r="B7" s="80">
        <f>'Namnlista P12-P13'!C7</f>
        <v>-99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P12-P13'!B8</f>
        <v>0</v>
      </c>
      <c r="B8" s="80">
        <f>'Namnlista P12-P13'!C8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P12-P13'!B9</f>
        <v>0</v>
      </c>
      <c r="B9" s="80">
        <f>'Namnlista P12-P13'!C9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P12-P13'!B10</f>
        <v>0</v>
      </c>
      <c r="B10" s="80">
        <f>'Namnlista P12-P13'!C10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P12-P13'!B11</f>
        <v>0</v>
      </c>
      <c r="B11" s="80">
        <f>'Namnlista P12-P13'!C11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P12-P13'!B12</f>
        <v>0</v>
      </c>
      <c r="B12" s="80">
        <f>'Namnlista P12-P13'!C12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P12-P13'!B13</f>
        <v>0</v>
      </c>
      <c r="B13" s="80">
        <f>'Namnlista P12-P13'!C13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P12-P13'!B14</f>
        <v>0</v>
      </c>
      <c r="B14" s="80">
        <f>'Namnlista P12-P13'!C14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P12-P13'!B15</f>
        <v>0</v>
      </c>
      <c r="B15" s="80">
        <f>'Namnlista P12-P13'!C15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P12-P13'!B16</f>
        <v>0</v>
      </c>
      <c r="B16" s="80">
        <f>'Namnlista P12-P13'!C16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P12-P13'!B17</f>
        <v>0</v>
      </c>
      <c r="B17" s="80">
        <f>'Namnlista P12-P13'!C17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P12-P13'!B18</f>
        <v>0</v>
      </c>
      <c r="B18" s="80">
        <f>'Namnlista P12-P13'!C18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P12-P13'!B19</f>
        <v>0</v>
      </c>
      <c r="B19" s="80">
        <f>'Namnlista P12-P13'!C19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P12-P13'!B20</f>
        <v>0</v>
      </c>
      <c r="B20" s="80">
        <f>'Namnlista P12-P13'!C20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P12-P13'!B21</f>
        <v>0</v>
      </c>
      <c r="B21" s="80">
        <f>'Namnlista P12-P13'!C21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P12-P13'!B22</f>
        <v>0</v>
      </c>
      <c r="B22" s="80">
        <f>'Namnlista P12-P13'!C22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P12-P13'!B23</f>
        <v>0</v>
      </c>
      <c r="B23" s="80">
        <f>'Namnlista P12-P13'!C23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F12-F13'!B2</f>
        <v>Flickor F12-F13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F12-F13'!B4</f>
        <v xml:space="preserve">Wanselow, Alva </v>
      </c>
      <c r="B4" s="80" t="str">
        <f>'Namnlista F12-F13'!C4</f>
        <v>-99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F12-F13'!B5</f>
        <v>Lööf, Elisabeth</v>
      </c>
      <c r="B5" s="80" t="str">
        <f>'Namnlista F12-F13'!C5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F12-F13'!B6</f>
        <v xml:space="preserve">Rehnström, Elsa </v>
      </c>
      <c r="B6" s="80" t="str">
        <f>'Namnlista F12-F13'!C6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F12-F13'!B7</f>
        <v>Dannewitz, Ida</v>
      </c>
      <c r="B7" s="80" t="str">
        <f>'Namnlista F12-F13'!C7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F12-F13'!B8</f>
        <v xml:space="preserve">Hartman, Ingrid </v>
      </c>
      <c r="B8" s="80" t="str">
        <f>'Namnlista F12-F13'!C8</f>
        <v>-99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F12-F13'!B9</f>
        <v xml:space="preserve">Andersson, Jessica </v>
      </c>
      <c r="B9" s="80" t="str">
        <f>'Namnlista F12-F13'!C9</f>
        <v>-99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F12-F13'!B10</f>
        <v>0</v>
      </c>
      <c r="B10" s="80">
        <f>'Namnlista F12-F13'!C10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F12-F13'!B11</f>
        <v>0</v>
      </c>
      <c r="B11" s="80">
        <f>'Namnlista F12-F13'!C11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F12-F13'!B12</f>
        <v>0</v>
      </c>
      <c r="B12" s="80">
        <f>'Namnlista F12-F13'!C12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F12-F13'!B13</f>
        <v>0</v>
      </c>
      <c r="B13" s="80">
        <f>'Namnlista F12-F13'!C13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F12-F13'!B14</f>
        <v>0</v>
      </c>
      <c r="B14" s="80">
        <f>'Namnlista F12-F13'!C14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F12-F13'!B15</f>
        <v>0</v>
      </c>
      <c r="B15" s="80">
        <f>'Namnlista F12-F13'!C15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F12-F13'!B16</f>
        <v>0</v>
      </c>
      <c r="B16" s="80">
        <f>'Namnlista F12-F13'!C16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F12-F13'!B17</f>
        <v>0</v>
      </c>
      <c r="B17" s="80">
        <f>'Namnlista F12-F13'!C17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F12-F13'!B18</f>
        <v>0</v>
      </c>
      <c r="B18" s="80">
        <f>'Namnlista F12-F13'!C18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F12-F13'!B19</f>
        <v>0</v>
      </c>
      <c r="B19" s="80">
        <f>'Namnlista F12-F13'!C19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F12-F13'!B20</f>
        <v>0</v>
      </c>
      <c r="B20" s="80">
        <f>'Namnlista F12-F13'!C20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F12-F13'!B21</f>
        <v>0</v>
      </c>
      <c r="B21" s="80">
        <f>'Namnlista F12-F13'!C21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F12-F13'!B22</f>
        <v>0</v>
      </c>
      <c r="B22" s="80">
        <f>'Namnlista F12-F13'!C22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F12-F13'!B23</f>
        <v>0</v>
      </c>
      <c r="B23" s="80">
        <f>'Namnlista F12-F13'!C23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P12-P13'!B2</f>
        <v>Pojkar P12-P13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P12-P13'!B4</f>
        <v xml:space="preserve">Sandin, Albin </v>
      </c>
      <c r="B4" s="80" t="str">
        <f>'Namnlista P12-P13'!C4</f>
        <v>-00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P12-P13'!B5</f>
        <v xml:space="preserve">Rosengren, Erik </v>
      </c>
      <c r="B5" s="80">
        <f>'Namnlista P12-P13'!C5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P12-P13'!B6</f>
        <v xml:space="preserve">Uhlhorn, Calle </v>
      </c>
      <c r="B6" s="80">
        <f>'Namnlista P12-P13'!C6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P12-P13'!B7</f>
        <v xml:space="preserve">Ghoreishi, Shahab </v>
      </c>
      <c r="B7" s="80">
        <f>'Namnlista P12-P13'!C7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P12-P13'!B8</f>
        <v>0</v>
      </c>
      <c r="B8" s="80">
        <f>'Namnlista P12-P13'!C8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P12-P13'!B9</f>
        <v>0</v>
      </c>
      <c r="B9" s="80">
        <f>'Namnlista P12-P13'!C9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P12-P13'!B10</f>
        <v>0</v>
      </c>
      <c r="B10" s="80">
        <f>'Namnlista P12-P13'!C10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P12-P13'!B11</f>
        <v>0</v>
      </c>
      <c r="B11" s="80">
        <f>'Namnlista P12-P13'!C11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P12-P13'!B12</f>
        <v>0</v>
      </c>
      <c r="B12" s="80">
        <f>'Namnlista P12-P13'!C12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P12-P13'!B13</f>
        <v>0</v>
      </c>
      <c r="B13" s="80">
        <f>'Namnlista P12-P13'!C13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P12-P13'!B14</f>
        <v>0</v>
      </c>
      <c r="B14" s="80">
        <f>'Namnlista P12-P13'!C14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P12-P13'!B15</f>
        <v>0</v>
      </c>
      <c r="B15" s="80">
        <f>'Namnlista P12-P13'!C15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P12-P13'!B16</f>
        <v>0</v>
      </c>
      <c r="B16" s="80">
        <f>'Namnlista P12-P13'!C16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P12-P13'!B17</f>
        <v>0</v>
      </c>
      <c r="B17" s="80">
        <f>'Namnlista P12-P13'!C17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P12-P13'!B18</f>
        <v>0</v>
      </c>
      <c r="B18" s="80">
        <f>'Namnlista P12-P13'!C18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P12-P13'!B19</f>
        <v>0</v>
      </c>
      <c r="B19" s="80">
        <f>'Namnlista P12-P13'!C19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P12-P13'!B20</f>
        <v>0</v>
      </c>
      <c r="B20" s="80">
        <f>'Namnlista P12-P13'!C20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P12-P13'!B21</f>
        <v>0</v>
      </c>
      <c r="B21" s="80">
        <f>'Namnlista P12-P13'!C21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P12-P13'!B22</f>
        <v>0</v>
      </c>
      <c r="B22" s="80">
        <f>'Namnlista P12-P13'!C22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P12-P13'!B23</f>
        <v>0</v>
      </c>
      <c r="B23" s="80">
        <f>'Namnlista P12-P13'!C23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17" sqref="A17"/>
    </sheetView>
  </sheetViews>
  <sheetFormatPr defaultRowHeight="20.25"/>
  <cols>
    <col min="1" max="1" width="39.5703125" style="1" customWidth="1"/>
    <col min="2" max="2" width="8.5703125" style="83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F12-F13'!B2</f>
        <v>Flickor F12-F13</v>
      </c>
      <c r="B2" s="82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F12-F13'!B4</f>
        <v xml:space="preserve">Wanselow, Alva </v>
      </c>
      <c r="B4" s="80" t="str">
        <f>'Namnlista F12-F13'!C4</f>
        <v>-99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F12-F13'!B5</f>
        <v>Lööf, Elisabeth</v>
      </c>
      <c r="B5" s="80" t="str">
        <f>'Namnlista F12-F13'!C5</f>
        <v>-99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F12-F13'!B6</f>
        <v xml:space="preserve">Rehnström, Elsa </v>
      </c>
      <c r="B6" s="80" t="str">
        <f>'Namnlista F12-F13'!C6</f>
        <v>-99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F12-F13'!B7</f>
        <v>Dannewitz, Ida</v>
      </c>
      <c r="B7" s="80" t="str">
        <f>'Namnlista F12-F13'!C7</f>
        <v>-99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 t="str">
        <f>'Namnlista F12-F13'!B8</f>
        <v xml:space="preserve">Hartman, Ingrid </v>
      </c>
      <c r="B8" s="80" t="str">
        <f>'Namnlista F12-F13'!C8</f>
        <v>-99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 t="str">
        <f>'Namnlista F12-F13'!B9</f>
        <v xml:space="preserve">Andersson, Jessica </v>
      </c>
      <c r="B9" s="80" t="str">
        <f>'Namnlista F12-F13'!C9</f>
        <v>-99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F12-F13'!B10</f>
        <v>0</v>
      </c>
      <c r="B10" s="80">
        <f>'Namnlista F12-F13'!C10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F12-F13'!B11</f>
        <v>0</v>
      </c>
      <c r="B11" s="80">
        <f>'Namnlista F12-F13'!C11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F12-F13'!B12</f>
        <v>0</v>
      </c>
      <c r="B12" s="80">
        <f>'Namnlista F12-F13'!C12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F12-F13'!B13</f>
        <v>0</v>
      </c>
      <c r="B13" s="80">
        <f>'Namnlista F12-F13'!C13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F12-F13'!B14</f>
        <v>0</v>
      </c>
      <c r="B14" s="80">
        <f>'Namnlista F12-F13'!C14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F12-F13'!B15</f>
        <v>0</v>
      </c>
      <c r="B15" s="80">
        <f>'Namnlista F12-F13'!C15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F12-F13'!B16</f>
        <v>0</v>
      </c>
      <c r="B16" s="80">
        <f>'Namnlista F12-F13'!C16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F12-F13'!B17</f>
        <v>0</v>
      </c>
      <c r="B17" s="80">
        <f>'Namnlista F12-F13'!C17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F12-F13'!B18</f>
        <v>0</v>
      </c>
      <c r="B18" s="80">
        <f>'Namnlista F12-F13'!C18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F12-F13'!B19</f>
        <v>0</v>
      </c>
      <c r="B19" s="80">
        <f>'Namnlista F12-F13'!C19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F12-F13'!B20</f>
        <v>0</v>
      </c>
      <c r="B20" s="80">
        <f>'Namnlista F12-F13'!C20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F12-F13'!B21</f>
        <v>0</v>
      </c>
      <c r="B21" s="80">
        <f>'Namnlista F12-F13'!C21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F12-F13'!B22</f>
        <v>0</v>
      </c>
      <c r="B22" s="80">
        <f>'Namnlista F12-F13'!C22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F12-F13'!B23</f>
        <v>0</v>
      </c>
      <c r="B23" s="80">
        <f>'Namnlista F12-F13'!C23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D2" sqref="D2"/>
    </sheetView>
  </sheetViews>
  <sheetFormatPr defaultRowHeight="20.25"/>
  <cols>
    <col min="1" max="1" width="39.5703125" style="1" customWidth="1"/>
    <col min="2" max="2" width="8.5703125" style="83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P12-P13'!B2</f>
        <v>Pojkar P12-P13</v>
      </c>
      <c r="B2" s="82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P12-P13'!B4</f>
        <v xml:space="preserve">Sandin, Albin </v>
      </c>
      <c r="B4" s="80" t="str">
        <f>'Namnlista P12-P13'!C4</f>
        <v>-00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P12-P13'!B5</f>
        <v xml:space="preserve">Rosengren, Erik </v>
      </c>
      <c r="B5" s="80">
        <f>'Namnlista P12-P13'!C5</f>
        <v>-99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P12-P13'!B6</f>
        <v xml:space="preserve">Uhlhorn, Calle </v>
      </c>
      <c r="B6" s="80">
        <f>'Namnlista P12-P13'!C6</f>
        <v>-99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P12-P13'!B7</f>
        <v xml:space="preserve">Ghoreishi, Shahab </v>
      </c>
      <c r="B7" s="80">
        <f>'Namnlista P12-P13'!C7</f>
        <v>-99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P12-P13'!B8</f>
        <v>0</v>
      </c>
      <c r="B8" s="80">
        <f>'Namnlista P12-P13'!C8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P12-P13'!B9</f>
        <v>0</v>
      </c>
      <c r="B9" s="80">
        <f>'Namnlista P12-P13'!C9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P12-P13'!B10</f>
        <v>0</v>
      </c>
      <c r="B10" s="80">
        <f>'Namnlista P12-P13'!C10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P12-P13'!B11</f>
        <v>0</v>
      </c>
      <c r="B11" s="80">
        <f>'Namnlista P12-P13'!C11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P12-P13'!B12</f>
        <v>0</v>
      </c>
      <c r="B12" s="80">
        <f>'Namnlista P12-P13'!C12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P12-P13'!B13</f>
        <v>0</v>
      </c>
      <c r="B13" s="80">
        <f>'Namnlista P12-P13'!C13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P12-P13'!B14</f>
        <v>0</v>
      </c>
      <c r="B14" s="80">
        <f>'Namnlista P12-P13'!C14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P12-P13'!B15</f>
        <v>0</v>
      </c>
      <c r="B15" s="80">
        <f>'Namnlista P12-P13'!C15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P12-P13'!B16</f>
        <v>0</v>
      </c>
      <c r="B16" s="80">
        <f>'Namnlista P12-P13'!C16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P12-P13'!B17</f>
        <v>0</v>
      </c>
      <c r="B17" s="80">
        <f>'Namnlista P12-P13'!C17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P12-P13'!B18</f>
        <v>0</v>
      </c>
      <c r="B18" s="80">
        <f>'Namnlista P12-P13'!C18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P12-P13'!B19</f>
        <v>0</v>
      </c>
      <c r="B19" s="80">
        <f>'Namnlista P12-P13'!C19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P12-P13'!B20</f>
        <v>0</v>
      </c>
      <c r="B20" s="80">
        <f>'Namnlista P12-P13'!C20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P12-P13'!B21</f>
        <v>0</v>
      </c>
      <c r="B21" s="80">
        <f>'Namnlista P12-P13'!C21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P12-P13'!B22</f>
        <v>0</v>
      </c>
      <c r="B22" s="80">
        <f>'Namnlista P12-P13'!C22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P12-P13'!B23</f>
        <v>0</v>
      </c>
      <c r="B23" s="80">
        <f>'Namnlista P12-P13'!C23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39"/>
    </row>
    <row r="2" spans="1:14" ht="27.75" customHeight="1">
      <c r="A2" s="69" t="str">
        <f>'Namnlista F12-F13'!B2</f>
        <v>Flickor F12-F13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F12-F13'!B4</f>
        <v xml:space="preserve">Wanselow, Alva </v>
      </c>
      <c r="B4" s="80" t="str">
        <f>'Namnlista F12-F13'!C4</f>
        <v>-99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F12-F13'!B5</f>
        <v>Lööf, Elisabeth</v>
      </c>
      <c r="B5" s="80" t="str">
        <f>'Namnlista F12-F13'!C5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F12-F13'!B6</f>
        <v xml:space="preserve">Rehnström, Elsa </v>
      </c>
      <c r="B6" s="80" t="str">
        <f>'Namnlista F12-F13'!C6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F12-F13'!B7</f>
        <v>Dannewitz, Ida</v>
      </c>
      <c r="B7" s="80" t="str">
        <f>'Namnlista F12-F13'!C7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F12-F13'!B8</f>
        <v xml:space="preserve">Hartman, Ingrid </v>
      </c>
      <c r="B8" s="80" t="str">
        <f>'Namnlista F12-F13'!C8</f>
        <v>-99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F12-F13'!B9</f>
        <v xml:space="preserve">Andersson, Jessica </v>
      </c>
      <c r="B9" s="80" t="str">
        <f>'Namnlista F12-F13'!C9</f>
        <v>-99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F12-F13'!B10</f>
        <v>0</v>
      </c>
      <c r="B10" s="80">
        <f>'Namnlista F12-F13'!C10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F12-F13'!B11</f>
        <v>0</v>
      </c>
      <c r="B11" s="80">
        <f>'Namnlista F12-F13'!C11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F12-F13'!B12</f>
        <v>0</v>
      </c>
      <c r="B12" s="80">
        <f>'Namnlista F12-F13'!C12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F12-F13'!B13</f>
        <v>0</v>
      </c>
      <c r="B13" s="80">
        <f>'Namnlista F12-F13'!C13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F12-F13'!B14</f>
        <v>0</v>
      </c>
      <c r="B14" s="80">
        <f>'Namnlista F12-F13'!C14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F12-F13'!B15</f>
        <v>0</v>
      </c>
      <c r="B15" s="80">
        <f>'Namnlista F12-F13'!C15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F12-F13'!B16</f>
        <v>0</v>
      </c>
      <c r="B16" s="80">
        <f>'Namnlista F12-F13'!C16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F12-F13'!B17</f>
        <v>0</v>
      </c>
      <c r="B17" s="80">
        <f>'Namnlista F12-F13'!C17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F12-F13'!B18</f>
        <v>0</v>
      </c>
      <c r="B18" s="80">
        <f>'Namnlista F12-F13'!C18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F12-F13'!B19</f>
        <v>0</v>
      </c>
      <c r="B19" s="80">
        <f>'Namnlista F12-F13'!C19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F12-F13'!B20</f>
        <v>0</v>
      </c>
      <c r="B20" s="80">
        <f>'Namnlista F12-F13'!C20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F12-F13'!B21</f>
        <v>0</v>
      </c>
      <c r="B21" s="80">
        <f>'Namnlista F12-F13'!C21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F12-F13'!B22</f>
        <v>0</v>
      </c>
      <c r="B22" s="80">
        <f>'Namnlista F12-F13'!C22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F12-F13'!B23</f>
        <v>0</v>
      </c>
      <c r="B23" s="80">
        <f>'Namnlista F12-F13'!C23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39"/>
    </row>
    <row r="2" spans="1:14" ht="27.75" customHeight="1">
      <c r="A2" s="69" t="str">
        <f>'Namnlista P12-P13'!B2</f>
        <v>Pojkar P12-P13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P12-P13'!B4</f>
        <v xml:space="preserve">Sandin, Albin </v>
      </c>
      <c r="B4" s="80" t="str">
        <f>'Namnlista P12-P13'!C4</f>
        <v>-00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P12-P13'!B5</f>
        <v xml:space="preserve">Rosengren, Erik </v>
      </c>
      <c r="B5" s="80">
        <f>'Namnlista P12-P13'!C5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P12-P13'!B6</f>
        <v xml:space="preserve">Uhlhorn, Calle </v>
      </c>
      <c r="B6" s="80">
        <f>'Namnlista P12-P13'!C6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P12-P13'!B7</f>
        <v xml:space="preserve">Ghoreishi, Shahab </v>
      </c>
      <c r="B7" s="80">
        <f>'Namnlista P12-P13'!C7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P12-P13'!B8</f>
        <v>0</v>
      </c>
      <c r="B8" s="80">
        <f>'Namnlista P12-P13'!C8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P12-P13'!B9</f>
        <v>0</v>
      </c>
      <c r="B9" s="80">
        <f>'Namnlista P12-P13'!C9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P12-P13'!B10</f>
        <v>0</v>
      </c>
      <c r="B10" s="80">
        <f>'Namnlista P12-P13'!C10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P12-P13'!B11</f>
        <v>0</v>
      </c>
      <c r="B11" s="80">
        <f>'Namnlista P12-P13'!C11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P12-P13'!B12</f>
        <v>0</v>
      </c>
      <c r="B12" s="80">
        <f>'Namnlista P12-P13'!C12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P12-P13'!B13</f>
        <v>0</v>
      </c>
      <c r="B13" s="80">
        <f>'Namnlista P12-P13'!C13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P12-P13'!B14</f>
        <v>0</v>
      </c>
      <c r="B14" s="80">
        <f>'Namnlista P12-P13'!C14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P12-P13'!B15</f>
        <v>0</v>
      </c>
      <c r="B15" s="80">
        <f>'Namnlista P12-P13'!C15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P12-P13'!B16</f>
        <v>0</v>
      </c>
      <c r="B16" s="80">
        <f>'Namnlista P12-P13'!C16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P12-P13'!B17</f>
        <v>0</v>
      </c>
      <c r="B17" s="80">
        <f>'Namnlista P12-P13'!C17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P12-P13'!B18</f>
        <v>0</v>
      </c>
      <c r="B18" s="80">
        <f>'Namnlista P12-P13'!C18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P12-P13'!B19</f>
        <v>0</v>
      </c>
      <c r="B19" s="80">
        <f>'Namnlista P12-P13'!C19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P12-P13'!B20</f>
        <v>0</v>
      </c>
      <c r="B20" s="80">
        <f>'Namnlista P12-P13'!C20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P12-P13'!B21</f>
        <v>0</v>
      </c>
      <c r="B21" s="80">
        <f>'Namnlista P12-P13'!C21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P12-P13'!B22</f>
        <v>0</v>
      </c>
      <c r="B22" s="80">
        <f>'Namnlista P12-P13'!C22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P12-P13'!B23</f>
        <v>0</v>
      </c>
      <c r="B23" s="80">
        <f>'Namnlista P12-P13'!C23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60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E7" sqref="E7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F12-F13'!B2</f>
        <v>Flickor F12-F13</v>
      </c>
      <c r="B2" s="79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F12-F13'!B4</f>
        <v xml:space="preserve">Wanselow, Alva </v>
      </c>
      <c r="B4" s="80" t="str">
        <f>'Namnlista F12-F13'!C4</f>
        <v>-99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F12-F13'!B5</f>
        <v>Lööf, Elisabeth</v>
      </c>
      <c r="B5" s="80" t="str">
        <f>'Namnlista F12-F13'!C5</f>
        <v>-99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F12-F13'!B6</f>
        <v xml:space="preserve">Rehnström, Elsa </v>
      </c>
      <c r="B6" s="80" t="str">
        <f>'Namnlista F12-F13'!C6</f>
        <v>-99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F12-F13'!B7</f>
        <v>Dannewitz, Ida</v>
      </c>
      <c r="B7" s="80" t="str">
        <f>'Namnlista F12-F13'!C7</f>
        <v>-99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'Namnlista F12-F13'!B8</f>
        <v xml:space="preserve">Hartman, Ingrid </v>
      </c>
      <c r="B8" s="80" t="str">
        <f>'Namnlista F12-F13'!C8</f>
        <v>-99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'Namnlista F12-F13'!B9</f>
        <v xml:space="preserve">Andersson, Jessica </v>
      </c>
      <c r="B9" s="80" t="str">
        <f>'Namnlista F12-F13'!C9</f>
        <v>-99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F12-F13'!B10</f>
        <v>0</v>
      </c>
      <c r="B10" s="80">
        <f>'Namnlista F12-F13'!C10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F12-F13'!B11</f>
        <v>0</v>
      </c>
      <c r="B11" s="80">
        <f>'Namnlista F12-F13'!C11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F12-F13'!B12</f>
        <v>0</v>
      </c>
      <c r="B12" s="80">
        <f>'Namnlista F12-F13'!C12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F12-F13'!B13</f>
        <v>0</v>
      </c>
      <c r="B13" s="80">
        <f>'Namnlista F12-F13'!C13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F12-F13'!B14</f>
        <v>0</v>
      </c>
      <c r="B14" s="80">
        <f>'Namnlista F12-F13'!C14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F12-F13'!B15</f>
        <v>0</v>
      </c>
      <c r="B15" s="80">
        <f>'Namnlista F12-F13'!C15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F12-F13'!B16</f>
        <v>0</v>
      </c>
      <c r="B16" s="80">
        <f>'Namnlista F12-F13'!C16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F12-F13'!B17</f>
        <v>0</v>
      </c>
      <c r="B17" s="80">
        <f>'Namnlista F12-F13'!C17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F12-F13'!B18</f>
        <v>0</v>
      </c>
      <c r="B18" s="80">
        <f>'Namnlista F12-F13'!C18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F12-F13'!B19</f>
        <v>0</v>
      </c>
      <c r="B19" s="80">
        <f>'Namnlista F12-F13'!C19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F12-F13'!B20</f>
        <v>0</v>
      </c>
      <c r="B20" s="80">
        <f>'Namnlista F12-F13'!C20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F12-F13'!B21</f>
        <v>0</v>
      </c>
      <c r="B21" s="80">
        <f>'Namnlista F12-F13'!C21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F12-F13'!B22</f>
        <v>0</v>
      </c>
      <c r="B22" s="80">
        <f>'Namnlista F12-F13'!C22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F12-F13'!B23</f>
        <v>0</v>
      </c>
      <c r="B23" s="80">
        <f>'Namnlista F12-F13'!C23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F7" sqref="F7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P12-P13'!B2</f>
        <v>Pojkar P12-P13</v>
      </c>
      <c r="B2" s="79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P12-P13'!B4</f>
        <v xml:space="preserve">Sandin, Albin </v>
      </c>
      <c r="B4" s="80" t="str">
        <f>'Namnlista P12-P13'!C4</f>
        <v>-00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P12-P13'!B5</f>
        <v xml:space="preserve">Rosengren, Erik </v>
      </c>
      <c r="B5" s="80">
        <f>'Namnlista P12-P13'!C5</f>
        <v>-99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P12-P13'!B6</f>
        <v xml:space="preserve">Uhlhorn, Calle </v>
      </c>
      <c r="B6" s="80">
        <f>'Namnlista P12-P13'!C6</f>
        <v>-99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P12-P13'!B7</f>
        <v xml:space="preserve">Ghoreishi, Shahab </v>
      </c>
      <c r="B7" s="80">
        <f>'Namnlista P12-P13'!C7</f>
        <v>-99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P12-P13'!B8</f>
        <v>0</v>
      </c>
      <c r="B8" s="80">
        <f>'Namnlista P12-P13'!C8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P12-P13'!B9</f>
        <v>0</v>
      </c>
      <c r="B9" s="80">
        <f>'Namnlista P12-P13'!C9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P12-P13'!B10</f>
        <v>0</v>
      </c>
      <c r="B10" s="80">
        <f>'Namnlista P12-P13'!C10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P12-P13'!B11</f>
        <v>0</v>
      </c>
      <c r="B11" s="80">
        <f>'Namnlista P12-P13'!C11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P12-P13'!B12</f>
        <v>0</v>
      </c>
      <c r="B12" s="80">
        <f>'Namnlista P12-P13'!C12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P12-P13'!B13</f>
        <v>0</v>
      </c>
      <c r="B13" s="80">
        <f>'Namnlista P12-P13'!C13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P12-P13'!B14</f>
        <v>0</v>
      </c>
      <c r="B14" s="80">
        <f>'Namnlista P12-P13'!C14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P12-P13'!B15</f>
        <v>0</v>
      </c>
      <c r="B15" s="80">
        <f>'Namnlista P12-P13'!C15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P12-P13'!B16</f>
        <v>0</v>
      </c>
      <c r="B16" s="80">
        <f>'Namnlista P12-P13'!C16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P12-P13'!B17</f>
        <v>0</v>
      </c>
      <c r="B17" s="80">
        <f>'Namnlista P12-P13'!C17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P12-P13'!B18</f>
        <v>0</v>
      </c>
      <c r="B18" s="80">
        <f>'Namnlista P12-P13'!C18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P12-P13'!B19</f>
        <v>0</v>
      </c>
      <c r="B19" s="80">
        <f>'Namnlista P12-P13'!C19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P12-P13'!B20</f>
        <v>0</v>
      </c>
      <c r="B20" s="80">
        <f>'Namnlista P12-P13'!C20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P12-P13'!B21</f>
        <v>0</v>
      </c>
      <c r="B21" s="80">
        <f>'Namnlista P12-P13'!C21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P12-P13'!B22</f>
        <v>0</v>
      </c>
      <c r="B22" s="80">
        <f>'Namnlista P12-P13'!C22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P12-P13'!B23</f>
        <v>0</v>
      </c>
      <c r="B23" s="80">
        <f>'Namnlista P12-P13'!C23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I27" sqref="I27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F14-'!B2</f>
        <v>Flickor F14-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F14-'!B4</f>
        <v xml:space="preserve">Rosengren, Louise </v>
      </c>
      <c r="B4" s="80">
        <f>'Namnlista F14-'!C4</f>
        <v>-96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F14-'!B5</f>
        <v>Löthman-Ybo, Liv</v>
      </c>
      <c r="B5" s="80">
        <f>'Namnlista F14-'!C5</f>
        <v>-98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>
        <f>'Namnlista F14-'!B6</f>
        <v>0</v>
      </c>
      <c r="B6" s="80">
        <f>'Namnlista F14-'!C6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>
        <f>'Namnlista F14-'!B7</f>
        <v>0</v>
      </c>
      <c r="B7" s="80">
        <f>'Namnlista F14-'!C7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F14-'!B8</f>
        <v>0</v>
      </c>
      <c r="B8" s="80">
        <f>'Namnlista F14-'!C8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F14-'!B9</f>
        <v>0</v>
      </c>
      <c r="B9" s="80">
        <f>'Namnlista F14-'!C9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F14-'!B10</f>
        <v>0</v>
      </c>
      <c r="B10" s="80">
        <f>'Namnlista F14-'!C10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F14-'!B11</f>
        <v>0</v>
      </c>
      <c r="B11" s="80">
        <f>'Namnlista F14-'!C11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F14-'!B12</f>
        <v>0</v>
      </c>
      <c r="B12" s="80">
        <f>'Namnlista F14-'!C12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F14-'!B13</f>
        <v>0</v>
      </c>
      <c r="B13" s="80">
        <f>'Namnlista F14-'!C13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F14-'!B14</f>
        <v>0</v>
      </c>
      <c r="B14" s="80">
        <f>'Namnlista F14-'!C14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F14-'!B15</f>
        <v>0</v>
      </c>
      <c r="B15" s="80">
        <f>'Namnlista F14-'!C15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F14-'!B16</f>
        <v>0</v>
      </c>
      <c r="B16" s="80">
        <f>'Namnlista F14-'!C16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F14-'!B17</f>
        <v>0</v>
      </c>
      <c r="B17" s="80">
        <f>'Namnlista F14-'!C17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F14-'!B18</f>
        <v>0</v>
      </c>
      <c r="B18" s="80">
        <f>'Namnlista F14-'!C18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F14-'!B19</f>
        <v>0</v>
      </c>
      <c r="B19" s="80">
        <f>'Namnlista F14-'!C19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F14-'!B20</f>
        <v>0</v>
      </c>
      <c r="B20" s="80">
        <f>'Namnlista F14-'!C20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F14-'!B21</f>
        <v>0</v>
      </c>
      <c r="B21" s="80">
        <f>'Namnlista F14-'!C21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F14-'!B22</f>
        <v>0</v>
      </c>
      <c r="B22" s="80">
        <f>'Namnlista F14-'!C22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F14-'!B23</f>
        <v>0</v>
      </c>
      <c r="B23" s="80">
        <f>'Namnlista F14-'!C23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I27" sqref="I27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P14-'!B2</f>
        <v>Pojkar P14-</v>
      </c>
      <c r="B2" s="79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P14-'!B4</f>
        <v xml:space="preserve">Söderlund, Anton </v>
      </c>
      <c r="B4" s="80">
        <f>'Namnlista P14-'!C4</f>
        <v>-98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P14-'!B5</f>
        <v xml:space="preserve">Häger, Daniel </v>
      </c>
      <c r="B5" s="80">
        <f>'Namnlista P14-'!C5</f>
        <v>-98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>
        <f>'Namnlista P14-'!B6</f>
        <v>0</v>
      </c>
      <c r="B6" s="80">
        <f>'Namnlista P14-'!C6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>
        <f>'Namnlista P14-'!B7</f>
        <v>0</v>
      </c>
      <c r="B7" s="80">
        <f>'Namnlista P14-'!C7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P14-'!B8</f>
        <v>0</v>
      </c>
      <c r="B8" s="80">
        <f>'Namnlista P14-'!C8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P14-'!B9</f>
        <v>0</v>
      </c>
      <c r="B9" s="80">
        <f>'Namnlista P14-'!C9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P14-'!B10</f>
        <v>0</v>
      </c>
      <c r="B10" s="80">
        <f>'Namnlista P14-'!C10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P14-'!B11</f>
        <v>0</v>
      </c>
      <c r="B11" s="80">
        <f>'Namnlista P14-'!C11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P14-'!B12</f>
        <v>0</v>
      </c>
      <c r="B12" s="80">
        <f>'Namnlista P14-'!C12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P14-'!B13</f>
        <v>0</v>
      </c>
      <c r="B13" s="80">
        <f>'Namnlista P14-'!C13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P14-'!B14</f>
        <v>0</v>
      </c>
      <c r="B14" s="80">
        <f>'Namnlista P14-'!C14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P14-'!B15</f>
        <v>0</v>
      </c>
      <c r="B15" s="80">
        <f>'Namnlista P14-'!C15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P14-'!B16</f>
        <v>0</v>
      </c>
      <c r="B16" s="80">
        <f>'Namnlista P14-'!C16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P14-'!B17</f>
        <v>0</v>
      </c>
      <c r="B17" s="80">
        <f>'Namnlista P14-'!C17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P14-'!B18</f>
        <v>0</v>
      </c>
      <c r="B18" s="80">
        <f>'Namnlista P14-'!C18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P14-'!B19</f>
        <v>0</v>
      </c>
      <c r="B19" s="80">
        <f>'Namnlista P14-'!C19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P14-'!B20</f>
        <v>0</v>
      </c>
      <c r="B20" s="80">
        <f>'Namnlista P14-'!C20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P14-'!B21</f>
        <v>0</v>
      </c>
      <c r="B21" s="80">
        <f>'Namnlista P14-'!C21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P14-'!B22</f>
        <v>0</v>
      </c>
      <c r="B22" s="80">
        <f>'Namnlista P14-'!C22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P14-'!B23</f>
        <v>0</v>
      </c>
      <c r="B23" s="80">
        <f>'Namnlista P14-'!C23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I27" sqref="I27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F14-'!B2</f>
        <v>Flickor F14-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F14-'!B4</f>
        <v xml:space="preserve">Rosengren, Louise </v>
      </c>
      <c r="B4" s="80">
        <f>'Namnlista F14-'!C4</f>
        <v>-96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F14-'!B5</f>
        <v>Löthman-Ybo, Liv</v>
      </c>
      <c r="B5" s="80">
        <f>'Namnlista F14-'!C5</f>
        <v>-98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F14-'!B6</f>
        <v>0</v>
      </c>
      <c r="B6" s="80">
        <f>'Namnlista F14-'!C6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F14-'!B7</f>
        <v>0</v>
      </c>
      <c r="B7" s="80">
        <f>'Namnlista F14-'!C7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F14-'!B8</f>
        <v>0</v>
      </c>
      <c r="B8" s="80">
        <f>'Namnlista F14-'!C8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F14-'!B9</f>
        <v>0</v>
      </c>
      <c r="B9" s="80">
        <f>'Namnlista F14-'!C9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F14-'!B10</f>
        <v>0</v>
      </c>
      <c r="B10" s="80">
        <f>'Namnlista F14-'!C10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F14-'!B11</f>
        <v>0</v>
      </c>
      <c r="B11" s="80">
        <f>'Namnlista F14-'!C11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F14-'!B12</f>
        <v>0</v>
      </c>
      <c r="B12" s="80">
        <f>'Namnlista F14-'!C12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F14-'!B13</f>
        <v>0</v>
      </c>
      <c r="B13" s="80">
        <f>'Namnlista F14-'!C13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F14-'!B14</f>
        <v>0</v>
      </c>
      <c r="B14" s="80">
        <f>'Namnlista F14-'!C14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F14-'!B15</f>
        <v>0</v>
      </c>
      <c r="B15" s="80">
        <f>'Namnlista F14-'!C15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F14-'!B16</f>
        <v>0</v>
      </c>
      <c r="B16" s="80">
        <f>'Namnlista F14-'!C16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F14-'!B17</f>
        <v>0</v>
      </c>
      <c r="B17" s="80">
        <f>'Namnlista F14-'!C17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F14-'!B18</f>
        <v>0</v>
      </c>
      <c r="B18" s="80">
        <f>'Namnlista F14-'!C18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F14-'!B19</f>
        <v>0</v>
      </c>
      <c r="B19" s="80">
        <f>'Namnlista F14-'!C19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F14-'!B20</f>
        <v>0</v>
      </c>
      <c r="B20" s="80">
        <f>'Namnlista F14-'!C20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F14-'!B21</f>
        <v>0</v>
      </c>
      <c r="B21" s="80">
        <f>'Namnlista F14-'!C21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F14-'!B22</f>
        <v>0</v>
      </c>
      <c r="B22" s="80">
        <f>'Namnlista F14-'!C22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F14-'!B23</f>
        <v>0</v>
      </c>
      <c r="B23" s="80">
        <f>'Namnlista F14-'!C23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I27" sqref="I27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P14-'!B2</f>
        <v>Pojkar P14-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P14-'!B4</f>
        <v xml:space="preserve">Söderlund, Anton </v>
      </c>
      <c r="B4" s="80">
        <f>'Namnlista P14-'!C4</f>
        <v>-98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P14-'!B5</f>
        <v xml:space="preserve">Häger, Daniel </v>
      </c>
      <c r="B5" s="80">
        <f>'Namnlista P14-'!C5</f>
        <v>-98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P14-'!B6</f>
        <v>0</v>
      </c>
      <c r="B6" s="80">
        <f>'Namnlista P14-'!C6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P14-'!B7</f>
        <v>0</v>
      </c>
      <c r="B7" s="80">
        <f>'Namnlista P14-'!C7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P14-'!B8</f>
        <v>0</v>
      </c>
      <c r="B8" s="80">
        <f>'Namnlista P14-'!C8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P14-'!B9</f>
        <v>0</v>
      </c>
      <c r="B9" s="80">
        <f>'Namnlista P14-'!C9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P14-'!B10</f>
        <v>0</v>
      </c>
      <c r="B10" s="80">
        <f>'Namnlista P14-'!C10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P14-'!B11</f>
        <v>0</v>
      </c>
      <c r="B11" s="80">
        <f>'Namnlista P14-'!C11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P14-'!B12</f>
        <v>0</v>
      </c>
      <c r="B12" s="80">
        <f>'Namnlista P14-'!C12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P14-'!B13</f>
        <v>0</v>
      </c>
      <c r="B13" s="80">
        <f>'Namnlista P14-'!C13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P14-'!B14</f>
        <v>0</v>
      </c>
      <c r="B14" s="80">
        <f>'Namnlista P14-'!C14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P14-'!B15</f>
        <v>0</v>
      </c>
      <c r="B15" s="80">
        <f>'Namnlista P14-'!C15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P14-'!B16</f>
        <v>0</v>
      </c>
      <c r="B16" s="80">
        <f>'Namnlista P14-'!C16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P14-'!B17</f>
        <v>0</v>
      </c>
      <c r="B17" s="80">
        <f>'Namnlista P14-'!C17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P14-'!B18</f>
        <v>0</v>
      </c>
      <c r="B18" s="80">
        <f>'Namnlista P14-'!C18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P14-'!B19</f>
        <v>0</v>
      </c>
      <c r="B19" s="80">
        <f>'Namnlista P14-'!C19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P14-'!B20</f>
        <v>0</v>
      </c>
      <c r="B20" s="80">
        <f>'Namnlista P14-'!C20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P14-'!B21</f>
        <v>0</v>
      </c>
      <c r="B21" s="80">
        <f>'Namnlista P14-'!C21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P14-'!B22</f>
        <v>0</v>
      </c>
      <c r="B22" s="80">
        <f>'Namnlista P14-'!C22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P14-'!B23</f>
        <v>0</v>
      </c>
      <c r="B23" s="80">
        <f>'Namnlista P14-'!C23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15" sqref="A15"/>
    </sheetView>
  </sheetViews>
  <sheetFormatPr defaultRowHeight="20.25"/>
  <cols>
    <col min="1" max="1" width="39.5703125" style="1" customWidth="1"/>
    <col min="2" max="2" width="8.5703125" style="83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F14-'!B2</f>
        <v>Flickor F14-</v>
      </c>
      <c r="B2" s="82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F14-'!B4</f>
        <v xml:space="preserve">Rosengren, Louise </v>
      </c>
      <c r="B4" s="80">
        <f>'Namnlista F14-'!C4</f>
        <v>-96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F14-'!B5</f>
        <v>Löthman-Ybo, Liv</v>
      </c>
      <c r="B5" s="80">
        <f>'Namnlista F14-'!C5</f>
        <v>-98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>
        <f>'Namnlista F14-'!B6</f>
        <v>0</v>
      </c>
      <c r="B6" s="80">
        <f>'Namnlista F14-'!C6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>
        <f>'Namnlista F14-'!B7</f>
        <v>0</v>
      </c>
      <c r="B7" s="80">
        <f>'Namnlista F14-'!C7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F14-'!B8</f>
        <v>0</v>
      </c>
      <c r="B8" s="80">
        <f>'Namnlista F14-'!C8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F14-'!B9</f>
        <v>0</v>
      </c>
      <c r="B9" s="80">
        <f>'Namnlista F14-'!C9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F14-'!B10</f>
        <v>0</v>
      </c>
      <c r="B10" s="80">
        <f>'Namnlista F14-'!C10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F14-'!B11</f>
        <v>0</v>
      </c>
      <c r="B11" s="80">
        <f>'Namnlista F14-'!C11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F14-'!B12</f>
        <v>0</v>
      </c>
      <c r="B12" s="80">
        <f>'Namnlista F14-'!C12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F14-'!B13</f>
        <v>0</v>
      </c>
      <c r="B13" s="80">
        <f>'Namnlista F14-'!C13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F14-'!B14</f>
        <v>0</v>
      </c>
      <c r="B14" s="80">
        <f>'Namnlista F14-'!C14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F14-'!B15</f>
        <v>0</v>
      </c>
      <c r="B15" s="80">
        <f>'Namnlista F14-'!C15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F14-'!B16</f>
        <v>0</v>
      </c>
      <c r="B16" s="80">
        <f>'Namnlista F14-'!C16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F14-'!B17</f>
        <v>0</v>
      </c>
      <c r="B17" s="80">
        <f>'Namnlista F14-'!C17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F14-'!B18</f>
        <v>0</v>
      </c>
      <c r="B18" s="80">
        <f>'Namnlista F14-'!C18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F14-'!B19</f>
        <v>0</v>
      </c>
      <c r="B19" s="80">
        <f>'Namnlista F14-'!C19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F14-'!B20</f>
        <v>0</v>
      </c>
      <c r="B20" s="80">
        <f>'Namnlista F14-'!C20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F14-'!B21</f>
        <v>0</v>
      </c>
      <c r="B21" s="80">
        <f>'Namnlista F14-'!C21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F14-'!B22</f>
        <v>0</v>
      </c>
      <c r="B22" s="80">
        <f>'Namnlista F14-'!C22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F14-'!B23</f>
        <v>0</v>
      </c>
      <c r="B23" s="80">
        <f>'Namnlista F14-'!C23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B2" sqref="B2"/>
    </sheetView>
  </sheetViews>
  <sheetFormatPr defaultRowHeight="20.25"/>
  <cols>
    <col min="1" max="1" width="39.5703125" style="1" customWidth="1"/>
    <col min="2" max="2" width="8.5703125" style="83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7" t="str">
        <f>'Namnlista P14-'!B2</f>
        <v>Pojkar P14-</v>
      </c>
      <c r="B2" s="82" t="s">
        <v>134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P14-'!B4</f>
        <v xml:space="preserve">Söderlund, Anton </v>
      </c>
      <c r="B4" s="80">
        <f>'Namnlista P14-'!C4</f>
        <v>-98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P14-'!B5</f>
        <v xml:space="preserve">Häger, Daniel </v>
      </c>
      <c r="B5" s="80">
        <f>'Namnlista P14-'!C5</f>
        <v>-98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>
        <f>'Namnlista P14-'!B6</f>
        <v>0</v>
      </c>
      <c r="B6" s="80">
        <f>'Namnlista P14-'!C6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>
        <f>'Namnlista P14-'!B7</f>
        <v>0</v>
      </c>
      <c r="B7" s="80">
        <f>'Namnlista P14-'!C7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P14-'!B8</f>
        <v>0</v>
      </c>
      <c r="B8" s="80">
        <f>'Namnlista P14-'!C8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P14-'!B9</f>
        <v>0</v>
      </c>
      <c r="B9" s="80">
        <f>'Namnlista P14-'!C9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P14-'!B10</f>
        <v>0</v>
      </c>
      <c r="B10" s="80">
        <f>'Namnlista P14-'!C10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P14-'!B11</f>
        <v>0</v>
      </c>
      <c r="B11" s="80">
        <f>'Namnlista P14-'!C11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P14-'!B12</f>
        <v>0</v>
      </c>
      <c r="B12" s="80">
        <f>'Namnlista P14-'!C12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P14-'!B13</f>
        <v>0</v>
      </c>
      <c r="B13" s="80">
        <f>'Namnlista P14-'!C13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P14-'!B14</f>
        <v>0</v>
      </c>
      <c r="B14" s="80">
        <f>'Namnlista P14-'!C14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P14-'!B15</f>
        <v>0</v>
      </c>
      <c r="B15" s="80">
        <f>'Namnlista P14-'!C15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P14-'!B16</f>
        <v>0</v>
      </c>
      <c r="B16" s="80">
        <f>'Namnlista P14-'!C16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P14-'!B17</f>
        <v>0</v>
      </c>
      <c r="B17" s="80">
        <f>'Namnlista P14-'!C17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P14-'!B18</f>
        <v>0</v>
      </c>
      <c r="B18" s="80">
        <f>'Namnlista P14-'!C18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P14-'!B19</f>
        <v>0</v>
      </c>
      <c r="B19" s="80">
        <f>'Namnlista P14-'!C19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P14-'!B20</f>
        <v>0</v>
      </c>
      <c r="B20" s="80">
        <f>'Namnlista P14-'!C20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P14-'!B21</f>
        <v>0</v>
      </c>
      <c r="B21" s="80">
        <f>'Namnlista P14-'!C21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P14-'!B22</f>
        <v>0</v>
      </c>
      <c r="B22" s="80">
        <f>'Namnlista P14-'!C22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P14-'!B23</f>
        <v>0</v>
      </c>
      <c r="B23" s="80">
        <f>'Namnlista P14-'!C23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I27" sqref="I27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39"/>
    </row>
    <row r="2" spans="1:14" ht="27.75" customHeight="1">
      <c r="A2" s="69" t="str">
        <f>'Namnlista F14-'!B2</f>
        <v>Flickor F14-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F14-'!B4</f>
        <v xml:space="preserve">Rosengren, Louise </v>
      </c>
      <c r="B4" s="80">
        <f>'Namnlista F14-'!C4</f>
        <v>-96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F14-'!B5</f>
        <v>Löthman-Ybo, Liv</v>
      </c>
      <c r="B5" s="80">
        <f>'Namnlista F14-'!C5</f>
        <v>-98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F14-'!B6</f>
        <v>0</v>
      </c>
      <c r="B6" s="80">
        <f>'Namnlista F14-'!C6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F14-'!B7</f>
        <v>0</v>
      </c>
      <c r="B7" s="80">
        <f>'Namnlista F14-'!C7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F14-'!B8</f>
        <v>0</v>
      </c>
      <c r="B8" s="80">
        <f>'Namnlista F14-'!C8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F14-'!B9</f>
        <v>0</v>
      </c>
      <c r="B9" s="80">
        <f>'Namnlista F14-'!C9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F14-'!B10</f>
        <v>0</v>
      </c>
      <c r="B10" s="80">
        <f>'Namnlista F14-'!C10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F14-'!B11</f>
        <v>0</v>
      </c>
      <c r="B11" s="80">
        <f>'Namnlista F14-'!C11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F14-'!B12</f>
        <v>0</v>
      </c>
      <c r="B12" s="80">
        <f>'Namnlista F14-'!C12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F14-'!B13</f>
        <v>0</v>
      </c>
      <c r="B13" s="80">
        <f>'Namnlista F14-'!C13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F14-'!B14</f>
        <v>0</v>
      </c>
      <c r="B14" s="80">
        <f>'Namnlista F14-'!C14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F14-'!B15</f>
        <v>0</v>
      </c>
      <c r="B15" s="80">
        <f>'Namnlista F14-'!C15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F14-'!B16</f>
        <v>0</v>
      </c>
      <c r="B16" s="80">
        <f>'Namnlista F14-'!C16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F14-'!B17</f>
        <v>0</v>
      </c>
      <c r="B17" s="80">
        <f>'Namnlista F14-'!C17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F14-'!B18</f>
        <v>0</v>
      </c>
      <c r="B18" s="80">
        <f>'Namnlista F14-'!C18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F14-'!B19</f>
        <v>0</v>
      </c>
      <c r="B19" s="80">
        <f>'Namnlista F14-'!C19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F14-'!B20</f>
        <v>0</v>
      </c>
      <c r="B20" s="80">
        <f>'Namnlista F14-'!C20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F14-'!B21</f>
        <v>0</v>
      </c>
      <c r="B21" s="80">
        <f>'Namnlista F14-'!C21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F14-'!B22</f>
        <v>0</v>
      </c>
      <c r="B22" s="80">
        <f>'Namnlista F14-'!C22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F14-'!B23</f>
        <v>0</v>
      </c>
      <c r="B23" s="80">
        <f>'Namnlista F14-'!C23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I28" sqref="I28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83</v>
      </c>
      <c r="B1" s="39"/>
    </row>
    <row r="2" spans="1:14" ht="27.75" customHeight="1">
      <c r="A2" s="69" t="str">
        <f>'Namnlista P14-'!B2</f>
        <v>Pojkar P14-</v>
      </c>
      <c r="B2" s="79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P14-'!B4</f>
        <v xml:space="preserve">Söderlund, Anton </v>
      </c>
      <c r="B4" s="80">
        <f>'Namnlista P14-'!C4</f>
        <v>-98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P14-'!B5</f>
        <v xml:space="preserve">Häger, Daniel </v>
      </c>
      <c r="B5" s="80">
        <f>'Namnlista P14-'!C5</f>
        <v>-98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P14-'!B6</f>
        <v>0</v>
      </c>
      <c r="B6" s="80">
        <f>'Namnlista P14-'!C6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P14-'!B7</f>
        <v>0</v>
      </c>
      <c r="B7" s="80">
        <f>'Namnlista P14-'!C7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P14-'!B8</f>
        <v>0</v>
      </c>
      <c r="B8" s="80">
        <f>'Namnlista P14-'!C8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P14-'!B9</f>
        <v>0</v>
      </c>
      <c r="B9" s="80">
        <f>'Namnlista P14-'!C9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P14-'!B10</f>
        <v>0</v>
      </c>
      <c r="B10" s="80">
        <f>'Namnlista P14-'!C10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P14-'!B11</f>
        <v>0</v>
      </c>
      <c r="B11" s="80">
        <f>'Namnlista P14-'!C11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P14-'!B12</f>
        <v>0</v>
      </c>
      <c r="B12" s="80">
        <f>'Namnlista P14-'!C12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P14-'!B13</f>
        <v>0</v>
      </c>
      <c r="B13" s="80">
        <f>'Namnlista P14-'!C13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P14-'!B14</f>
        <v>0</v>
      </c>
      <c r="B14" s="80">
        <f>'Namnlista P14-'!C14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P14-'!B15</f>
        <v>0</v>
      </c>
      <c r="B15" s="80">
        <f>'Namnlista P14-'!C15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P14-'!B16</f>
        <v>0</v>
      </c>
      <c r="B16" s="80">
        <f>'Namnlista P14-'!C16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P14-'!B17</f>
        <v>0</v>
      </c>
      <c r="B17" s="80">
        <f>'Namnlista P14-'!C17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P14-'!B18</f>
        <v>0</v>
      </c>
      <c r="B18" s="80">
        <f>'Namnlista P14-'!C18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P14-'!B19</f>
        <v>0</v>
      </c>
      <c r="B19" s="80">
        <f>'Namnlista P14-'!C19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P14-'!B20</f>
        <v>0</v>
      </c>
      <c r="B20" s="80">
        <f>'Namnlista P14-'!C20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P14-'!B21</f>
        <v>0</v>
      </c>
      <c r="B21" s="80">
        <f>'Namnlista P14-'!C21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P14-'!B22</f>
        <v>0</v>
      </c>
      <c r="B22" s="80">
        <f>'Namnlista P14-'!C22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P14-'!B23</f>
        <v>0</v>
      </c>
      <c r="B23" s="80">
        <f>'Namnlista P14-'!C23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1"/>
    </row>
    <row r="25" spans="1:14">
      <c r="A25" s="2"/>
      <c r="B25" s="81"/>
    </row>
    <row r="26" spans="1:14">
      <c r="A26" s="2"/>
      <c r="B26" s="81"/>
    </row>
    <row r="27" spans="1:14">
      <c r="A27" s="2"/>
      <c r="B27" s="81"/>
    </row>
    <row r="28" spans="1:14">
      <c r="A28" s="2"/>
      <c r="B28" s="81"/>
    </row>
    <row r="29" spans="1:14">
      <c r="A29" s="2"/>
      <c r="B29" s="81"/>
    </row>
    <row r="30" spans="1:14">
      <c r="A30" s="2"/>
      <c r="B30" s="81"/>
    </row>
    <row r="31" spans="1:14">
      <c r="A31" s="2"/>
      <c r="B31" s="81"/>
    </row>
    <row r="32" spans="1:14">
      <c r="A32" s="2"/>
      <c r="B32" s="81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D3" sqref="D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F14-'!B2</f>
        <v>Flickor F14-</v>
      </c>
      <c r="B2" s="79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F14-'!B4</f>
        <v xml:space="preserve">Rosengren, Louise </v>
      </c>
      <c r="B4" s="80">
        <f>'Namnlista F14-'!C4</f>
        <v>-96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F14-'!B5</f>
        <v>Löthman-Ybo, Liv</v>
      </c>
      <c r="B5" s="80">
        <f>'Namnlista F14-'!C5</f>
        <v>-98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'Namnlista F14-'!B6</f>
        <v>0</v>
      </c>
      <c r="B6" s="80">
        <f>'Namnlista F14-'!C6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'Namnlista F14-'!B7</f>
        <v>0</v>
      </c>
      <c r="B7" s="80">
        <f>'Namnlista F14-'!C7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F14-'!B8</f>
        <v>0</v>
      </c>
      <c r="B8" s="80">
        <f>'Namnlista F14-'!C8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F14-'!B9</f>
        <v>0</v>
      </c>
      <c r="B9" s="80">
        <f>'Namnlista F14-'!C9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F14-'!B10</f>
        <v>0</v>
      </c>
      <c r="B10" s="80">
        <f>'Namnlista F14-'!C10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F14-'!B11</f>
        <v>0</v>
      </c>
      <c r="B11" s="80">
        <f>'Namnlista F14-'!C11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F14-'!B12</f>
        <v>0</v>
      </c>
      <c r="B12" s="80">
        <f>'Namnlista F14-'!C12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F14-'!B13</f>
        <v>0</v>
      </c>
      <c r="B13" s="80">
        <f>'Namnlista F14-'!C13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F14-'!B14</f>
        <v>0</v>
      </c>
      <c r="B14" s="80">
        <f>'Namnlista F14-'!C14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F14-'!B15</f>
        <v>0</v>
      </c>
      <c r="B15" s="80">
        <f>'Namnlista F14-'!C15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F14-'!B16</f>
        <v>0</v>
      </c>
      <c r="B16" s="80">
        <f>'Namnlista F14-'!C16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F14-'!B17</f>
        <v>0</v>
      </c>
      <c r="B17" s="80">
        <f>'Namnlista F14-'!C17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F14-'!B18</f>
        <v>0</v>
      </c>
      <c r="B18" s="80">
        <f>'Namnlista F14-'!C18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F14-'!B19</f>
        <v>0</v>
      </c>
      <c r="B19" s="80">
        <f>'Namnlista F14-'!C19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F14-'!B20</f>
        <v>0</v>
      </c>
      <c r="B20" s="80">
        <f>'Namnlista F14-'!C20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F14-'!B21</f>
        <v>0</v>
      </c>
      <c r="B21" s="80">
        <f>'Namnlista F14-'!C21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F14-'!B22</f>
        <v>0</v>
      </c>
      <c r="B22" s="80">
        <f>'Namnlista F14-'!C22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F14-'!B23</f>
        <v>0</v>
      </c>
      <c r="B23" s="80">
        <f>'Namnlista F14-'!C23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E8" sqref="E8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P14-'!B2</f>
        <v>Pojkar P14-</v>
      </c>
      <c r="B2" s="79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P14-'!B4</f>
        <v xml:space="preserve">Söderlund, Anton </v>
      </c>
      <c r="B4" s="80">
        <f>'Namnlista P14-'!C4</f>
        <v>-98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P14-'!B5</f>
        <v xml:space="preserve">Häger, Daniel </v>
      </c>
      <c r="B5" s="80">
        <f>'Namnlista P14-'!C5</f>
        <v>-98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'Namnlista P14-'!B6</f>
        <v>0</v>
      </c>
      <c r="B6" s="80">
        <f>'Namnlista P14-'!C6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'Namnlista P14-'!B7</f>
        <v>0</v>
      </c>
      <c r="B7" s="80">
        <f>'Namnlista P14-'!C7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P14-'!B8</f>
        <v>0</v>
      </c>
      <c r="B8" s="80">
        <f>'Namnlista P14-'!C8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P14-'!B9</f>
        <v>0</v>
      </c>
      <c r="B9" s="80">
        <f>'Namnlista P14-'!C9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P14-'!B10</f>
        <v>0</v>
      </c>
      <c r="B10" s="80">
        <f>'Namnlista P14-'!C10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P14-'!B11</f>
        <v>0</v>
      </c>
      <c r="B11" s="80">
        <f>'Namnlista P14-'!C11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P14-'!B12</f>
        <v>0</v>
      </c>
      <c r="B12" s="80">
        <f>'Namnlista P14-'!C12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P14-'!B13</f>
        <v>0</v>
      </c>
      <c r="B13" s="80">
        <f>'Namnlista P14-'!C13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P14-'!B14</f>
        <v>0</v>
      </c>
      <c r="B14" s="80">
        <f>'Namnlista P14-'!C14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P14-'!B15</f>
        <v>0</v>
      </c>
      <c r="B15" s="80">
        <f>'Namnlista P14-'!C15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P14-'!B16</f>
        <v>0</v>
      </c>
      <c r="B16" s="80">
        <f>'Namnlista P14-'!C16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P14-'!B17</f>
        <v>0</v>
      </c>
      <c r="B17" s="80">
        <f>'Namnlista P14-'!C17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P14-'!B18</f>
        <v>0</v>
      </c>
      <c r="B18" s="80">
        <f>'Namnlista P14-'!C18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P14-'!B19</f>
        <v>0</v>
      </c>
      <c r="B19" s="80">
        <f>'Namnlista P14-'!C19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P14-'!B20</f>
        <v>0</v>
      </c>
      <c r="B20" s="80">
        <f>'Namnlista P14-'!C20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P14-'!B21</f>
        <v>0</v>
      </c>
      <c r="B21" s="80">
        <f>'Namnlista P14-'!C21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P14-'!B22</f>
        <v>0</v>
      </c>
      <c r="B22" s="80">
        <f>'Namnlista P14-'!C22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P14-'!B23</f>
        <v>0</v>
      </c>
      <c r="B23" s="80">
        <f>'Namnlista P14-'!C23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>
      <c r="B25" s="81"/>
    </row>
    <row r="26" spans="1:16">
      <c r="A26" s="2"/>
      <c r="B26" s="81"/>
    </row>
    <row r="27" spans="1:16">
      <c r="A27" s="2"/>
      <c r="B27" s="81"/>
    </row>
    <row r="28" spans="1:16">
      <c r="A28" s="2"/>
      <c r="B28" s="81"/>
    </row>
    <row r="29" spans="1:16">
      <c r="A29" s="2"/>
      <c r="B29" s="81"/>
    </row>
    <row r="30" spans="1:16">
      <c r="A30" s="2"/>
      <c r="B30" s="81"/>
    </row>
    <row r="31" spans="1:16">
      <c r="A31" s="2"/>
      <c r="B31" s="81"/>
    </row>
    <row r="32" spans="1:16">
      <c r="A32" s="2"/>
      <c r="B32" s="81"/>
    </row>
    <row r="33" spans="1:2">
      <c r="A33" s="2"/>
      <c r="B33" s="81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58</v>
      </c>
      <c r="B2" s="26"/>
      <c r="C2" s="7"/>
      <c r="D2" s="7"/>
      <c r="E2" s="105" t="s">
        <v>4</v>
      </c>
      <c r="F2" s="106"/>
      <c r="G2" s="106"/>
      <c r="H2" s="106"/>
      <c r="I2" s="106"/>
      <c r="J2" s="106"/>
      <c r="K2" s="106"/>
      <c r="L2" s="106"/>
      <c r="M2" s="10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2">
        <v>100</v>
      </c>
      <c r="D4" s="103"/>
      <c r="E4" s="104"/>
      <c r="F4" s="102">
        <v>105</v>
      </c>
      <c r="G4" s="103"/>
      <c r="H4" s="104"/>
      <c r="I4" s="102">
        <v>110</v>
      </c>
      <c r="J4" s="103"/>
      <c r="K4" s="104"/>
      <c r="L4" s="102">
        <v>113</v>
      </c>
      <c r="M4" s="103"/>
      <c r="N4" s="104"/>
      <c r="O4" s="102">
        <v>116</v>
      </c>
      <c r="P4" s="103"/>
      <c r="Q4" s="104"/>
      <c r="R4" s="102">
        <v>119</v>
      </c>
      <c r="S4" s="103"/>
      <c r="T4" s="104"/>
      <c r="U4" s="102">
        <v>121</v>
      </c>
      <c r="V4" s="103"/>
      <c r="W4" s="104"/>
      <c r="X4" s="102">
        <v>124</v>
      </c>
      <c r="Y4" s="103"/>
      <c r="Z4" s="104"/>
      <c r="AA4" s="102">
        <v>127</v>
      </c>
      <c r="AB4" s="103"/>
      <c r="AC4" s="104"/>
      <c r="AD4" s="102">
        <v>130</v>
      </c>
      <c r="AE4" s="103"/>
      <c r="AF4" s="104"/>
      <c r="AG4" s="102">
        <v>133</v>
      </c>
      <c r="AH4" s="103"/>
      <c r="AI4" s="104"/>
      <c r="AJ4" s="102">
        <v>136</v>
      </c>
      <c r="AK4" s="103"/>
      <c r="AL4" s="104"/>
      <c r="AM4" s="102">
        <v>139</v>
      </c>
      <c r="AN4" s="103"/>
      <c r="AO4" s="104"/>
      <c r="AP4" s="33" t="s">
        <v>5</v>
      </c>
      <c r="AQ4" s="54" t="s">
        <v>6</v>
      </c>
    </row>
    <row r="5" spans="1:43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2"/>
      <c r="C10" s="102">
        <v>142</v>
      </c>
      <c r="D10" s="103"/>
      <c r="E10" s="104"/>
      <c r="F10" s="102">
        <v>145</v>
      </c>
      <c r="G10" s="103"/>
      <c r="H10" s="104"/>
      <c r="I10" s="102">
        <v>148</v>
      </c>
      <c r="J10" s="103"/>
      <c r="K10" s="104"/>
      <c r="L10" s="102">
        <v>150</v>
      </c>
      <c r="M10" s="103"/>
      <c r="N10" s="104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8">
    <mergeCell ref="AM4:AO4"/>
    <mergeCell ref="U4:W4"/>
    <mergeCell ref="X4:Z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C10:E10"/>
    <mergeCell ref="F10:H10"/>
    <mergeCell ref="I10:K10"/>
    <mergeCell ref="L10:N10"/>
    <mergeCell ref="C4:E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72</vt:i4>
      </vt:variant>
      <vt:variant>
        <vt:lpstr>Namngivna områden</vt:lpstr>
      </vt:variant>
      <vt:variant>
        <vt:i4>61</vt:i4>
      </vt:variant>
    </vt:vector>
  </HeadingPairs>
  <TitlesOfParts>
    <vt:vector size="133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Alla deltagare</vt:lpstr>
      <vt:lpstr>Namnlista -PF9</vt:lpstr>
      <vt:lpstr>xxx</vt:lpstr>
      <vt:lpstr>Namnlista F10-F11</vt:lpstr>
      <vt:lpstr>Namnlista P10-P11</vt:lpstr>
      <vt:lpstr>Namnlista F12-F13</vt:lpstr>
      <vt:lpstr>Namnlista P12-P13</vt:lpstr>
      <vt:lpstr>Namnlista F14-</vt:lpstr>
      <vt:lpstr>Höjd F14-</vt:lpstr>
      <vt:lpstr>Höjd P14-</vt:lpstr>
      <vt:lpstr>Namnlista P14-</vt:lpstr>
      <vt:lpstr>Längd -PF9</vt:lpstr>
      <vt:lpstr>600m -PF9</vt:lpstr>
      <vt:lpstr>Kast -PF9</vt:lpstr>
      <vt:lpstr>60m -PF9</vt:lpstr>
      <vt:lpstr>Summa -PF9</vt:lpstr>
      <vt:lpstr>Höjd F12-F13</vt:lpstr>
      <vt:lpstr>Höjd P12-P13</vt:lpstr>
      <vt:lpstr>Längd F10-F11</vt:lpstr>
      <vt:lpstr>Längd P10-P11</vt:lpstr>
      <vt:lpstr>600m F10-F11</vt:lpstr>
      <vt:lpstr>600m P10-P11</vt:lpstr>
      <vt:lpstr>Kast F10-F11</vt:lpstr>
      <vt:lpstr>Kast P10-P11</vt:lpstr>
      <vt:lpstr>60m F10-F11</vt:lpstr>
      <vt:lpstr>60m P10-P11</vt:lpstr>
      <vt:lpstr>Höjd -F11</vt:lpstr>
      <vt:lpstr>Höjd -P11</vt:lpstr>
      <vt:lpstr>Summa F10-F11</vt:lpstr>
      <vt:lpstr>Summa P10-P11</vt:lpstr>
      <vt:lpstr>Längd F12-F13</vt:lpstr>
      <vt:lpstr>Längd P12-P13</vt:lpstr>
      <vt:lpstr>600m F12-F13</vt:lpstr>
      <vt:lpstr>600m P12-P13</vt:lpstr>
      <vt:lpstr>Kula F12-F13</vt:lpstr>
      <vt:lpstr>Kula P12-P13</vt:lpstr>
      <vt:lpstr>60m F12-F13</vt:lpstr>
      <vt:lpstr>60m P12-P13</vt:lpstr>
      <vt:lpstr>Summa F12-F13</vt:lpstr>
      <vt:lpstr>Summa P12-P13</vt:lpstr>
      <vt:lpstr>Längd F14-</vt:lpstr>
      <vt:lpstr>Längd P14-</vt:lpstr>
      <vt:lpstr>600m F14-</vt:lpstr>
      <vt:lpstr>600m P14-</vt:lpstr>
      <vt:lpstr>Kula F14-</vt:lpstr>
      <vt:lpstr>Kula P14-</vt:lpstr>
      <vt:lpstr>60m F14-</vt:lpstr>
      <vt:lpstr>60m P14-</vt:lpstr>
      <vt:lpstr>Summa F14-</vt:lpstr>
      <vt:lpstr>Summa P14-</vt:lpstr>
      <vt:lpstr>Blad1</vt:lpstr>
      <vt:lpstr>'400m F 95-'!Utskriftsområde</vt:lpstr>
      <vt:lpstr>'400m F 96-97'!Utskriftsområde</vt:lpstr>
      <vt:lpstr>'400m P 95-'!Utskriftsområde</vt:lpstr>
      <vt:lpstr>'400m P 96-97'!Utskriftsområde</vt:lpstr>
      <vt:lpstr>'600m F10-F11'!Utskriftsområde</vt:lpstr>
      <vt:lpstr>'600m F12-F13'!Utskriftsområde</vt:lpstr>
      <vt:lpstr>'600m F14-'!Utskriftsområde</vt:lpstr>
      <vt:lpstr>'600m P10-P11'!Utskriftsområde</vt:lpstr>
      <vt:lpstr>'600m P12-P13'!Utskriftsområde</vt:lpstr>
      <vt:lpstr>'600m P14-'!Utskriftsområde</vt:lpstr>
      <vt:lpstr>'600m -PF9'!Utskriftsområde</vt:lpstr>
      <vt:lpstr>'60m F10-F11'!Utskriftsområde</vt:lpstr>
      <vt:lpstr>'60m F12-F13'!Utskriftsområde</vt:lpstr>
      <vt:lpstr>'60m F14-'!Utskriftsområde</vt:lpstr>
      <vt:lpstr>'60m P10-P11'!Utskriftsområde</vt:lpstr>
      <vt:lpstr>'60m P12-P13'!Utskriftsområde</vt:lpstr>
      <vt:lpstr>'60m P14-'!Utskriftsområde</vt:lpstr>
      <vt:lpstr>'60m -PF9'!Utskriftsområde</vt:lpstr>
      <vt:lpstr>'Höjd F 95-'!Utskriftsområde</vt:lpstr>
      <vt:lpstr>'Höjd F 96-97'!Utskriftsområde</vt:lpstr>
      <vt:lpstr>'Höjd -F11'!Utskriftsområde</vt:lpstr>
      <vt:lpstr>'Höjd F12-F13'!Utskriftsområde</vt:lpstr>
      <vt:lpstr>'Höjd F14-'!Utskriftsområde</vt:lpstr>
      <vt:lpstr>'Höjd P 95-'!Utskriftsområde</vt:lpstr>
      <vt:lpstr>'Höjd P 96-97'!Utskriftsområde</vt:lpstr>
      <vt:lpstr>'Höjd -P11'!Utskriftsområde</vt:lpstr>
      <vt:lpstr>'Höjd P12-P13'!Utskriftsområde</vt:lpstr>
      <vt:lpstr>'Höjd P14-'!Utskriftsområde</vt:lpstr>
      <vt:lpstr>'Kast F10-F11'!Utskriftsområde</vt:lpstr>
      <vt:lpstr>'Kast P10-P11'!Utskriftsområde</vt:lpstr>
      <vt:lpstr>'Kast -PF9'!Utskriftsområde</vt:lpstr>
      <vt:lpstr>'Kula F 95-'!Utskriftsområde</vt:lpstr>
      <vt:lpstr>'Kula F 96-97'!Utskriftsområde</vt:lpstr>
      <vt:lpstr>'Kula F12-F13'!Utskriftsområde</vt:lpstr>
      <vt:lpstr>'Kula F14-'!Utskriftsområde</vt:lpstr>
      <vt:lpstr>'Kula P 95-'!Utskriftsområde</vt:lpstr>
      <vt:lpstr>'Kula P 96-97'!Utskriftsområde</vt:lpstr>
      <vt:lpstr>'Kula P12-P13'!Utskriftsområde</vt:lpstr>
      <vt:lpstr>'Kula P14-'!Utskriftsområde</vt:lpstr>
      <vt:lpstr>'Längd F 95-'!Utskriftsområde</vt:lpstr>
      <vt:lpstr>'Längd F 96-97'!Utskriftsområde</vt:lpstr>
      <vt:lpstr>'Längd F10-F11'!Utskriftsområde</vt:lpstr>
      <vt:lpstr>'Längd F12-F13'!Utskriftsområde</vt:lpstr>
      <vt:lpstr>'Längd F14-'!Utskriftsområde</vt:lpstr>
      <vt:lpstr>'Längd P 95-'!Utskriftsområde</vt:lpstr>
      <vt:lpstr>'Längd P 96-97'!Utskriftsområde</vt:lpstr>
      <vt:lpstr>'Längd P10-P11'!Utskriftsområde</vt:lpstr>
      <vt:lpstr>'Längd P12-P13'!Utskriftsområde</vt:lpstr>
      <vt:lpstr>'Längd P14-'!Utskriftsområde</vt:lpstr>
      <vt:lpstr>'Längd -PF9'!Utskriftsområde</vt:lpstr>
      <vt:lpstr>'Summa F 95-'!Utskriftsområde</vt:lpstr>
      <vt:lpstr>'Summa F 96-97'!Utskriftsområde</vt:lpstr>
      <vt:lpstr>'Summa F10-F11'!Utskriftsområde</vt:lpstr>
      <vt:lpstr>'Summa F12-F13'!Utskriftsområde</vt:lpstr>
      <vt:lpstr>'Summa F14-'!Utskriftsområde</vt:lpstr>
      <vt:lpstr>'Summa P 95-'!Utskriftsområde</vt:lpstr>
      <vt:lpstr>'Summa P 96-97'!Utskriftsområde</vt:lpstr>
      <vt:lpstr>'Summa P10-P11'!Utskriftsområde</vt:lpstr>
      <vt:lpstr>'Summa P12-P13'!Utskriftsområde</vt:lpstr>
      <vt:lpstr>'Summa P14-'!Utskriftsområde</vt:lpstr>
      <vt:lpstr>'Summa -PF9'!Utskriftsområde</vt:lpstr>
    </vt:vector>
  </TitlesOfParts>
  <Company>ProSiT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Annna Karin Rehnström</cp:lastModifiedBy>
  <cp:lastPrinted>2012-05-21T09:13:15Z</cp:lastPrinted>
  <dcterms:created xsi:type="dcterms:W3CDTF">2005-12-06T20:22:02Z</dcterms:created>
  <dcterms:modified xsi:type="dcterms:W3CDTF">2012-05-21T09:24:59Z</dcterms:modified>
</cp:coreProperties>
</file>