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53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worksheets/sheet51.xml" ContentType="application/vnd.openxmlformats-officedocument.spreadsheetml.worksheet+xml"/>
  <Override PartName="/xl/worksheets/sheet6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worksheets/sheet49.xml" ContentType="application/vnd.openxmlformats-officedocument.spreadsheetml.worksheet+xml"/>
  <Override PartName="/xl/worksheets/sheet59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Override PartName="/xl/worksheets/sheet52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210" windowWidth="15195" windowHeight="8580" tabRatio="858" firstSheet="52" activeTab="59"/>
  </bookViews>
  <sheets>
    <sheet name="Summa F 95-" sheetId="37" state="hidden" r:id="rId1"/>
    <sheet name="Summa P 95-" sheetId="38" state="hidden" r:id="rId2"/>
    <sheet name="Längd F 95-" sheetId="39" state="hidden" r:id="rId3"/>
    <sheet name="Längd P 95-" sheetId="40" state="hidden" r:id="rId4"/>
    <sheet name="400m F 95-" sheetId="41" state="hidden" r:id="rId5"/>
    <sheet name="400m P 95-" sheetId="42" state="hidden" r:id="rId6"/>
    <sheet name="Kula F 95-" sheetId="43" state="hidden" r:id="rId7"/>
    <sheet name="Kula P 95-" sheetId="44" state="hidden" r:id="rId8"/>
    <sheet name="Höjd F 95-" sheetId="45" state="hidden" r:id="rId9"/>
    <sheet name="Höjd P 95-" sheetId="46" state="hidden" r:id="rId10"/>
    <sheet name="Summa F 96-97" sheetId="35" state="hidden" r:id="rId11"/>
    <sheet name="Summa P 96-97" sheetId="36" state="hidden" r:id="rId12"/>
    <sheet name="Längd F 96-97" sheetId="26" state="hidden" r:id="rId13"/>
    <sheet name="Längd P 96-97" sheetId="27" state="hidden" r:id="rId14"/>
    <sheet name="400m F 96-97" sheetId="28" state="hidden" r:id="rId15"/>
    <sheet name="400m P 96-97" sheetId="29" state="hidden" r:id="rId16"/>
    <sheet name="Kula F 96-97" sheetId="30" state="hidden" r:id="rId17"/>
    <sheet name="Kula P 96-97" sheetId="31" state="hidden" r:id="rId18"/>
    <sheet name="Höjd F 96-97" sheetId="32" state="hidden" r:id="rId19"/>
    <sheet name="Höjd P 96-97" sheetId="33" state="hidden" r:id="rId20"/>
    <sheet name="Deltagare" sheetId="21" state="hidden" r:id="rId21"/>
    <sheet name="Alla deltagare" sheetId="99" r:id="rId22"/>
    <sheet name="Namnlista -F9" sheetId="87" r:id="rId23"/>
    <sheet name="Namnlista -P9" sheetId="88" r:id="rId24"/>
    <sheet name="Namnlista F10-F11" sheetId="50" r:id="rId25"/>
    <sheet name="Namnlista F12-F13" sheetId="56" r:id="rId26"/>
    <sheet name="Namnlista F14-" sheetId="59" r:id="rId27"/>
    <sheet name="Höjd F14-" sheetId="74" state="hidden" r:id="rId28"/>
    <sheet name="Höjd P14-" sheetId="73" state="hidden" r:id="rId29"/>
    <sheet name="Längd -F9" sheetId="89" r:id="rId30"/>
    <sheet name="Längd -P9" sheetId="90" r:id="rId31"/>
    <sheet name="600m -F9" sheetId="91" r:id="rId32"/>
    <sheet name="600m -P9" sheetId="92" r:id="rId33"/>
    <sheet name="Kast -F9" sheetId="93" r:id="rId34"/>
    <sheet name="Kast -P9" sheetId="94" r:id="rId35"/>
    <sheet name="60m -F9" sheetId="95" r:id="rId36"/>
    <sheet name="60m -P9" sheetId="96" r:id="rId37"/>
    <sheet name="Summa -F9" sheetId="97" r:id="rId38"/>
    <sheet name="Summa -P9" sheetId="98" r:id="rId39"/>
    <sheet name="Höjd F12-F13" sheetId="62" state="hidden" r:id="rId40"/>
    <sheet name="Höjd P12-P13" sheetId="61" state="hidden" r:id="rId41"/>
    <sheet name="Längd F10-F11" sheetId="15" r:id="rId42"/>
    <sheet name="600m F10-F11" sheetId="22" r:id="rId43"/>
    <sheet name="600m P10-P11" sheetId="52" r:id="rId44"/>
    <sheet name="Kula F10-F11" sheetId="23" r:id="rId45"/>
    <sheet name="60m F10-F11" sheetId="85" r:id="rId46"/>
    <sheet name="Höjd -F11" sheetId="24" state="hidden" r:id="rId47"/>
    <sheet name="Höjd -P11" sheetId="54" state="hidden" r:id="rId48"/>
    <sheet name="Summa F10-F11" sheetId="34" r:id="rId49"/>
    <sheet name="Längd F12-F13" sheetId="70" r:id="rId50"/>
    <sheet name="600m F12-F13" sheetId="68" r:id="rId51"/>
    <sheet name="Kula F12-F13" sheetId="66" r:id="rId52"/>
    <sheet name="60m F12-F13" sheetId="83" r:id="rId53"/>
    <sheet name="Summa F12-F13" sheetId="63" r:id="rId54"/>
    <sheet name="Längd F14-" sheetId="79" r:id="rId55"/>
    <sheet name="600m F14-" sheetId="80" r:id="rId56"/>
    <sheet name="Kula F14-" sheetId="76" r:id="rId57"/>
    <sheet name="60m F14-" sheetId="81" r:id="rId58"/>
    <sheet name="Summa F14-" sheetId="72" r:id="rId59"/>
    <sheet name="Blad1" sheetId="100" r:id="rId60"/>
  </sheets>
  <definedNames>
    <definedName name="_xlnm.Print_Area" localSheetId="4">'400m F 95-'!$A$1:$K$22</definedName>
    <definedName name="_xlnm.Print_Area" localSheetId="14">'400m F 96-97'!$A$1:$K$22</definedName>
    <definedName name="_xlnm.Print_Area" localSheetId="5">'400m P 95-'!$A$1:$K$24</definedName>
    <definedName name="_xlnm.Print_Area" localSheetId="15">'400m P 96-97'!$A$1:$K$24</definedName>
    <definedName name="_xlnm.Print_Area" localSheetId="42">'600m F10-F11'!$A$1:$K$24</definedName>
    <definedName name="_xlnm.Print_Area" localSheetId="50">'600m F12-F13'!$A$1:$K$24</definedName>
    <definedName name="_xlnm.Print_Area" localSheetId="55">'600m F14-'!$A$1:$K$24</definedName>
    <definedName name="_xlnm.Print_Area" localSheetId="31">'600m -F9'!$A$1:$K$24</definedName>
    <definedName name="_xlnm.Print_Area" localSheetId="43">'600m P10-P11'!$A$1:$K$24</definedName>
    <definedName name="_xlnm.Print_Area" localSheetId="32">'600m -P9'!$A$1:$K$24</definedName>
    <definedName name="_xlnm.Print_Area" localSheetId="45">'60m F10-F11'!$A$1:$K$24</definedName>
    <definedName name="_xlnm.Print_Area" localSheetId="52">'60m F12-F13'!$A$1:$K$24</definedName>
    <definedName name="_xlnm.Print_Area" localSheetId="57">'60m F14-'!$A$1:$K$24</definedName>
    <definedName name="_xlnm.Print_Area" localSheetId="35">'60m -F9'!$A$1:$K$24</definedName>
    <definedName name="_xlnm.Print_Area" localSheetId="36">'60m -P9'!$A$1:$K$24</definedName>
    <definedName name="_xlnm.Print_Area" localSheetId="8">'Höjd F 95-'!$A$1:$AR$24</definedName>
    <definedName name="_xlnm.Print_Area" localSheetId="18">'Höjd F 96-97'!$A$1:$AR$24</definedName>
    <definedName name="_xlnm.Print_Area" localSheetId="46">'Höjd -F11'!$A$1:$AR$25</definedName>
    <definedName name="_xlnm.Print_Area" localSheetId="39">'Höjd F12-F13'!$A$1:$AR$25</definedName>
    <definedName name="_xlnm.Print_Area" localSheetId="27">'Höjd F14-'!$A$1:$AR$25</definedName>
    <definedName name="_xlnm.Print_Area" localSheetId="9">'Höjd P 95-'!$A$1:$AR$24</definedName>
    <definedName name="_xlnm.Print_Area" localSheetId="19">'Höjd P 96-97'!$A$1:$AR$24</definedName>
    <definedName name="_xlnm.Print_Area" localSheetId="47">'Höjd -P11'!$A$1:$AR$25</definedName>
    <definedName name="_xlnm.Print_Area" localSheetId="40">'Höjd P12-P13'!$A$1:$AR$25</definedName>
    <definedName name="_xlnm.Print_Area" localSheetId="28">'Höjd P14-'!$A$1:$AR$25</definedName>
    <definedName name="_xlnm.Print_Area" localSheetId="33">'Kast -F9'!$A$1:$N$24</definedName>
    <definedName name="_xlnm.Print_Area" localSheetId="34">'Kast -P9'!$A$1:$N$24</definedName>
    <definedName name="_xlnm.Print_Area" localSheetId="6">'Kula F 95-'!$A$1:$N$23</definedName>
    <definedName name="_xlnm.Print_Area" localSheetId="16">'Kula F 96-97'!$A$1:$N$23</definedName>
    <definedName name="_xlnm.Print_Area" localSheetId="44">'Kula F10-F11'!$A$1:$N$24</definedName>
    <definedName name="_xlnm.Print_Area" localSheetId="51">'Kula F12-F13'!$A$1:$N$24</definedName>
    <definedName name="_xlnm.Print_Area" localSheetId="56">'Kula F14-'!$A$1:$N$24</definedName>
    <definedName name="_xlnm.Print_Area" localSheetId="7">'Kula P 95-'!$A$1:$N$23</definedName>
    <definedName name="_xlnm.Print_Area" localSheetId="17">'Kula P 96-97'!$A$1:$N$23</definedName>
    <definedName name="_xlnm.Print_Area" localSheetId="2">'Längd F 95-'!$A$1:$L$23</definedName>
    <definedName name="_xlnm.Print_Area" localSheetId="12">'Längd F 96-97'!$A$1:$L$23</definedName>
    <definedName name="_xlnm.Print_Area" localSheetId="41">'Längd F10-F11'!$A$1:$L$24</definedName>
    <definedName name="_xlnm.Print_Area" localSheetId="49">'Längd F12-F13'!$A$1:$L$24</definedName>
    <definedName name="_xlnm.Print_Area" localSheetId="54">'Längd F14-'!$A$1:$L$24</definedName>
    <definedName name="_xlnm.Print_Area" localSheetId="29">'Längd -F9'!$A$1:$L$24</definedName>
    <definedName name="_xlnm.Print_Area" localSheetId="3">'Längd P 95-'!$A$1:$L$23</definedName>
    <definedName name="_xlnm.Print_Area" localSheetId="13">'Längd P 96-97'!$A$1:$L$23</definedName>
    <definedName name="_xlnm.Print_Area" localSheetId="30">'Längd -P9'!$A$1:$L$24</definedName>
    <definedName name="_xlnm.Print_Area" localSheetId="0">'Summa F 95-'!$A$1:$L$24</definedName>
    <definedName name="_xlnm.Print_Area" localSheetId="10">'Summa F 96-97'!$A$1:$L$24</definedName>
    <definedName name="_xlnm.Print_Area" localSheetId="48">'Summa F10-F11'!$A$1:$L$24</definedName>
    <definedName name="_xlnm.Print_Area" localSheetId="53">'Summa F12-F13'!$A$1:$L$24</definedName>
    <definedName name="_xlnm.Print_Area" localSheetId="58">'Summa F14-'!$A$1:$L$24</definedName>
    <definedName name="_xlnm.Print_Area" localSheetId="37">'Summa -F9'!$A$1:$L$24</definedName>
    <definedName name="_xlnm.Print_Area" localSheetId="1">'Summa P 95-'!$A$1:$L$24</definedName>
    <definedName name="_xlnm.Print_Area" localSheetId="11">'Summa P 96-97'!$A$1:$L$24</definedName>
    <definedName name="_xlnm.Print_Area" localSheetId="38">'Summa -P9'!$A$1:$L$24</definedName>
  </definedNames>
  <calcPr calcId="125725"/>
</workbook>
</file>

<file path=xl/calcChain.xml><?xml version="1.0" encoding="utf-8"?>
<calcChain xmlns="http://schemas.openxmlformats.org/spreadsheetml/2006/main">
  <c r="G32" i="99"/>
  <c r="A2" i="91"/>
  <c r="A2" i="93"/>
  <c r="A2" i="95"/>
  <c r="A2" i="97"/>
  <c r="A2" i="89"/>
  <c r="A2" i="90"/>
  <c r="A2" i="92"/>
  <c r="A2" i="94"/>
  <c r="A2" i="96"/>
  <c r="A2" i="98"/>
  <c r="A5" i="90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5" i="92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5" i="94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5" i="96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5" i="98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B4" i="96"/>
  <c r="A4"/>
  <c r="B4" i="94"/>
  <c r="A4"/>
  <c r="B4" i="92"/>
  <c r="A4"/>
  <c r="B4" i="90"/>
  <c r="A4"/>
  <c r="A5" i="95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5" i="97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B4" i="95"/>
  <c r="A4"/>
  <c r="A5" i="93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A5" i="91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A5" i="89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B23" i="85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8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81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79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3" i="80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A4"/>
  <c r="B4"/>
  <c r="A2"/>
  <c r="B23" i="76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B24" i="74"/>
  <c r="A24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A2"/>
  <c r="B24" i="73"/>
  <c r="A24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A2"/>
  <c r="B23" i="72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F4" i="74"/>
  <c r="I4"/>
  <c r="L4"/>
  <c r="O4" s="1"/>
  <c r="R4" s="1"/>
  <c r="U4" s="1"/>
  <c r="X4" s="1"/>
  <c r="AA4" s="1"/>
  <c r="AD4" s="1"/>
  <c r="AG4" s="1"/>
  <c r="AJ4" s="1"/>
  <c r="AM4" s="1"/>
  <c r="F4" i="73"/>
  <c r="I4" s="1"/>
  <c r="L4" s="1"/>
  <c r="O4" s="1"/>
  <c r="R4" s="1"/>
  <c r="U4" s="1"/>
  <c r="X4" s="1"/>
  <c r="AA4" s="1"/>
  <c r="AD4" s="1"/>
  <c r="AG4" s="1"/>
  <c r="AJ4" s="1"/>
  <c r="AM4" s="1"/>
  <c r="B23" i="70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A4" i="68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2"/>
  <c r="B23" i="66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A5" i="63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A2"/>
  <c r="B5" i="62"/>
  <c r="B6"/>
  <c r="B7"/>
  <c r="B8"/>
  <c r="B9"/>
  <c r="B10"/>
  <c r="B11"/>
  <c r="B12"/>
  <c r="B13"/>
  <c r="B14"/>
  <c r="B15"/>
  <c r="B16"/>
  <c r="B17"/>
  <c r="B18"/>
  <c r="B19"/>
  <c r="B20"/>
  <c r="B21"/>
  <c r="B22"/>
  <c r="B23"/>
  <c r="B24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5"/>
  <c r="A2"/>
  <c r="F4"/>
  <c r="I4" s="1"/>
  <c r="L4" s="1"/>
  <c r="O4" s="1"/>
  <c r="R4" s="1"/>
  <c r="U4" s="1"/>
  <c r="X4" s="1"/>
  <c r="AA4" s="1"/>
  <c r="AD4" s="1"/>
  <c r="AG4" s="1"/>
  <c r="AJ4" s="1"/>
  <c r="AM4" s="1"/>
  <c r="F4" i="61"/>
  <c r="I4"/>
  <c r="L4" s="1"/>
  <c r="O4" s="1"/>
  <c r="R4" s="1"/>
  <c r="U4" s="1"/>
  <c r="X4" s="1"/>
  <c r="AA4" s="1"/>
  <c r="AD4" s="1"/>
  <c r="AG4" s="1"/>
  <c r="AJ4" s="1"/>
  <c r="AM4" s="1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B5"/>
  <c r="A5"/>
  <c r="A2"/>
  <c r="F4" i="24"/>
  <c r="I4" s="1"/>
  <c r="L4" s="1"/>
  <c r="O4" s="1"/>
  <c r="R4" s="1"/>
  <c r="U4" s="1"/>
  <c r="X4" s="1"/>
  <c r="AA4" s="1"/>
  <c r="AD4" s="1"/>
  <c r="AG4" s="1"/>
  <c r="AJ4" s="1"/>
  <c r="AM4" s="1"/>
  <c r="F4" i="54"/>
  <c r="I4"/>
  <c r="L4"/>
  <c r="O4" s="1"/>
  <c r="R4" s="1"/>
  <c r="U4" s="1"/>
  <c r="X4" s="1"/>
  <c r="AA4" s="1"/>
  <c r="AD4" s="1"/>
  <c r="AG4" s="1"/>
  <c r="AJ4" s="1"/>
  <c r="AM4" s="1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B5"/>
  <c r="A5"/>
  <c r="A2"/>
  <c r="A5" i="52"/>
  <c r="B5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B4"/>
  <c r="A4"/>
  <c r="A2"/>
  <c r="B23" i="34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A2"/>
  <c r="A2" i="24"/>
  <c r="A6"/>
  <c r="B6"/>
  <c r="A7"/>
  <c r="B7"/>
  <c r="A8"/>
  <c r="B8"/>
  <c r="A9"/>
  <c r="B9"/>
  <c r="A10"/>
  <c r="B10"/>
  <c r="A11"/>
  <c r="B11"/>
  <c r="A12"/>
  <c r="B12"/>
  <c r="A13"/>
  <c r="B13"/>
  <c r="A14"/>
  <c r="B14"/>
  <c r="A15"/>
  <c r="B15"/>
  <c r="A16"/>
  <c r="B16"/>
  <c r="A17"/>
  <c r="B17"/>
  <c r="A18"/>
  <c r="B18"/>
  <c r="A19"/>
  <c r="B19"/>
  <c r="A20"/>
  <c r="B20"/>
  <c r="A21"/>
  <c r="B21"/>
  <c r="A22"/>
  <c r="B22"/>
  <c r="A23"/>
  <c r="B23"/>
  <c r="A24"/>
  <c r="B24"/>
  <c r="B5"/>
  <c r="A5"/>
  <c r="A2" i="22"/>
  <c r="A2" i="23"/>
  <c r="A2" i="15"/>
  <c r="B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B23" i="23"/>
  <c r="A23"/>
  <c r="B22"/>
  <c r="A22"/>
  <c r="B21"/>
  <c r="A21"/>
  <c r="B20"/>
  <c r="A20"/>
  <c r="B19"/>
  <c r="A19"/>
  <c r="B18"/>
  <c r="A18"/>
  <c r="B17"/>
  <c r="A17"/>
  <c r="B16"/>
  <c r="A16"/>
  <c r="B15"/>
  <c r="A15"/>
  <c r="B14"/>
  <c r="A14"/>
  <c r="B13"/>
  <c r="A13"/>
  <c r="B12"/>
  <c r="A12"/>
  <c r="B11"/>
  <c r="A11"/>
  <c r="B10"/>
  <c r="A10"/>
  <c r="B9"/>
  <c r="A9"/>
  <c r="B8"/>
  <c r="A8"/>
  <c r="B7"/>
  <c r="A7"/>
  <c r="B6"/>
  <c r="A6"/>
  <c r="B5"/>
  <c r="A5"/>
  <c r="B4"/>
  <c r="A4"/>
  <c r="B4" i="22"/>
  <c r="B5"/>
  <c r="B6"/>
  <c r="B7"/>
  <c r="B8"/>
  <c r="B9"/>
  <c r="B10"/>
  <c r="B11"/>
  <c r="B12"/>
  <c r="B13"/>
  <c r="B14"/>
  <c r="B15"/>
  <c r="B16"/>
  <c r="B17"/>
  <c r="B18"/>
  <c r="B19"/>
  <c r="B20"/>
  <c r="B21"/>
  <c r="B22"/>
  <c r="B23"/>
  <c r="A5"/>
  <c r="A6"/>
  <c r="A7"/>
  <c r="A8"/>
  <c r="A9"/>
  <c r="A10"/>
  <c r="A11"/>
  <c r="A12"/>
  <c r="A13"/>
  <c r="A14"/>
  <c r="A15"/>
  <c r="A16"/>
  <c r="A17"/>
  <c r="A18"/>
  <c r="A19"/>
  <c r="A20"/>
  <c r="A21"/>
  <c r="A22"/>
  <c r="A23"/>
  <c r="A4"/>
</calcChain>
</file>

<file path=xl/sharedStrings.xml><?xml version="1.0" encoding="utf-8"?>
<sst xmlns="http://schemas.openxmlformats.org/spreadsheetml/2006/main" count="679" uniqueCount="126">
  <si>
    <t>Filip Sandin</t>
  </si>
  <si>
    <t>Josefin Roempke Lindström</t>
  </si>
  <si>
    <t>Anton Söderlund</t>
  </si>
  <si>
    <t>Höjdhopp</t>
  </si>
  <si>
    <t>o Klarat
x Rivit
-  Stått över</t>
  </si>
  <si>
    <t>Res</t>
  </si>
  <si>
    <t>P</t>
  </si>
  <si>
    <t>Kula</t>
  </si>
  <si>
    <t>2 kg</t>
  </si>
  <si>
    <t>Placering</t>
  </si>
  <si>
    <t>Poäng</t>
  </si>
  <si>
    <t>Tid</t>
  </si>
  <si>
    <t>Stående längd</t>
  </si>
  <si>
    <t>Bästa 
hopp</t>
  </si>
  <si>
    <t>Totalpoäng</t>
  </si>
  <si>
    <t>Höjd</t>
  </si>
  <si>
    <t>Löpn</t>
  </si>
  <si>
    <t>Längd</t>
  </si>
  <si>
    <t>Erik Rosengren</t>
  </si>
  <si>
    <t>Majid Benachenhou</t>
  </si>
  <si>
    <t>Radwan Benachenhou</t>
  </si>
  <si>
    <t>Andreas Häger</t>
  </si>
  <si>
    <t>Daniel Häger</t>
  </si>
  <si>
    <t>Deltagarlista KM-08</t>
  </si>
  <si>
    <t>Louise Rosengren</t>
  </si>
  <si>
    <t>Linnea Geidnert</t>
  </si>
  <si>
    <t>Liv Löthman-Ybo</t>
  </si>
  <si>
    <t>Sanna Villén</t>
  </si>
  <si>
    <t>Maria Onsbjer</t>
  </si>
  <si>
    <t>Nora Svensson</t>
  </si>
  <si>
    <t>Lovisa Karlsson</t>
  </si>
  <si>
    <t>Anna Widman</t>
  </si>
  <si>
    <t>Rebecka</t>
  </si>
  <si>
    <t>Fredrik Bohman</t>
  </si>
  <si>
    <t>Ingrid Hartman</t>
  </si>
  <si>
    <t>Ida Dannewitz</t>
  </si>
  <si>
    <t>Sofia Born</t>
  </si>
  <si>
    <t>Alva Wanzelow</t>
  </si>
  <si>
    <t>Daniel Levin</t>
  </si>
  <si>
    <t>Malin Levin</t>
  </si>
  <si>
    <t>Albin</t>
  </si>
  <si>
    <t>Vilma Borg-Berggren</t>
  </si>
  <si>
    <t>Henrik Bohman</t>
  </si>
  <si>
    <t>Mirella Peric</t>
  </si>
  <si>
    <t>Rickard Sand</t>
  </si>
  <si>
    <t>Isabella Sand</t>
  </si>
  <si>
    <t>-96</t>
  </si>
  <si>
    <t>-98</t>
  </si>
  <si>
    <t>-99</t>
  </si>
  <si>
    <t>-97</t>
  </si>
  <si>
    <t>-00</t>
  </si>
  <si>
    <t>-01</t>
  </si>
  <si>
    <t>Martina Thor</t>
  </si>
  <si>
    <t>f</t>
  </si>
  <si>
    <t>p</t>
  </si>
  <si>
    <t>Löpning 400m</t>
  </si>
  <si>
    <t>Flickor 96 - 97</t>
  </si>
  <si>
    <t>Pojkar 96 - 97</t>
  </si>
  <si>
    <t>Flickor 95 -</t>
  </si>
  <si>
    <t>3 kg</t>
  </si>
  <si>
    <t>Pojkar 95 -</t>
  </si>
  <si>
    <t xml:space="preserve">Sara Holm </t>
  </si>
  <si>
    <t>Erika Lövkvist</t>
  </si>
  <si>
    <t>o</t>
  </si>
  <si>
    <t>x</t>
  </si>
  <si>
    <t>Sara-Holm forts</t>
  </si>
  <si>
    <t>forts</t>
  </si>
  <si>
    <t>Liza Larsson</t>
  </si>
  <si>
    <t>O</t>
  </si>
  <si>
    <t>X</t>
  </si>
  <si>
    <t>-</t>
  </si>
  <si>
    <t>Liza forts</t>
  </si>
  <si>
    <t>Födelseår</t>
  </si>
  <si>
    <t>Namn</t>
  </si>
  <si>
    <t>-02</t>
  </si>
  <si>
    <t>Årskull</t>
  </si>
  <si>
    <t>Löpning 600m</t>
  </si>
  <si>
    <t>Längdhopp</t>
  </si>
  <si>
    <t>Kast med liten boll</t>
  </si>
  <si>
    <t>60m</t>
  </si>
  <si>
    <t>Kast</t>
  </si>
  <si>
    <t>600m</t>
  </si>
  <si>
    <t>Löpning 60m</t>
  </si>
  <si>
    <t>150g</t>
  </si>
  <si>
    <t>Flickor F14-</t>
  </si>
  <si>
    <t>Flickor F12-F13</t>
  </si>
  <si>
    <t>Flickor F10-F11</t>
  </si>
  <si>
    <t>Pojkar -P9</t>
  </si>
  <si>
    <t>Flickor -F9</t>
  </si>
  <si>
    <t>Dannewitz, Alice</t>
  </si>
  <si>
    <t>Joung, Diana</t>
  </si>
  <si>
    <t>Löthman, Unn</t>
  </si>
  <si>
    <t xml:space="preserve">Lööf, Mathilda </t>
  </si>
  <si>
    <t>Rehnström, Ellen</t>
  </si>
  <si>
    <t xml:space="preserve">Sahlberg, Alice </t>
  </si>
  <si>
    <t>Zettergren, Jenny</t>
  </si>
  <si>
    <t>Johansson, Hanna</t>
  </si>
  <si>
    <t>-05</t>
  </si>
  <si>
    <t>Zettergren, Olle</t>
  </si>
  <si>
    <t xml:space="preserve">Wanselow, Alva </t>
  </si>
  <si>
    <t>Lööf, Elisabeth</t>
  </si>
  <si>
    <t xml:space="preserve">Rehnström, Elsa </t>
  </si>
  <si>
    <t>Dannewitz, Ida</t>
  </si>
  <si>
    <t>Född</t>
  </si>
  <si>
    <t>F10-F11</t>
  </si>
  <si>
    <t>F12-F13</t>
  </si>
  <si>
    <t>Klass</t>
  </si>
  <si>
    <t>Löfberg, Linus</t>
  </si>
  <si>
    <t>-04</t>
  </si>
  <si>
    <t>Dannewitz, Agnes</t>
  </si>
  <si>
    <t>Ekerot Holtz, Lizette</t>
  </si>
  <si>
    <t>Eklund, Filippa</t>
  </si>
  <si>
    <t>Frodig, Kajsa</t>
  </si>
  <si>
    <t>Furenborn, Ella</t>
  </si>
  <si>
    <t>Hedin, Elsa</t>
  </si>
  <si>
    <t>Ingvarsson, Hanna</t>
  </si>
  <si>
    <t>Lasu, Alice</t>
  </si>
  <si>
    <t>Lundell, Märta</t>
  </si>
  <si>
    <t>Mathiasson, Tuva</t>
  </si>
  <si>
    <t>Nordvarg, Alva</t>
  </si>
  <si>
    <t>Ramqvist, Elin</t>
  </si>
  <si>
    <t>Öhrn, Elsa</t>
  </si>
  <si>
    <t>F8-F9</t>
  </si>
  <si>
    <t>P8-P9</t>
  </si>
  <si>
    <t>F14-F15</t>
  </si>
  <si>
    <t>Summa antal deltagare:</t>
  </si>
</sst>
</file>

<file path=xl/styles.xml><?xml version="1.0" encoding="utf-8"?>
<styleSheet xmlns="http://schemas.openxmlformats.org/spreadsheetml/2006/main">
  <numFmts count="3">
    <numFmt numFmtId="164" formatCode="0.0"/>
    <numFmt numFmtId="165" formatCode="m:ss.00"/>
    <numFmt numFmtId="166" formatCode="#"/>
  </numFmts>
  <fonts count="11">
    <font>
      <sz val="10"/>
      <name val="Arial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6"/>
      <color indexed="8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26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8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4" fillId="0" borderId="0" xfId="0" applyFont="1" applyAlignment="1">
      <alignment vertical="top"/>
    </xf>
    <xf numFmtId="0" fontId="6" fillId="0" borderId="0" xfId="0" applyFont="1" applyBorder="1"/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0" fillId="0" borderId="0" xfId="0" applyAlignment="1"/>
    <xf numFmtId="0" fontId="0" fillId="0" borderId="2" xfId="0" applyFill="1" applyBorder="1"/>
    <xf numFmtId="0" fontId="0" fillId="0" borderId="1" xfId="0" applyFill="1" applyBorder="1"/>
    <xf numFmtId="0" fontId="0" fillId="0" borderId="3" xfId="0" applyFill="1" applyBorder="1"/>
    <xf numFmtId="0" fontId="2" fillId="0" borderId="0" xfId="0" applyFont="1" applyBorder="1" applyAlignment="1">
      <alignment horizontal="left"/>
    </xf>
    <xf numFmtId="0" fontId="2" fillId="0" borderId="0" xfId="0" applyFont="1" applyBorder="1"/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5" fillId="0" borderId="0" xfId="0" applyFont="1" applyBorder="1" applyAlignment="1">
      <alignment horizontal="center"/>
    </xf>
    <xf numFmtId="2" fontId="2" fillId="0" borderId="7" xfId="0" applyNumberFormat="1" applyFont="1" applyBorder="1"/>
    <xf numFmtId="2" fontId="5" fillId="0" borderId="7" xfId="0" applyNumberFormat="1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4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2" fontId="2" fillId="0" borderId="0" xfId="0" applyNumberFormat="1" applyFont="1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Border="1" applyAlignment="1">
      <alignment wrapText="1"/>
    </xf>
    <xf numFmtId="1" fontId="5" fillId="0" borderId="7" xfId="0" applyNumberFormat="1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2" fontId="5" fillId="0" borderId="7" xfId="0" applyNumberFormat="1" applyFont="1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top" wrapText="1"/>
    </xf>
    <xf numFmtId="0" fontId="5" fillId="0" borderId="11" xfId="0" quotePrefix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2" fontId="2" fillId="0" borderId="7" xfId="0" quotePrefix="1" applyNumberFormat="1" applyFont="1" applyBorder="1"/>
    <xf numFmtId="165" fontId="2" fillId="0" borderId="7" xfId="0" applyNumberFormat="1" applyFont="1" applyBorder="1"/>
    <xf numFmtId="0" fontId="7" fillId="0" borderId="6" xfId="0" applyFont="1" applyBorder="1"/>
    <xf numFmtId="0" fontId="8" fillId="0" borderId="0" xfId="0" applyFont="1" applyBorder="1" applyAlignment="1" applyProtection="1">
      <protection hidden="1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8" fillId="0" borderId="0" xfId="0" applyFont="1" applyFill="1" applyBorder="1"/>
    <xf numFmtId="0" fontId="2" fillId="0" borderId="15" xfId="0" applyFont="1" applyBorder="1" applyAlignment="1" applyProtection="1">
      <protection hidden="1"/>
    </xf>
    <xf numFmtId="0" fontId="2" fillId="0" borderId="16" xfId="0" applyFont="1" applyBorder="1"/>
    <xf numFmtId="0" fontId="2" fillId="0" borderId="6" xfId="0" applyFont="1" applyBorder="1" applyAlignment="1" applyProtection="1">
      <protection hidden="1"/>
    </xf>
    <xf numFmtId="0" fontId="5" fillId="0" borderId="17" xfId="0" applyFont="1" applyBorder="1" applyAlignment="1">
      <alignment horizontal="center"/>
    </xf>
    <xf numFmtId="0" fontId="5" fillId="0" borderId="18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3" xfId="0" applyFill="1" applyBorder="1"/>
    <xf numFmtId="0" fontId="0" fillId="0" borderId="21" xfId="0" applyFill="1" applyBorder="1"/>
    <xf numFmtId="0" fontId="0" fillId="0" borderId="22" xfId="0" applyFill="1" applyBorder="1"/>
    <xf numFmtId="0" fontId="2" fillId="0" borderId="5" xfId="0" quotePrefix="1" applyFont="1" applyBorder="1"/>
    <xf numFmtId="0" fontId="0" fillId="0" borderId="2" xfId="0" quotePrefix="1" applyBorder="1"/>
    <xf numFmtId="0" fontId="0" fillId="0" borderId="2" xfId="0" quotePrefix="1" applyFill="1" applyBorder="1"/>
    <xf numFmtId="0" fontId="0" fillId="0" borderId="1" xfId="0" quotePrefix="1" applyFill="1" applyBorder="1"/>
    <xf numFmtId="166" fontId="2" fillId="0" borderId="15" xfId="0" applyNumberFormat="1" applyFont="1" applyBorder="1" applyAlignment="1" applyProtection="1">
      <protection hidden="1"/>
    </xf>
    <xf numFmtId="166" fontId="4" fillId="0" borderId="0" xfId="0" applyNumberFormat="1" applyFont="1" applyBorder="1" applyAlignment="1" applyProtection="1">
      <protection hidden="1"/>
    </xf>
    <xf numFmtId="0" fontId="5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5" fillId="0" borderId="24" xfId="0" applyFont="1" applyBorder="1" applyAlignment="1">
      <alignment horizontal="center"/>
    </xf>
    <xf numFmtId="1" fontId="5" fillId="0" borderId="24" xfId="0" applyNumberFormat="1" applyFont="1" applyBorder="1" applyAlignment="1">
      <alignment horizontal="center"/>
    </xf>
    <xf numFmtId="166" fontId="4" fillId="0" borderId="0" xfId="0" applyNumberFormat="1" applyFont="1" applyBorder="1" applyAlignment="1" applyProtection="1">
      <alignment vertical="center"/>
      <protection hidden="1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top"/>
    </xf>
    <xf numFmtId="166" fontId="2" fillId="0" borderId="15" xfId="0" applyNumberFormat="1" applyFont="1" applyBorder="1" applyAlignment="1" applyProtection="1">
      <alignment horizontal="center"/>
      <protection hidden="1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ill="1" applyBorder="1"/>
    <xf numFmtId="164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 applyFill="1" applyBorder="1" applyAlignment="1">
      <alignment horizontal="center"/>
    </xf>
    <xf numFmtId="49" fontId="8" fillId="0" borderId="0" xfId="0" applyNumberFormat="1" applyFont="1"/>
    <xf numFmtId="0" fontId="8" fillId="0" borderId="0" xfId="0" applyFont="1" applyAlignment="1">
      <alignment horizontal="center"/>
    </xf>
    <xf numFmtId="49" fontId="8" fillId="0" borderId="0" xfId="0" applyNumberFormat="1" applyFont="1" applyAlignment="1">
      <alignment horizontal="center"/>
    </xf>
    <xf numFmtId="49" fontId="0" fillId="0" borderId="0" xfId="0" applyNumberFormat="1" applyFill="1" applyBorder="1" applyAlignment="1">
      <alignment horizontal="center"/>
    </xf>
    <xf numFmtId="0" fontId="5" fillId="0" borderId="27" xfId="0" applyFont="1" applyBorder="1"/>
    <xf numFmtId="49" fontId="5" fillId="0" borderId="27" xfId="0" applyNumberFormat="1" applyFont="1" applyBorder="1"/>
    <xf numFmtId="49" fontId="8" fillId="0" borderId="0" xfId="0" applyNumberFormat="1" applyFont="1" applyFill="1" applyBorder="1"/>
    <xf numFmtId="0" fontId="5" fillId="0" borderId="27" xfId="0" applyFont="1" applyBorder="1" applyAlignment="1">
      <alignment horizontal="center"/>
    </xf>
    <xf numFmtId="49" fontId="0" fillId="0" borderId="0" xfId="0" applyNumberFormat="1"/>
    <xf numFmtId="49" fontId="9" fillId="0" borderId="0" xfId="0" applyNumberFormat="1" applyFont="1"/>
    <xf numFmtId="49" fontId="10" fillId="0" borderId="0" xfId="0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49" fontId="9" fillId="0" borderId="0" xfId="0" applyNumberFormat="1" applyFont="1" applyAlignment="1">
      <alignment horizontal="center"/>
    </xf>
    <xf numFmtId="2" fontId="2" fillId="2" borderId="7" xfId="0" applyNumberFormat="1" applyFont="1" applyFill="1" applyBorder="1"/>
    <xf numFmtId="2" fontId="2" fillId="2" borderId="7" xfId="0" quotePrefix="1" applyNumberFormat="1" applyFont="1" applyFill="1" applyBorder="1"/>
    <xf numFmtId="2" fontId="2" fillId="2" borderId="7" xfId="0" applyNumberFormat="1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0" fillId="0" borderId="0" xfId="0" applyAlignmen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Blad22"/>
  <dimension ref="A1:P42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10"/>
    </row>
    <row r="2" spans="1:16" ht="27.75" customHeight="1">
      <c r="A2" s="9" t="s">
        <v>58</v>
      </c>
      <c r="B2" s="26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51" t="s">
        <v>61</v>
      </c>
      <c r="B4" s="52">
        <v>-95</v>
      </c>
      <c r="C4" s="24">
        <v>1</v>
      </c>
      <c r="D4" s="24">
        <v>1</v>
      </c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53" t="s">
        <v>62</v>
      </c>
      <c r="B5" s="12">
        <v>-95</v>
      </c>
      <c r="C5" s="24">
        <v>2</v>
      </c>
      <c r="D5" s="24">
        <v>2</v>
      </c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53"/>
      <c r="B6" s="12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20"/>
      <c r="B7" s="12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19"/>
      <c r="B8" s="12"/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19"/>
      <c r="B9" s="12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20"/>
      <c r="B10" s="12"/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20"/>
      <c r="B11" s="12"/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20"/>
      <c r="B12" s="12"/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20"/>
      <c r="B13" s="12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19"/>
      <c r="B14" s="12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19"/>
      <c r="B15" s="12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19"/>
      <c r="B16" s="12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19"/>
      <c r="B17" s="12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19"/>
      <c r="B18" s="12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19"/>
      <c r="B19" s="12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19"/>
      <c r="B20" s="12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19"/>
      <c r="B21" s="12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>
      <c r="C24" s="24"/>
      <c r="D24" s="24"/>
      <c r="E24" s="24"/>
      <c r="F24" s="36"/>
      <c r="G24" s="24"/>
      <c r="H24" s="24"/>
      <c r="I24" s="21"/>
      <c r="J24" s="36"/>
      <c r="K24" s="24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Blad31"/>
  <dimension ref="A1:AR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9" t="s">
        <v>60</v>
      </c>
      <c r="B2" s="26"/>
      <c r="C2" s="7"/>
      <c r="D2" s="7"/>
      <c r="E2" s="106" t="s">
        <v>4</v>
      </c>
      <c r="F2" s="107"/>
      <c r="G2" s="107"/>
      <c r="H2" s="107"/>
      <c r="I2" s="107"/>
      <c r="J2" s="107"/>
      <c r="K2" s="107"/>
      <c r="L2" s="107"/>
      <c r="M2" s="10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A4" s="20"/>
      <c r="B4" s="11"/>
      <c r="C4" s="103"/>
      <c r="D4" s="104"/>
      <c r="E4" s="105"/>
      <c r="F4" s="103"/>
      <c r="G4" s="104"/>
      <c r="H4" s="105"/>
      <c r="I4" s="103"/>
      <c r="J4" s="104"/>
      <c r="K4" s="105"/>
      <c r="L4" s="103"/>
      <c r="M4" s="104"/>
      <c r="N4" s="105"/>
      <c r="O4" s="103"/>
      <c r="P4" s="104"/>
      <c r="Q4" s="105"/>
      <c r="R4" s="103"/>
      <c r="S4" s="104"/>
      <c r="T4" s="105"/>
      <c r="U4" s="103"/>
      <c r="V4" s="104"/>
      <c r="W4" s="105"/>
      <c r="X4" s="103"/>
      <c r="Y4" s="104"/>
      <c r="Z4" s="105"/>
      <c r="AA4" s="103"/>
      <c r="AB4" s="104"/>
      <c r="AC4" s="105"/>
      <c r="AD4" s="103"/>
      <c r="AE4" s="104"/>
      <c r="AF4" s="105"/>
      <c r="AG4" s="103"/>
      <c r="AH4" s="104"/>
      <c r="AI4" s="105"/>
      <c r="AJ4" s="103"/>
      <c r="AK4" s="104"/>
      <c r="AL4" s="105"/>
      <c r="AM4" s="103"/>
      <c r="AN4" s="104"/>
      <c r="AO4" s="105"/>
      <c r="AP4" s="33" t="s">
        <v>5</v>
      </c>
      <c r="AQ4" s="54" t="s">
        <v>6</v>
      </c>
    </row>
    <row r="5" spans="1:43">
      <c r="A5" s="20"/>
      <c r="B5" s="11"/>
      <c r="H5" s="16"/>
      <c r="I5" s="14"/>
      <c r="J5" s="15"/>
      <c r="K5" s="16"/>
      <c r="L5" s="14"/>
      <c r="M5" s="15"/>
      <c r="N5" s="16"/>
      <c r="O5" s="14"/>
      <c r="P5" s="15"/>
      <c r="Q5" s="16"/>
      <c r="R5" s="14"/>
      <c r="S5" s="15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20"/>
      <c r="B6" s="11"/>
      <c r="H6" s="16"/>
      <c r="I6" s="14"/>
      <c r="J6" s="15"/>
      <c r="K6" s="16"/>
      <c r="L6" s="14"/>
      <c r="M6" s="15"/>
      <c r="N6" s="16"/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20"/>
      <c r="B7" s="11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20"/>
      <c r="B8" s="11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20"/>
      <c r="B9" s="11"/>
      <c r="H9" s="16"/>
      <c r="I9" s="14"/>
      <c r="J9" s="15"/>
      <c r="K9" s="16"/>
      <c r="L9" s="14"/>
      <c r="M9" s="15"/>
      <c r="N9" s="16"/>
      <c r="O9" s="14"/>
      <c r="P9" s="15"/>
      <c r="Q9" s="16"/>
      <c r="R9" s="14"/>
      <c r="S9" s="15"/>
      <c r="T9" s="16"/>
      <c r="U9" s="14"/>
      <c r="V9" s="15"/>
      <c r="W9" s="16"/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20"/>
      <c r="B10" s="11"/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20"/>
      <c r="B11" s="11"/>
      <c r="H11" s="16"/>
      <c r="I11" s="14"/>
      <c r="J11" s="15"/>
      <c r="K11" s="16"/>
      <c r="L11" s="14"/>
      <c r="M11" s="15"/>
      <c r="N11" s="16"/>
      <c r="O11" s="14"/>
      <c r="P11" s="15"/>
      <c r="Q11" s="16"/>
      <c r="R11" s="14"/>
      <c r="S11" s="15"/>
      <c r="T11" s="16"/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20"/>
      <c r="B12" s="11"/>
      <c r="H12" s="16"/>
      <c r="I12" s="14"/>
      <c r="J12" s="15"/>
      <c r="K12" s="16"/>
      <c r="L12" s="14"/>
      <c r="M12" s="15"/>
      <c r="N12" s="16"/>
      <c r="O12" s="14"/>
      <c r="P12" s="15"/>
      <c r="Q12" s="16"/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20"/>
      <c r="B13" s="11"/>
      <c r="H13" s="16"/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20"/>
      <c r="B14" s="11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20"/>
      <c r="B15" s="11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20"/>
      <c r="B16" s="11"/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/>
      <c r="AQ16" s="55"/>
    </row>
    <row r="17" spans="1:44">
      <c r="A17" s="20"/>
      <c r="B17" s="11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>
      <c r="A18" s="20"/>
      <c r="B18" s="11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>
      <c r="A19" s="20"/>
      <c r="B19" s="11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>
      <c r="A20" s="20"/>
      <c r="B20" s="11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>
      <c r="A21" s="20"/>
      <c r="B21" s="11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>
      <c r="A22" s="20"/>
      <c r="B22" s="11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>
      <c r="A25" s="2"/>
      <c r="B2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>
      <c r="A42" s="18"/>
    </row>
  </sheetData>
  <mergeCells count="14">
    <mergeCell ref="C4:E4"/>
    <mergeCell ref="AM4:AO4"/>
    <mergeCell ref="E2:M2"/>
    <mergeCell ref="AD4:AF4"/>
    <mergeCell ref="AG4:AI4"/>
    <mergeCell ref="AJ4:AL4"/>
    <mergeCell ref="F4:H4"/>
    <mergeCell ref="I4:K4"/>
    <mergeCell ref="L4:N4"/>
    <mergeCell ref="AA4:AC4"/>
    <mergeCell ref="O4:Q4"/>
    <mergeCell ref="R4:T4"/>
    <mergeCell ref="U4:W4"/>
    <mergeCell ref="X4:Z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Blad20"/>
  <dimension ref="A1:P42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10"/>
    </row>
    <row r="2" spans="1:16" ht="27.75" customHeight="1">
      <c r="A2" s="9" t="s">
        <v>56</v>
      </c>
      <c r="B2" s="26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51" t="s">
        <v>24</v>
      </c>
      <c r="B4" s="52" t="s">
        <v>46</v>
      </c>
      <c r="C4" s="24">
        <v>2</v>
      </c>
      <c r="D4" s="24">
        <v>4</v>
      </c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53" t="s">
        <v>25</v>
      </c>
      <c r="B5" s="12" t="s">
        <v>46</v>
      </c>
      <c r="C5" s="24">
        <v>6</v>
      </c>
      <c r="D5" s="24">
        <v>3</v>
      </c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53"/>
      <c r="B6" s="12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20"/>
      <c r="B7" s="12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19" t="s">
        <v>30</v>
      </c>
      <c r="B8" s="12" t="s">
        <v>46</v>
      </c>
      <c r="C8" s="24">
        <v>3</v>
      </c>
      <c r="D8" s="24">
        <v>5</v>
      </c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19"/>
      <c r="B9" s="12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20" t="s">
        <v>52</v>
      </c>
      <c r="B10" s="12" t="s">
        <v>46</v>
      </c>
      <c r="C10" s="24">
        <v>4</v>
      </c>
      <c r="D10" s="24">
        <v>2</v>
      </c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20" t="s">
        <v>1</v>
      </c>
      <c r="B11" s="12" t="s">
        <v>49</v>
      </c>
      <c r="C11" s="24">
        <v>5</v>
      </c>
      <c r="D11" s="24">
        <v>6</v>
      </c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20" t="s">
        <v>67</v>
      </c>
      <c r="B12" s="11">
        <v>-96</v>
      </c>
      <c r="C12" s="24">
        <v>1</v>
      </c>
      <c r="D12" s="24">
        <v>1</v>
      </c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20"/>
      <c r="B13" s="12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19"/>
      <c r="B14" s="12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19"/>
      <c r="B15" s="12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19"/>
      <c r="B16" s="12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19"/>
      <c r="B17" s="12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19"/>
      <c r="B18" s="12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19"/>
      <c r="B19" s="12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19"/>
      <c r="B20" s="12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19"/>
      <c r="B21" s="12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>
      <c r="C24" s="24"/>
      <c r="D24" s="24"/>
      <c r="E24" s="24"/>
      <c r="F24" s="36"/>
      <c r="G24" s="24"/>
      <c r="H24" s="24"/>
      <c r="I24" s="21"/>
      <c r="J24" s="36"/>
      <c r="K24" s="24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 codeName="Blad21"/>
  <dimension ref="A1:P42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10"/>
    </row>
    <row r="2" spans="1:16" ht="27.75" customHeight="1">
      <c r="A2" s="9" t="s">
        <v>57</v>
      </c>
      <c r="B2" s="26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20" t="s">
        <v>19</v>
      </c>
      <c r="B4" s="11" t="s">
        <v>49</v>
      </c>
      <c r="C4" s="24">
        <v>1</v>
      </c>
      <c r="D4" s="24">
        <v>1</v>
      </c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20"/>
      <c r="B5" s="11"/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20"/>
      <c r="B6" s="11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20"/>
      <c r="B7" s="11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20"/>
      <c r="B8" s="11"/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20"/>
      <c r="B9" s="11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20"/>
      <c r="B10" s="11"/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20"/>
      <c r="B11" s="11"/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20"/>
      <c r="B12" s="11"/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20"/>
      <c r="B13" s="11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20"/>
      <c r="B14" s="11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20"/>
      <c r="B15" s="11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20"/>
      <c r="B16" s="11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20"/>
      <c r="B17" s="11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20"/>
      <c r="B18" s="11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20"/>
      <c r="B19" s="11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20"/>
      <c r="B20" s="11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20"/>
      <c r="B21" s="11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>
      <c r="C24" s="24"/>
      <c r="D24" s="24"/>
      <c r="E24" s="24"/>
      <c r="F24" s="36"/>
      <c r="G24" s="24"/>
      <c r="H24" s="24"/>
      <c r="I24" s="21"/>
      <c r="J24" s="36"/>
      <c r="K24" s="24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 codeName="Blad10"/>
  <dimension ref="A1:P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10"/>
    </row>
    <row r="2" spans="1:16" ht="27.75" customHeight="1">
      <c r="A2" s="9" t="s">
        <v>56</v>
      </c>
      <c r="B2" s="26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>
      <c r="A4" s="51" t="s">
        <v>24</v>
      </c>
      <c r="B4" s="52" t="s">
        <v>46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>
      <c r="A5" s="53" t="s">
        <v>25</v>
      </c>
      <c r="B5" s="12" t="s">
        <v>46</v>
      </c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>
      <c r="A6" s="53" t="s">
        <v>28</v>
      </c>
      <c r="B6" s="12" t="s">
        <v>46</v>
      </c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>
      <c r="A7" s="20" t="s">
        <v>29</v>
      </c>
      <c r="B7" s="12" t="s">
        <v>46</v>
      </c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>
      <c r="A8" s="19" t="s">
        <v>30</v>
      </c>
      <c r="B8" s="12" t="s">
        <v>46</v>
      </c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>
      <c r="A9" s="19" t="s">
        <v>32</v>
      </c>
      <c r="B9" s="12" t="s">
        <v>46</v>
      </c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1" thickBot="1">
      <c r="A10" s="20" t="s">
        <v>52</v>
      </c>
      <c r="B10" s="12" t="s">
        <v>46</v>
      </c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1" thickBot="1">
      <c r="A11" s="20" t="s">
        <v>1</v>
      </c>
      <c r="B11" s="12" t="s">
        <v>49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1" thickBot="1">
      <c r="A12" s="20"/>
      <c r="B12" s="12"/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1" thickBot="1">
      <c r="A13" s="20"/>
      <c r="B13" s="12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>
      <c r="A14" s="19"/>
      <c r="B14" s="12"/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1" thickBot="1">
      <c r="A15" s="19"/>
      <c r="B15" s="12"/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1" thickBot="1">
      <c r="A16" s="19"/>
      <c r="B16" s="12"/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1" thickBot="1">
      <c r="A17" s="19"/>
      <c r="B17" s="12"/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1" thickBot="1">
      <c r="A18" s="19"/>
      <c r="B18" s="12"/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1" thickBot="1">
      <c r="A19" s="19"/>
      <c r="B19" s="12"/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1" thickBot="1">
      <c r="A20" s="19"/>
      <c r="B20" s="12"/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1" thickBot="1">
      <c r="A21" s="19"/>
      <c r="B21" s="12"/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1" thickBot="1">
      <c r="A22" s="20"/>
      <c r="B22" s="11"/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1" thickBot="1">
      <c r="A23" s="20"/>
      <c r="B23" s="11"/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 codeName="Blad13"/>
  <dimension ref="A1:P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10"/>
    </row>
    <row r="2" spans="1:16" ht="27.75" customHeight="1">
      <c r="A2" s="9" t="s">
        <v>57</v>
      </c>
      <c r="B2" s="26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>
      <c r="A4" s="20" t="s">
        <v>19</v>
      </c>
      <c r="B4" s="11" t="s">
        <v>49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>
      <c r="A5" s="20"/>
      <c r="B5" s="11"/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>
      <c r="A6" s="20"/>
      <c r="B6" s="11"/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>
      <c r="A7" s="20"/>
      <c r="B7" s="11"/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>
      <c r="A8" s="20"/>
      <c r="B8" s="11"/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>
      <c r="A9" s="20"/>
      <c r="B9" s="11"/>
      <c r="C9" s="22"/>
      <c r="D9" s="22"/>
      <c r="E9" s="22"/>
      <c r="F9" s="22"/>
      <c r="G9" s="22"/>
      <c r="H9" s="22"/>
      <c r="J9" s="22"/>
      <c r="K9" s="24"/>
      <c r="L9" s="21"/>
      <c r="M9" s="21"/>
      <c r="N9" s="21"/>
      <c r="O9" s="21"/>
      <c r="P9" s="21"/>
    </row>
    <row r="10" spans="1:16" ht="21" thickBot="1">
      <c r="A10" s="20"/>
      <c r="B10" s="11"/>
      <c r="C10" s="22"/>
      <c r="D10" s="22"/>
      <c r="E10" s="22"/>
      <c r="F10" s="22"/>
      <c r="G10" s="22"/>
      <c r="H10" s="22"/>
      <c r="I10" s="21"/>
      <c r="J10" s="22"/>
      <c r="K10" s="24"/>
      <c r="L10" s="21"/>
      <c r="M10" s="21"/>
      <c r="N10" s="21"/>
      <c r="O10" s="21"/>
      <c r="P10" s="21"/>
    </row>
    <row r="11" spans="1:16" ht="21" thickBot="1">
      <c r="A11" s="20"/>
      <c r="B11" s="11"/>
      <c r="C11" s="24"/>
      <c r="D11" s="24"/>
      <c r="E11" s="24"/>
      <c r="F11" s="24"/>
      <c r="G11" s="24"/>
      <c r="H11" s="24"/>
      <c r="I11" s="21"/>
      <c r="J11" s="23"/>
      <c r="K11" s="24"/>
      <c r="L11" s="21"/>
      <c r="M11" s="21"/>
      <c r="N11" s="21"/>
      <c r="O11" s="21"/>
      <c r="P11" s="21"/>
    </row>
    <row r="12" spans="1:16" ht="21" thickBot="1">
      <c r="A12" s="20"/>
      <c r="B12" s="11"/>
      <c r="C12" s="24"/>
      <c r="D12" s="24"/>
      <c r="E12" s="24"/>
      <c r="F12" s="24"/>
      <c r="G12" s="24"/>
      <c r="H12" s="24"/>
      <c r="J12" s="23"/>
      <c r="K12" s="24"/>
      <c r="L12" s="21"/>
      <c r="M12" s="21"/>
      <c r="N12" s="21"/>
      <c r="O12" s="21"/>
      <c r="P12" s="21"/>
    </row>
    <row r="13" spans="1:16" ht="21" thickBot="1">
      <c r="A13" s="20"/>
      <c r="B13" s="11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>
      <c r="A14" s="20"/>
      <c r="B14" s="11"/>
      <c r="C14" s="24"/>
      <c r="D14" s="24"/>
      <c r="E14" s="24"/>
      <c r="F14" s="24"/>
      <c r="G14" s="24"/>
      <c r="H14" s="24"/>
      <c r="J14" s="23"/>
      <c r="K14" s="24"/>
      <c r="L14" s="21"/>
      <c r="M14" s="21"/>
      <c r="N14" s="21"/>
      <c r="O14" s="21"/>
      <c r="P14" s="21"/>
    </row>
    <row r="15" spans="1:16" ht="21" thickBot="1">
      <c r="A15" s="20"/>
      <c r="B15" s="11"/>
      <c r="C15" s="24"/>
      <c r="D15" s="24"/>
      <c r="E15" s="24"/>
      <c r="F15" s="24"/>
      <c r="G15" s="24"/>
      <c r="H15" s="24"/>
      <c r="J15" s="23"/>
      <c r="K15" s="24"/>
      <c r="L15" s="21"/>
      <c r="M15" s="21"/>
      <c r="N15" s="21"/>
      <c r="O15" s="21"/>
      <c r="P15" s="21"/>
    </row>
    <row r="16" spans="1:16" ht="21" thickBot="1">
      <c r="A16" s="20"/>
      <c r="B16" s="11"/>
      <c r="C16" s="24"/>
      <c r="D16" s="24"/>
      <c r="E16" s="24"/>
      <c r="F16" s="24"/>
      <c r="G16" s="24"/>
      <c r="H16" s="24"/>
      <c r="J16" s="23"/>
      <c r="K16" s="24"/>
      <c r="L16" s="21"/>
      <c r="M16" s="21"/>
      <c r="N16" s="21"/>
      <c r="O16" s="21"/>
      <c r="P16" s="21"/>
    </row>
    <row r="17" spans="1:16" ht="21" thickBot="1">
      <c r="A17" s="20"/>
      <c r="B17" s="11"/>
      <c r="C17" s="24"/>
      <c r="D17" s="24"/>
      <c r="E17" s="24"/>
      <c r="F17" s="24"/>
      <c r="G17" s="24"/>
      <c r="H17" s="24"/>
      <c r="J17" s="23"/>
      <c r="K17" s="24"/>
      <c r="L17" s="21"/>
      <c r="M17" s="21"/>
      <c r="N17" s="21"/>
      <c r="O17" s="21"/>
      <c r="P17" s="21"/>
    </row>
    <row r="18" spans="1:16" ht="21" thickBot="1">
      <c r="A18" s="20"/>
      <c r="B18" s="11"/>
      <c r="C18" s="24"/>
      <c r="D18" s="24"/>
      <c r="E18" s="24"/>
      <c r="F18" s="24"/>
      <c r="G18" s="24"/>
      <c r="H18" s="24"/>
      <c r="J18" s="23"/>
      <c r="K18" s="24"/>
      <c r="L18" s="21"/>
      <c r="M18" s="21"/>
      <c r="N18" s="21"/>
      <c r="O18" s="21"/>
      <c r="P18" s="21"/>
    </row>
    <row r="19" spans="1:16" ht="21" thickBot="1">
      <c r="A19" s="20"/>
      <c r="B19" s="11"/>
      <c r="C19" s="24"/>
      <c r="D19" s="24"/>
      <c r="E19" s="24"/>
      <c r="F19" s="24"/>
      <c r="G19" s="24"/>
      <c r="H19" s="24"/>
      <c r="J19" s="23"/>
      <c r="K19" s="24"/>
      <c r="L19" s="21"/>
      <c r="M19" s="21"/>
      <c r="N19" s="21"/>
      <c r="O19" s="21"/>
      <c r="P19" s="21"/>
    </row>
    <row r="20" spans="1:16" ht="21" thickBot="1">
      <c r="A20" s="20"/>
      <c r="B20" s="11"/>
      <c r="C20" s="24"/>
      <c r="D20" s="24"/>
      <c r="E20" s="24"/>
      <c r="F20" s="24"/>
      <c r="G20" s="24"/>
      <c r="H20" s="24"/>
      <c r="J20" s="23"/>
      <c r="K20" s="24"/>
      <c r="L20" s="21"/>
      <c r="M20" s="21"/>
      <c r="N20" s="21"/>
      <c r="O20" s="21"/>
      <c r="P20" s="21"/>
    </row>
    <row r="21" spans="1:16" ht="21" thickBot="1">
      <c r="A21" s="20"/>
      <c r="B21" s="11"/>
      <c r="C21" s="24"/>
      <c r="D21" s="24"/>
      <c r="E21" s="24"/>
      <c r="F21" s="24"/>
      <c r="G21" s="24"/>
      <c r="H21" s="24"/>
      <c r="J21" s="23"/>
      <c r="K21" s="24"/>
      <c r="L21" s="21"/>
      <c r="M21" s="21"/>
      <c r="N21" s="21"/>
      <c r="O21" s="21"/>
      <c r="P21" s="21"/>
    </row>
    <row r="22" spans="1:16" ht="21" thickBot="1">
      <c r="A22" s="20"/>
      <c r="B22" s="11"/>
      <c r="C22" s="24"/>
      <c r="D22" s="24"/>
      <c r="E22" s="24"/>
      <c r="F22" s="24"/>
      <c r="G22" s="24"/>
      <c r="H22" s="24"/>
      <c r="J22" s="23"/>
      <c r="K22" s="24"/>
      <c r="L22" s="21"/>
      <c r="M22" s="21"/>
      <c r="N22" s="21"/>
      <c r="O22" s="21"/>
      <c r="P22" s="21"/>
    </row>
    <row r="23" spans="1:16" ht="21" thickBot="1">
      <c r="A23" s="20"/>
      <c r="B23" s="11"/>
      <c r="C23" s="24"/>
      <c r="D23" s="24"/>
      <c r="E23" s="24"/>
      <c r="F23" s="24"/>
      <c r="G23" s="24"/>
      <c r="H23" s="24"/>
      <c r="J23" s="23"/>
      <c r="K23" s="24"/>
      <c r="L23" s="21"/>
      <c r="M23" s="21"/>
      <c r="N23" s="21"/>
      <c r="O23" s="21"/>
      <c r="P23" s="21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 codeName="Blad14"/>
  <dimension ref="A1:N40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10"/>
    </row>
    <row r="2" spans="1:14" ht="27.75" customHeight="1">
      <c r="A2" s="9" t="s">
        <v>56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51" t="s">
        <v>24</v>
      </c>
      <c r="B4" s="52" t="s">
        <v>46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53" t="s">
        <v>25</v>
      </c>
      <c r="B5" s="12" t="s">
        <v>46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53" t="s">
        <v>28</v>
      </c>
      <c r="B6" s="12" t="s">
        <v>46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20" t="s">
        <v>29</v>
      </c>
      <c r="B7" s="12" t="s">
        <v>46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19" t="s">
        <v>30</v>
      </c>
      <c r="B8" s="12" t="s">
        <v>46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19" t="s">
        <v>32</v>
      </c>
      <c r="B9" s="12" t="s">
        <v>46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20" t="s">
        <v>52</v>
      </c>
      <c r="B10" s="12" t="s">
        <v>46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20" t="s">
        <v>1</v>
      </c>
      <c r="B11" s="12" t="s">
        <v>49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20"/>
      <c r="B12" s="12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>
      <c r="A13" s="20"/>
      <c r="B13" s="12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19"/>
      <c r="B14" s="12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19"/>
      <c r="B15" s="12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19"/>
      <c r="B16" s="12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19"/>
      <c r="B17" s="12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19"/>
      <c r="B18" s="12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>
      <c r="A19" s="19"/>
      <c r="B19" s="12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>
      <c r="A20" s="19"/>
      <c r="B20" s="12"/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19"/>
      <c r="B21" s="12"/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20"/>
      <c r="B22" s="11"/>
      <c r="C22" s="45"/>
      <c r="D22" s="37"/>
      <c r="E22" s="37"/>
      <c r="F22" s="37"/>
      <c r="G22" s="37"/>
      <c r="H22" s="31"/>
      <c r="I22" s="36"/>
    </row>
    <row r="23" spans="1:14">
      <c r="A23" s="20"/>
      <c r="B23" s="11"/>
    </row>
    <row r="24" spans="1:14">
      <c r="A24" s="2"/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 s="17"/>
    </row>
    <row r="33" spans="1:2">
      <c r="A33" s="2"/>
      <c r="B33" s="17"/>
    </row>
    <row r="34" spans="1:2">
      <c r="A34" s="3"/>
      <c r="B34" s="2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40" spans="1:2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 codeName="Blad15"/>
  <dimension ref="A1:N40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10"/>
    </row>
    <row r="2" spans="1:14" ht="27.75" customHeight="1">
      <c r="A2" s="9" t="s">
        <v>57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20" t="s">
        <v>19</v>
      </c>
      <c r="B4" s="11" t="s">
        <v>49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20"/>
      <c r="B5" s="11"/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20"/>
      <c r="B6" s="11"/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20"/>
      <c r="B7" s="11"/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20"/>
      <c r="B8" s="11"/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20"/>
      <c r="B9" s="11"/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20"/>
      <c r="B10" s="11"/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20"/>
      <c r="B11" s="11"/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20"/>
      <c r="B12" s="11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>
      <c r="A13" s="20"/>
      <c r="B13" s="11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20"/>
      <c r="B14" s="11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20"/>
      <c r="B15" s="11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20"/>
      <c r="B16" s="11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20"/>
      <c r="B17" s="11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20"/>
      <c r="B18" s="11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>
      <c r="A19" s="20"/>
      <c r="B19" s="11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>
      <c r="A20" s="20"/>
      <c r="B20" s="11"/>
      <c r="C20" s="45"/>
      <c r="D20" s="21"/>
      <c r="E20" s="21"/>
      <c r="F20" s="21"/>
      <c r="G20" s="21"/>
      <c r="H20" s="7"/>
      <c r="I20" s="36"/>
      <c r="J20" s="7"/>
      <c r="K20" s="7"/>
      <c r="L20" s="7"/>
    </row>
    <row r="21" spans="1:14" ht="21" thickBot="1">
      <c r="A21" s="20"/>
      <c r="B21" s="11"/>
      <c r="C21" s="45"/>
      <c r="D21" s="21"/>
      <c r="E21" s="21"/>
      <c r="F21" s="21"/>
      <c r="G21" s="21"/>
      <c r="H21" s="7"/>
      <c r="I21" s="36"/>
      <c r="J21" s="7"/>
      <c r="K21" s="7"/>
      <c r="L21" s="7"/>
    </row>
    <row r="22" spans="1:14" ht="21" thickBot="1">
      <c r="A22" s="20"/>
      <c r="B22" s="11"/>
      <c r="C22" s="45"/>
      <c r="D22" s="7"/>
      <c r="E22" s="7"/>
      <c r="F22" s="7"/>
      <c r="G22" s="7"/>
      <c r="H22" s="7"/>
      <c r="I22" s="36"/>
    </row>
    <row r="23" spans="1:14" ht="21" thickBot="1">
      <c r="A23" s="20"/>
      <c r="B23" s="11"/>
      <c r="C23" s="45"/>
      <c r="I23" s="36"/>
    </row>
    <row r="24" spans="1:14">
      <c r="A24" s="2"/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 s="17"/>
    </row>
    <row r="33" spans="1:2">
      <c r="A33" s="2"/>
      <c r="B33" s="17"/>
    </row>
    <row r="34" spans="1:2">
      <c r="A34" s="3"/>
      <c r="B34" s="2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40" spans="1:2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sheetPr codeName="Blad16"/>
  <dimension ref="A1:AE56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>
      <c r="A2" s="9" t="s">
        <v>56</v>
      </c>
      <c r="B2" s="26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51" t="s">
        <v>24</v>
      </c>
      <c r="B4" s="52" t="s">
        <v>46</v>
      </c>
      <c r="C4" s="22">
        <v>8.5299999999999994</v>
      </c>
      <c r="D4" s="22">
        <v>8.19</v>
      </c>
      <c r="E4" s="22">
        <v>8.59</v>
      </c>
      <c r="F4" s="22">
        <v>8.9499999999999993</v>
      </c>
      <c r="G4" s="22">
        <v>8.15</v>
      </c>
      <c r="H4" s="22">
        <v>8.25</v>
      </c>
      <c r="I4" s="28"/>
      <c r="J4" s="21"/>
      <c r="K4" s="38">
        <v>8.9499999999999993</v>
      </c>
      <c r="L4" s="24">
        <v>2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53" t="s">
        <v>25</v>
      </c>
      <c r="B5" s="12" t="s">
        <v>46</v>
      </c>
      <c r="C5" s="22">
        <v>4.92</v>
      </c>
      <c r="D5" s="22">
        <v>4.57</v>
      </c>
      <c r="E5" s="22">
        <v>5.28</v>
      </c>
      <c r="F5" s="22">
        <v>4.74</v>
      </c>
      <c r="G5" s="22">
        <v>4.72</v>
      </c>
      <c r="H5" s="22">
        <v>5.75</v>
      </c>
      <c r="I5" s="28"/>
      <c r="J5" s="21"/>
      <c r="K5" s="23">
        <v>5.75</v>
      </c>
      <c r="L5" s="24">
        <v>6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53"/>
      <c r="B6" s="12"/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20"/>
      <c r="B7" s="12"/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19" t="s">
        <v>30</v>
      </c>
      <c r="B8" s="12" t="s">
        <v>46</v>
      </c>
      <c r="C8" s="22">
        <v>6.64</v>
      </c>
      <c r="D8" s="22">
        <v>6.23</v>
      </c>
      <c r="E8" s="22">
        <v>5.63</v>
      </c>
      <c r="F8" s="22">
        <v>5.99</v>
      </c>
      <c r="G8" s="22">
        <v>6.54</v>
      </c>
      <c r="H8" s="22">
        <v>6.91</v>
      </c>
      <c r="I8" s="28"/>
      <c r="J8" s="21"/>
      <c r="K8" s="23">
        <v>6.91</v>
      </c>
      <c r="L8" s="24">
        <v>3</v>
      </c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19"/>
      <c r="B9" s="12"/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20" t="s">
        <v>52</v>
      </c>
      <c r="B10" s="12" t="s">
        <v>46</v>
      </c>
      <c r="C10" s="22">
        <v>6.51</v>
      </c>
      <c r="D10" s="22">
        <v>6.36</v>
      </c>
      <c r="E10" s="22" t="s">
        <v>64</v>
      </c>
      <c r="F10" s="22" t="s">
        <v>64</v>
      </c>
      <c r="G10" s="22">
        <v>5.34</v>
      </c>
      <c r="H10" s="22">
        <v>5.37</v>
      </c>
      <c r="I10" s="28"/>
      <c r="J10" s="21"/>
      <c r="K10" s="23">
        <v>6.51</v>
      </c>
      <c r="L10" s="24">
        <v>4</v>
      </c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20" t="s">
        <v>1</v>
      </c>
      <c r="B11" s="12" t="s">
        <v>49</v>
      </c>
      <c r="C11" s="22">
        <v>5.43</v>
      </c>
      <c r="D11" s="22">
        <v>5.53</v>
      </c>
      <c r="E11" s="22">
        <v>5.9</v>
      </c>
      <c r="F11" s="22">
        <v>5.74</v>
      </c>
      <c r="G11" s="22">
        <v>5.67</v>
      </c>
      <c r="H11" s="22">
        <v>6.1</v>
      </c>
      <c r="I11" s="28"/>
      <c r="J11" s="21"/>
      <c r="K11" s="23">
        <v>6.1</v>
      </c>
      <c r="L11" s="24">
        <v>5</v>
      </c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20" t="s">
        <v>67</v>
      </c>
      <c r="B12" s="64" t="s">
        <v>46</v>
      </c>
      <c r="C12" s="22">
        <v>10.53</v>
      </c>
      <c r="D12" s="22">
        <v>10.220000000000001</v>
      </c>
      <c r="E12" s="22">
        <v>10.17</v>
      </c>
      <c r="F12" s="22">
        <v>10.72</v>
      </c>
      <c r="G12" s="22">
        <v>10.09</v>
      </c>
      <c r="H12" s="22">
        <v>9.58</v>
      </c>
      <c r="I12" s="28"/>
      <c r="J12" s="21"/>
      <c r="K12" s="23">
        <v>10.72</v>
      </c>
      <c r="L12" s="24">
        <v>1</v>
      </c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20"/>
      <c r="B13" s="12"/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19"/>
      <c r="B14" s="12"/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19"/>
      <c r="B15" s="12"/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19"/>
      <c r="B16" s="12"/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19"/>
      <c r="B17" s="12"/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19"/>
      <c r="B18" s="12"/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19"/>
      <c r="B19" s="12"/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19"/>
      <c r="B20" s="12"/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19"/>
      <c r="B21" s="12"/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codeName="Blad17"/>
  <dimension ref="A1:AE56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>
      <c r="A2" s="9" t="s">
        <v>57</v>
      </c>
      <c r="B2" s="26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20" t="s">
        <v>19</v>
      </c>
      <c r="B4" s="11" t="s">
        <v>49</v>
      </c>
      <c r="C4" s="22">
        <v>5.0999999999999996</v>
      </c>
      <c r="D4" s="22">
        <v>5.32</v>
      </c>
      <c r="E4" s="22">
        <v>5.14</v>
      </c>
      <c r="F4" s="22">
        <v>4.99</v>
      </c>
      <c r="G4" s="22">
        <v>5.1100000000000003</v>
      </c>
      <c r="H4" s="22">
        <v>5.0599999999999996</v>
      </c>
      <c r="I4" s="28"/>
      <c r="J4" s="21"/>
      <c r="K4" s="38">
        <v>5.32</v>
      </c>
      <c r="L4" s="24">
        <v>1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20"/>
      <c r="B5" s="11"/>
      <c r="C5" s="22"/>
      <c r="D5" s="22"/>
      <c r="E5" s="22"/>
      <c r="F5" s="22"/>
      <c r="G5" s="22"/>
      <c r="H5" s="22"/>
      <c r="I5" s="28"/>
      <c r="J5" s="21"/>
      <c r="K5" s="38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20"/>
      <c r="B6" s="11"/>
      <c r="C6" s="22"/>
      <c r="D6" s="22"/>
      <c r="E6" s="22"/>
      <c r="F6" s="22"/>
      <c r="G6" s="22"/>
      <c r="H6" s="22"/>
      <c r="I6" s="28"/>
      <c r="J6" s="21"/>
      <c r="K6" s="38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20"/>
      <c r="B7" s="11"/>
      <c r="C7" s="22"/>
      <c r="D7" s="22"/>
      <c r="E7" s="22"/>
      <c r="F7" s="22"/>
      <c r="G7" s="22"/>
      <c r="H7" s="22"/>
      <c r="I7" s="28"/>
      <c r="J7" s="21"/>
      <c r="K7" s="38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20"/>
      <c r="B8" s="11"/>
      <c r="C8" s="22"/>
      <c r="D8" s="22"/>
      <c r="E8" s="22"/>
      <c r="F8" s="22"/>
      <c r="G8" s="22"/>
      <c r="H8" s="22"/>
      <c r="I8" s="28"/>
      <c r="J8" s="21"/>
      <c r="K8" s="38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20"/>
      <c r="B9" s="11"/>
      <c r="C9" s="22"/>
      <c r="D9" s="22"/>
      <c r="E9" s="22"/>
      <c r="F9" s="22"/>
      <c r="G9" s="22"/>
      <c r="H9" s="22"/>
      <c r="I9" s="28"/>
      <c r="J9" s="21"/>
      <c r="K9" s="38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20"/>
      <c r="B10" s="11"/>
      <c r="C10" s="22"/>
      <c r="D10" s="22"/>
      <c r="E10" s="22"/>
      <c r="F10" s="22"/>
      <c r="G10" s="22"/>
      <c r="H10" s="22"/>
      <c r="I10" s="28"/>
      <c r="J10" s="21"/>
      <c r="K10" s="38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20"/>
      <c r="B11" s="11"/>
      <c r="C11" s="22"/>
      <c r="D11" s="22"/>
      <c r="E11" s="22"/>
      <c r="F11" s="22"/>
      <c r="G11" s="22"/>
      <c r="H11" s="22"/>
      <c r="I11" s="28"/>
      <c r="J11" s="21"/>
      <c r="K11" s="38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20"/>
      <c r="B12" s="11"/>
      <c r="C12" s="22"/>
      <c r="D12" s="22"/>
      <c r="E12" s="22"/>
      <c r="F12" s="22"/>
      <c r="G12" s="22"/>
      <c r="H12" s="22"/>
      <c r="I12" s="28"/>
      <c r="J12" s="21"/>
      <c r="K12" s="38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20"/>
      <c r="B13" s="11"/>
      <c r="C13" s="22"/>
      <c r="D13" s="22"/>
      <c r="E13" s="22"/>
      <c r="F13" s="22"/>
      <c r="G13" s="22"/>
      <c r="H13" s="22"/>
      <c r="I13" s="28"/>
      <c r="J13" s="21"/>
      <c r="K13" s="38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20"/>
      <c r="B14" s="11"/>
      <c r="C14" s="22"/>
      <c r="D14" s="22"/>
      <c r="E14" s="22"/>
      <c r="F14" s="22"/>
      <c r="G14" s="22"/>
      <c r="H14" s="22"/>
      <c r="I14" s="28"/>
      <c r="J14" s="21"/>
      <c r="K14" s="38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20"/>
      <c r="B15" s="11"/>
      <c r="C15" s="22"/>
      <c r="D15" s="22"/>
      <c r="E15" s="22"/>
      <c r="F15" s="22"/>
      <c r="G15" s="22"/>
      <c r="H15" s="22"/>
      <c r="I15" s="28"/>
      <c r="J15" s="21"/>
      <c r="K15" s="38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20"/>
      <c r="B16" s="11"/>
      <c r="C16" s="22"/>
      <c r="D16" s="22"/>
      <c r="E16" s="22"/>
      <c r="F16" s="22"/>
      <c r="G16" s="22"/>
      <c r="H16" s="22"/>
      <c r="I16" s="28"/>
      <c r="J16" s="21"/>
      <c r="K16" s="38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20"/>
      <c r="B17" s="11"/>
      <c r="C17" s="22"/>
      <c r="D17" s="22"/>
      <c r="E17" s="22"/>
      <c r="F17" s="22"/>
      <c r="G17" s="22"/>
      <c r="H17" s="22"/>
      <c r="I17" s="28"/>
      <c r="J17" s="21"/>
      <c r="K17" s="38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20"/>
      <c r="B18" s="11"/>
      <c r="C18" s="22"/>
      <c r="D18" s="22"/>
      <c r="E18" s="22"/>
      <c r="F18" s="22"/>
      <c r="G18" s="22"/>
      <c r="H18" s="22"/>
      <c r="I18" s="28"/>
      <c r="J18" s="21"/>
      <c r="K18" s="38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20"/>
      <c r="B19" s="11"/>
      <c r="C19" s="22"/>
      <c r="D19" s="22"/>
      <c r="E19" s="22"/>
      <c r="F19" s="22"/>
      <c r="G19" s="22"/>
      <c r="H19" s="22"/>
      <c r="I19" s="28"/>
      <c r="J19" s="21"/>
      <c r="K19" s="38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20"/>
      <c r="B20" s="11"/>
      <c r="C20" s="22"/>
      <c r="D20" s="22"/>
      <c r="E20" s="22"/>
      <c r="F20" s="22"/>
      <c r="G20" s="22"/>
      <c r="H20" s="22"/>
      <c r="I20" s="28"/>
      <c r="J20" s="21"/>
      <c r="K20" s="38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20"/>
      <c r="B21" s="11"/>
      <c r="C21" s="22"/>
      <c r="D21" s="22"/>
      <c r="E21" s="22"/>
      <c r="F21" s="22"/>
      <c r="G21" s="22"/>
      <c r="H21" s="22"/>
      <c r="I21" s="28"/>
      <c r="J21" s="21"/>
      <c r="K21" s="38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38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38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sheetPr codeName="Blad18"/>
  <dimension ref="A1:AR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0.855468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9" t="s">
        <v>56</v>
      </c>
      <c r="B2" s="26"/>
      <c r="C2" s="7"/>
      <c r="D2" s="7"/>
      <c r="E2" s="106" t="s">
        <v>4</v>
      </c>
      <c r="F2" s="107"/>
      <c r="G2" s="107"/>
      <c r="H2" s="107"/>
      <c r="I2" s="107"/>
      <c r="J2" s="107"/>
      <c r="K2" s="107"/>
      <c r="L2" s="107"/>
      <c r="M2" s="10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B4" s="18"/>
      <c r="C4" s="103">
        <v>95</v>
      </c>
      <c r="D4" s="104"/>
      <c r="E4" s="105"/>
      <c r="F4" s="103">
        <v>100</v>
      </c>
      <c r="G4" s="104"/>
      <c r="H4" s="105"/>
      <c r="I4" s="103">
        <v>105</v>
      </c>
      <c r="J4" s="104"/>
      <c r="K4" s="105"/>
      <c r="L4" s="103">
        <v>110</v>
      </c>
      <c r="M4" s="104"/>
      <c r="N4" s="105"/>
      <c r="O4" s="103">
        <v>113</v>
      </c>
      <c r="P4" s="104"/>
      <c r="Q4" s="105"/>
      <c r="R4" s="103">
        <v>116</v>
      </c>
      <c r="S4" s="104"/>
      <c r="T4" s="105"/>
      <c r="U4" s="103">
        <v>119</v>
      </c>
      <c r="V4" s="104"/>
      <c r="W4" s="105"/>
      <c r="X4" s="103">
        <v>121</v>
      </c>
      <c r="Y4" s="104"/>
      <c r="Z4" s="105"/>
      <c r="AA4" s="103">
        <v>124</v>
      </c>
      <c r="AB4" s="104"/>
      <c r="AC4" s="105"/>
      <c r="AD4" s="103">
        <v>127</v>
      </c>
      <c r="AE4" s="104"/>
      <c r="AF4" s="105"/>
      <c r="AG4" s="103">
        <v>130</v>
      </c>
      <c r="AH4" s="104"/>
      <c r="AI4" s="105"/>
      <c r="AJ4" s="103">
        <v>133</v>
      </c>
      <c r="AK4" s="104"/>
      <c r="AL4" s="105"/>
      <c r="AM4" s="103">
        <v>136</v>
      </c>
      <c r="AN4" s="104"/>
      <c r="AO4" s="105"/>
      <c r="AP4" s="33" t="s">
        <v>5</v>
      </c>
      <c r="AQ4" s="54" t="s">
        <v>6</v>
      </c>
    </row>
    <row r="5" spans="1:43">
      <c r="A5" s="51" t="s">
        <v>24</v>
      </c>
      <c r="B5" s="52" t="s">
        <v>46</v>
      </c>
      <c r="C5" s="65" t="s">
        <v>70</v>
      </c>
      <c r="F5" s="65" t="s">
        <v>70</v>
      </c>
      <c r="H5" s="16"/>
      <c r="I5" s="14" t="s">
        <v>69</v>
      </c>
      <c r="J5" s="15" t="s">
        <v>69</v>
      </c>
      <c r="K5" s="16" t="s">
        <v>68</v>
      </c>
      <c r="L5" s="14" t="s">
        <v>68</v>
      </c>
      <c r="M5" s="15"/>
      <c r="N5" s="16"/>
      <c r="O5" s="14" t="s">
        <v>68</v>
      </c>
      <c r="P5" s="15"/>
      <c r="Q5" s="16"/>
      <c r="R5" s="14" t="s">
        <v>69</v>
      </c>
      <c r="S5" s="15" t="s">
        <v>69</v>
      </c>
      <c r="T5" s="16" t="s">
        <v>68</v>
      </c>
      <c r="U5" s="14" t="s">
        <v>68</v>
      </c>
      <c r="V5" s="15"/>
      <c r="W5" s="16"/>
      <c r="X5" s="14" t="s">
        <v>69</v>
      </c>
      <c r="Y5" s="15" t="s">
        <v>69</v>
      </c>
      <c r="Z5" s="16" t="s">
        <v>69</v>
      </c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>
        <v>119</v>
      </c>
      <c r="AQ5" s="55">
        <v>4</v>
      </c>
    </row>
    <row r="6" spans="1:43">
      <c r="A6" s="53" t="s">
        <v>25</v>
      </c>
      <c r="B6" s="12" t="s">
        <v>46</v>
      </c>
      <c r="C6" s="65" t="s">
        <v>70</v>
      </c>
      <c r="F6" s="5" t="s">
        <v>68</v>
      </c>
      <c r="H6" s="16"/>
      <c r="I6" s="5" t="s">
        <v>68</v>
      </c>
      <c r="K6" s="16"/>
      <c r="L6" s="5" t="s">
        <v>68</v>
      </c>
      <c r="N6" s="16"/>
      <c r="O6" s="5" t="s">
        <v>68</v>
      </c>
      <c r="Q6" s="16"/>
      <c r="R6" s="5" t="s">
        <v>68</v>
      </c>
      <c r="T6" s="16"/>
      <c r="U6" s="5" t="s">
        <v>68</v>
      </c>
      <c r="W6" s="16"/>
      <c r="X6" s="5" t="s">
        <v>68</v>
      </c>
      <c r="Z6" s="16"/>
      <c r="AA6" s="14" t="s">
        <v>69</v>
      </c>
      <c r="AB6" s="15" t="s">
        <v>68</v>
      </c>
      <c r="AC6" s="16"/>
      <c r="AD6" s="14" t="s">
        <v>69</v>
      </c>
      <c r="AE6" s="15" t="s">
        <v>69</v>
      </c>
      <c r="AF6" s="16" t="s">
        <v>69</v>
      </c>
      <c r="AG6" s="14"/>
      <c r="AH6" s="15"/>
      <c r="AI6" s="16"/>
      <c r="AJ6" s="14"/>
      <c r="AK6" s="15"/>
      <c r="AP6" s="32">
        <v>124</v>
      </c>
      <c r="AQ6" s="55">
        <v>3</v>
      </c>
    </row>
    <row r="7" spans="1:43">
      <c r="A7" s="53"/>
      <c r="B7" s="12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20"/>
      <c r="B8" s="12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19" t="s">
        <v>30</v>
      </c>
      <c r="B9" s="12" t="s">
        <v>46</v>
      </c>
      <c r="C9" s="65" t="s">
        <v>70</v>
      </c>
      <c r="F9" s="5" t="s">
        <v>68</v>
      </c>
      <c r="H9" s="16"/>
      <c r="I9" s="5" t="s">
        <v>68</v>
      </c>
      <c r="K9" s="16"/>
      <c r="L9" s="5" t="s">
        <v>68</v>
      </c>
      <c r="N9" s="16"/>
      <c r="O9" s="5" t="s">
        <v>68</v>
      </c>
      <c r="Q9" s="16"/>
      <c r="R9" s="14" t="s">
        <v>69</v>
      </c>
      <c r="S9" s="15" t="s">
        <v>68</v>
      </c>
      <c r="T9" s="16"/>
      <c r="U9" s="14" t="s">
        <v>69</v>
      </c>
      <c r="V9" s="15" t="s">
        <v>69</v>
      </c>
      <c r="W9" s="16" t="s">
        <v>69</v>
      </c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>
        <v>116</v>
      </c>
      <c r="AQ9" s="55">
        <v>5</v>
      </c>
    </row>
    <row r="10" spans="1:43">
      <c r="A10" s="19"/>
      <c r="B10" s="12"/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20" t="s">
        <v>52</v>
      </c>
      <c r="B11" s="12" t="s">
        <v>46</v>
      </c>
      <c r="C11" s="5" t="s">
        <v>68</v>
      </c>
      <c r="E11" s="16"/>
      <c r="F11" s="5" t="s">
        <v>68</v>
      </c>
      <c r="H11" s="16"/>
      <c r="I11" s="5" t="s">
        <v>68</v>
      </c>
      <c r="K11" s="16"/>
      <c r="L11" s="5" t="s">
        <v>69</v>
      </c>
      <c r="M11" s="4" t="s">
        <v>68</v>
      </c>
      <c r="N11" s="16"/>
      <c r="O11" s="5" t="s">
        <v>68</v>
      </c>
      <c r="Q11" s="16"/>
      <c r="R11" s="5" t="s">
        <v>69</v>
      </c>
      <c r="S11" s="4" t="s">
        <v>68</v>
      </c>
      <c r="T11" s="16"/>
      <c r="U11" s="5" t="s">
        <v>69</v>
      </c>
      <c r="V11" s="4" t="s">
        <v>68</v>
      </c>
      <c r="W11" s="16"/>
      <c r="X11" s="5" t="s">
        <v>68</v>
      </c>
      <c r="Z11" s="16"/>
      <c r="AA11" s="5" t="s">
        <v>69</v>
      </c>
      <c r="AB11" s="4" t="s">
        <v>69</v>
      </c>
      <c r="AC11" s="16" t="s">
        <v>68</v>
      </c>
      <c r="AD11" s="5" t="s">
        <v>69</v>
      </c>
      <c r="AE11" s="4" t="s">
        <v>68</v>
      </c>
      <c r="AF11" s="16"/>
      <c r="AG11" s="5" t="s">
        <v>69</v>
      </c>
      <c r="AH11" s="4" t="s">
        <v>68</v>
      </c>
      <c r="AI11" s="16"/>
      <c r="AJ11" s="5" t="s">
        <v>69</v>
      </c>
      <c r="AK11" s="4" t="s">
        <v>69</v>
      </c>
      <c r="AL11" s="16" t="s">
        <v>69</v>
      </c>
      <c r="AO11" s="16"/>
      <c r="AP11" s="32">
        <v>130</v>
      </c>
      <c r="AQ11" s="55">
        <v>2</v>
      </c>
    </row>
    <row r="12" spans="1:43">
      <c r="A12" s="46" t="s">
        <v>1</v>
      </c>
      <c r="B12" s="12" t="s">
        <v>49</v>
      </c>
      <c r="C12" s="5" t="s">
        <v>68</v>
      </c>
      <c r="F12" s="5" t="s">
        <v>68</v>
      </c>
      <c r="H12" s="16"/>
      <c r="I12" s="14" t="s">
        <v>68</v>
      </c>
      <c r="J12" s="15"/>
      <c r="K12" s="16"/>
      <c r="L12" s="14" t="s">
        <v>68</v>
      </c>
      <c r="M12" s="15"/>
      <c r="N12" s="16"/>
      <c r="O12" s="14" t="s">
        <v>69</v>
      </c>
      <c r="P12" s="15" t="s">
        <v>69</v>
      </c>
      <c r="Q12" s="16" t="s">
        <v>69</v>
      </c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>
        <v>110</v>
      </c>
      <c r="AQ12" s="55">
        <v>6</v>
      </c>
    </row>
    <row r="13" spans="1:43">
      <c r="A13" s="20" t="s">
        <v>67</v>
      </c>
      <c r="B13" s="64" t="s">
        <v>46</v>
      </c>
      <c r="C13" s="5" t="s">
        <v>68</v>
      </c>
      <c r="F13" s="5" t="s">
        <v>68</v>
      </c>
      <c r="I13" s="5" t="s">
        <v>68</v>
      </c>
      <c r="L13" s="5" t="s">
        <v>68</v>
      </c>
      <c r="O13" s="5" t="s">
        <v>68</v>
      </c>
      <c r="R13" s="5" t="s">
        <v>69</v>
      </c>
      <c r="S13" s="4" t="s">
        <v>68</v>
      </c>
      <c r="U13" s="5" t="s">
        <v>68</v>
      </c>
      <c r="X13" s="5" t="s">
        <v>68</v>
      </c>
      <c r="AA13" s="5" t="s">
        <v>68</v>
      </c>
      <c r="AD13" s="5" t="s">
        <v>68</v>
      </c>
      <c r="AG13" s="5" t="s">
        <v>68</v>
      </c>
      <c r="AJ13" s="5" t="s">
        <v>68</v>
      </c>
      <c r="AM13" s="5" t="s">
        <v>69</v>
      </c>
      <c r="AN13" s="4" t="s">
        <v>68</v>
      </c>
      <c r="AP13" s="32" t="s">
        <v>66</v>
      </c>
      <c r="AQ13" s="55"/>
    </row>
    <row r="14" spans="1:43" ht="21" thickBot="1">
      <c r="A14" s="20"/>
      <c r="B14" s="12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19"/>
      <c r="B15" s="12"/>
      <c r="C15" s="103">
        <v>139</v>
      </c>
      <c r="D15" s="104"/>
      <c r="E15" s="105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20" t="s">
        <v>71</v>
      </c>
      <c r="B16" s="12"/>
      <c r="C16" s="5" t="s">
        <v>69</v>
      </c>
      <c r="D16" s="4" t="s">
        <v>69</v>
      </c>
      <c r="E16" s="6" t="s">
        <v>69</v>
      </c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>
        <v>136</v>
      </c>
      <c r="AQ16" s="55">
        <v>1</v>
      </c>
    </row>
    <row r="17" spans="1:44">
      <c r="A17" s="19"/>
      <c r="B17" s="12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>
      <c r="A18" s="19"/>
      <c r="B18" s="12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>
      <c r="A19" s="19"/>
      <c r="B19" s="12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>
      <c r="A20" s="19"/>
      <c r="B20" s="12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>
      <c r="A21" s="19"/>
      <c r="B21" s="12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>
      <c r="A22" s="19"/>
      <c r="B22" s="12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>
      <c r="A25" s="20"/>
      <c r="B25" s="11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>
      <c r="A42" s="18"/>
    </row>
  </sheetData>
  <mergeCells count="15">
    <mergeCell ref="C15:E15"/>
    <mergeCell ref="O4:Q4"/>
    <mergeCell ref="R4:T4"/>
    <mergeCell ref="U4:W4"/>
    <mergeCell ref="X4:Z4"/>
    <mergeCell ref="C4:E4"/>
    <mergeCell ref="AM4:AO4"/>
    <mergeCell ref="E2:M2"/>
    <mergeCell ref="AD4:AF4"/>
    <mergeCell ref="AG4:AI4"/>
    <mergeCell ref="AJ4:AL4"/>
    <mergeCell ref="F4:H4"/>
    <mergeCell ref="I4:K4"/>
    <mergeCell ref="L4:N4"/>
    <mergeCell ref="AA4:AC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Blad23"/>
  <dimension ref="A1:P42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10"/>
    </row>
    <row r="2" spans="1:16" ht="27.75" customHeight="1">
      <c r="A2" s="9" t="s">
        <v>60</v>
      </c>
      <c r="B2" s="26"/>
    </row>
    <row r="3" spans="1:16" ht="20.25" customHeight="1" thickBot="1">
      <c r="C3" s="34" t="s">
        <v>7</v>
      </c>
      <c r="D3" s="34" t="s">
        <v>15</v>
      </c>
      <c r="E3" s="34" t="s">
        <v>17</v>
      </c>
      <c r="F3" s="34" t="s">
        <v>16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20"/>
      <c r="B4" s="11"/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20"/>
      <c r="B5" s="11"/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20"/>
      <c r="B6" s="11"/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20"/>
      <c r="B7" s="11"/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20"/>
      <c r="B8" s="11"/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20"/>
      <c r="B9" s="11"/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20"/>
      <c r="B10" s="11"/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20"/>
      <c r="B11" s="11"/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20"/>
      <c r="B12" s="11"/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20"/>
      <c r="B13" s="11"/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20"/>
      <c r="B14" s="11"/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20"/>
      <c r="B15" s="11"/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20"/>
      <c r="B16" s="11"/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20"/>
      <c r="B17" s="11"/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20"/>
      <c r="B18" s="11"/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20"/>
      <c r="B19" s="11"/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20"/>
      <c r="B20" s="11"/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20"/>
      <c r="B21" s="11"/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20"/>
      <c r="B22" s="11"/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20"/>
      <c r="B23" s="11"/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ht="21" thickBot="1">
      <c r="C24" s="24"/>
      <c r="D24" s="24"/>
      <c r="E24" s="24"/>
      <c r="F24" s="36"/>
      <c r="G24" s="24"/>
      <c r="H24" s="24"/>
      <c r="I24" s="21"/>
      <c r="J24" s="36"/>
      <c r="K24" s="24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sheetPr codeName="Blad19"/>
  <dimension ref="A1:AR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9" t="s">
        <v>57</v>
      </c>
      <c r="B2" s="26"/>
      <c r="C2" s="7"/>
      <c r="D2" s="7"/>
      <c r="E2" s="106" t="s">
        <v>4</v>
      </c>
      <c r="F2" s="107"/>
      <c r="G2" s="107"/>
      <c r="H2" s="107"/>
      <c r="I2" s="107"/>
      <c r="J2" s="107"/>
      <c r="K2" s="107"/>
      <c r="L2" s="107"/>
      <c r="M2" s="10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A3" s="9"/>
      <c r="B3" s="26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B4" s="18"/>
      <c r="C4" s="103">
        <v>95</v>
      </c>
      <c r="D4" s="104"/>
      <c r="E4" s="105"/>
      <c r="F4" s="103">
        <v>100</v>
      </c>
      <c r="G4" s="104"/>
      <c r="H4" s="105"/>
      <c r="I4" s="103">
        <v>103</v>
      </c>
      <c r="J4" s="104"/>
      <c r="K4" s="105"/>
      <c r="L4" s="103">
        <v>106</v>
      </c>
      <c r="M4" s="104"/>
      <c r="N4" s="105"/>
      <c r="O4" s="103"/>
      <c r="P4" s="104"/>
      <c r="Q4" s="105"/>
      <c r="R4" s="103"/>
      <c r="S4" s="104"/>
      <c r="T4" s="105"/>
      <c r="U4" s="103"/>
      <c r="V4" s="104"/>
      <c r="W4" s="105"/>
      <c r="X4" s="103"/>
      <c r="Y4" s="104"/>
      <c r="Z4" s="105"/>
      <c r="AA4" s="103"/>
      <c r="AB4" s="104"/>
      <c r="AC4" s="105"/>
      <c r="AD4" s="103"/>
      <c r="AE4" s="104"/>
      <c r="AF4" s="105"/>
      <c r="AG4" s="103"/>
      <c r="AH4" s="104"/>
      <c r="AI4" s="105"/>
      <c r="AJ4" s="103"/>
      <c r="AK4" s="104"/>
      <c r="AL4" s="105"/>
      <c r="AM4" s="103"/>
      <c r="AN4" s="104"/>
      <c r="AO4" s="105"/>
      <c r="AP4" s="33" t="s">
        <v>5</v>
      </c>
      <c r="AQ4" s="54" t="s">
        <v>6</v>
      </c>
    </row>
    <row r="5" spans="1:43">
      <c r="A5" s="20" t="s">
        <v>19</v>
      </c>
      <c r="B5" s="11" t="s">
        <v>49</v>
      </c>
      <c r="C5" s="5" t="s">
        <v>69</v>
      </c>
      <c r="D5" s="4" t="s">
        <v>68</v>
      </c>
      <c r="F5" s="5" t="s">
        <v>68</v>
      </c>
      <c r="H5" s="16"/>
      <c r="I5" s="14" t="s">
        <v>69</v>
      </c>
      <c r="J5" s="15" t="s">
        <v>68</v>
      </c>
      <c r="K5" s="16"/>
      <c r="L5" s="14" t="s">
        <v>69</v>
      </c>
      <c r="M5" s="15" t="s">
        <v>69</v>
      </c>
      <c r="N5" s="16" t="s">
        <v>69</v>
      </c>
      <c r="O5" s="14"/>
      <c r="P5" s="15"/>
      <c r="Q5" s="16"/>
      <c r="R5" s="14"/>
      <c r="S5" s="15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>
        <v>103</v>
      </c>
      <c r="AQ5" s="55">
        <v>1</v>
      </c>
    </row>
    <row r="6" spans="1:43">
      <c r="A6" s="20"/>
      <c r="B6" s="11"/>
      <c r="H6" s="16"/>
      <c r="I6" s="14"/>
      <c r="J6" s="15"/>
      <c r="K6" s="16"/>
      <c r="L6" s="14"/>
      <c r="M6" s="15"/>
      <c r="N6" s="16"/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20"/>
      <c r="B7" s="11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20"/>
      <c r="B8" s="11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20"/>
      <c r="B9" s="11"/>
      <c r="H9" s="16"/>
      <c r="I9" s="14"/>
      <c r="J9" s="15"/>
      <c r="K9" s="16"/>
      <c r="L9" s="14"/>
      <c r="M9" s="15"/>
      <c r="N9" s="16"/>
      <c r="O9" s="14"/>
      <c r="P9" s="15"/>
      <c r="Q9" s="16"/>
      <c r="R9" s="14"/>
      <c r="S9" s="15"/>
      <c r="T9" s="16"/>
      <c r="U9" s="14"/>
      <c r="V9" s="15"/>
      <c r="W9" s="16"/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20"/>
      <c r="B10" s="11"/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20"/>
      <c r="B11" s="11"/>
      <c r="H11" s="16"/>
      <c r="I11" s="14"/>
      <c r="J11" s="15"/>
      <c r="K11" s="16"/>
      <c r="L11" s="14"/>
      <c r="M11" s="15"/>
      <c r="N11" s="16"/>
      <c r="O11" s="14"/>
      <c r="P11" s="15"/>
      <c r="Q11" s="16"/>
      <c r="R11" s="14"/>
      <c r="S11" s="15"/>
      <c r="T11" s="16"/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20"/>
      <c r="B12" s="11"/>
      <c r="H12" s="16"/>
      <c r="I12" s="14"/>
      <c r="J12" s="15"/>
      <c r="K12" s="16"/>
      <c r="L12" s="14"/>
      <c r="M12" s="15"/>
      <c r="N12" s="16"/>
      <c r="O12" s="14"/>
      <c r="P12" s="15"/>
      <c r="Q12" s="16"/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20"/>
      <c r="B13" s="11"/>
      <c r="H13" s="16"/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20"/>
      <c r="B14" s="11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20"/>
      <c r="B15" s="11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20"/>
      <c r="B16" s="11"/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/>
      <c r="AQ16" s="55"/>
    </row>
    <row r="17" spans="1:44">
      <c r="A17" s="20"/>
      <c r="B17" s="11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>
      <c r="A18" s="20"/>
      <c r="B18" s="11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>
      <c r="A19" s="20"/>
      <c r="B19" s="11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>
      <c r="A20" s="20"/>
      <c r="B20" s="11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>
      <c r="A21" s="20"/>
      <c r="B21" s="11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>
      <c r="A22" s="20"/>
      <c r="B22" s="11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>
      <c r="A25" s="2"/>
      <c r="B25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>
      <c r="A42" s="18"/>
    </row>
  </sheetData>
  <mergeCells count="14">
    <mergeCell ref="U4:W4"/>
    <mergeCell ref="X4:Z4"/>
    <mergeCell ref="C4:E4"/>
    <mergeCell ref="AM4:AO4"/>
    <mergeCell ref="E2:M2"/>
    <mergeCell ref="AD4:AF4"/>
    <mergeCell ref="AG4:AI4"/>
    <mergeCell ref="AJ4:AL4"/>
    <mergeCell ref="F4:H4"/>
    <mergeCell ref="I4:K4"/>
    <mergeCell ref="L4:N4"/>
    <mergeCell ref="AA4:AC4"/>
    <mergeCell ref="O4:Q4"/>
    <mergeCell ref="R4:T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sheetPr codeName="Blad6"/>
  <dimension ref="A1:D50"/>
  <sheetViews>
    <sheetView view="pageBreakPreview" zoomScaleNormal="100" workbookViewId="0">
      <selection activeCell="A4" sqref="A4:B5"/>
    </sheetView>
  </sheetViews>
  <sheetFormatPr defaultColWidth="9.140625" defaultRowHeight="20.25"/>
  <cols>
    <col min="1" max="1" width="25.28515625" style="18" customWidth="1"/>
    <col min="2" max="16384" width="9.140625" style="7"/>
  </cols>
  <sheetData>
    <row r="1" spans="1:4" ht="33.75">
      <c r="A1" s="10" t="s">
        <v>23</v>
      </c>
    </row>
    <row r="2" spans="1:4" s="48" customFormat="1" ht="12.75">
      <c r="A2" s="47" t="s">
        <v>24</v>
      </c>
      <c r="B2" s="48" t="s">
        <v>46</v>
      </c>
      <c r="C2" s="48" t="s">
        <v>53</v>
      </c>
      <c r="D2" s="48">
        <v>1</v>
      </c>
    </row>
    <row r="3" spans="1:4" s="48" customFormat="1" ht="12.75">
      <c r="A3" s="47" t="s">
        <v>25</v>
      </c>
      <c r="B3" s="48" t="s">
        <v>46</v>
      </c>
      <c r="C3" s="48" t="s">
        <v>53</v>
      </c>
      <c r="D3" s="48">
        <v>1</v>
      </c>
    </row>
    <row r="4" spans="1:4" s="48" customFormat="1" ht="12.75">
      <c r="A4" s="47" t="s">
        <v>28</v>
      </c>
      <c r="B4" s="48" t="s">
        <v>46</v>
      </c>
      <c r="C4" s="48" t="s">
        <v>53</v>
      </c>
      <c r="D4" s="48">
        <v>1</v>
      </c>
    </row>
    <row r="5" spans="1:4" s="48" customFormat="1" ht="12.75">
      <c r="A5" s="47" t="s">
        <v>29</v>
      </c>
      <c r="B5" s="48" t="s">
        <v>46</v>
      </c>
      <c r="C5" s="48" t="s">
        <v>53</v>
      </c>
      <c r="D5" s="48">
        <v>1</v>
      </c>
    </row>
    <row r="6" spans="1:4" s="48" customFormat="1" ht="12.75">
      <c r="A6" s="47" t="s">
        <v>30</v>
      </c>
      <c r="B6" s="48" t="s">
        <v>46</v>
      </c>
      <c r="C6" s="48" t="s">
        <v>53</v>
      </c>
      <c r="D6" s="48">
        <v>1</v>
      </c>
    </row>
    <row r="7" spans="1:4" s="48" customFormat="1" ht="12.75">
      <c r="A7" s="48" t="s">
        <v>32</v>
      </c>
      <c r="B7" s="48" t="s">
        <v>46</v>
      </c>
      <c r="C7" s="48" t="s">
        <v>53</v>
      </c>
      <c r="D7" s="48">
        <v>1</v>
      </c>
    </row>
    <row r="8" spans="1:4" s="48" customFormat="1" ht="12.75">
      <c r="A8" s="48" t="s">
        <v>52</v>
      </c>
      <c r="B8" s="48" t="s">
        <v>46</v>
      </c>
      <c r="C8" s="48" t="s">
        <v>53</v>
      </c>
      <c r="D8" s="48">
        <v>1</v>
      </c>
    </row>
    <row r="9" spans="1:4" s="48" customFormat="1" ht="12.75">
      <c r="A9" s="47" t="s">
        <v>1</v>
      </c>
      <c r="B9" s="48" t="s">
        <v>49</v>
      </c>
      <c r="C9" s="48" t="s">
        <v>53</v>
      </c>
      <c r="D9" s="48">
        <v>1</v>
      </c>
    </row>
    <row r="10" spans="1:4" s="48" customFormat="1" ht="12.75">
      <c r="A10" s="47"/>
    </row>
    <row r="11" spans="1:4" s="48" customFormat="1" ht="12.75">
      <c r="A11" s="47" t="s">
        <v>19</v>
      </c>
      <c r="B11" s="48" t="s">
        <v>49</v>
      </c>
      <c r="C11" s="48" t="s">
        <v>54</v>
      </c>
      <c r="D11" s="50">
        <v>2</v>
      </c>
    </row>
    <row r="12" spans="1:4" s="48" customFormat="1" ht="12.75">
      <c r="A12" s="47"/>
      <c r="D12" s="50"/>
    </row>
    <row r="13" spans="1:4" s="48" customFormat="1" ht="12.75">
      <c r="A13" s="47" t="s">
        <v>26</v>
      </c>
      <c r="B13" s="48" t="s">
        <v>47</v>
      </c>
      <c r="C13" s="48" t="s">
        <v>53</v>
      </c>
      <c r="D13" s="50">
        <v>3</v>
      </c>
    </row>
    <row r="14" spans="1:4" s="48" customFormat="1" ht="12.75">
      <c r="A14" s="47" t="s">
        <v>27</v>
      </c>
      <c r="B14" s="48" t="s">
        <v>47</v>
      </c>
      <c r="C14" s="48" t="s">
        <v>53</v>
      </c>
      <c r="D14" s="50">
        <v>3</v>
      </c>
    </row>
    <row r="15" spans="1:4" s="48" customFormat="1" ht="12.75">
      <c r="A15" s="47" t="s">
        <v>31</v>
      </c>
      <c r="B15" s="48" t="s">
        <v>47</v>
      </c>
      <c r="C15" s="48" t="s">
        <v>53</v>
      </c>
      <c r="D15" s="50">
        <v>3</v>
      </c>
    </row>
    <row r="16" spans="1:4" s="48" customFormat="1" ht="12.75">
      <c r="A16" s="48" t="s">
        <v>39</v>
      </c>
      <c r="B16" s="48" t="s">
        <v>47</v>
      </c>
      <c r="C16" s="48" t="s">
        <v>53</v>
      </c>
      <c r="D16" s="50">
        <v>3</v>
      </c>
    </row>
    <row r="17" spans="1:4" s="48" customFormat="1" ht="12.75">
      <c r="A17" s="49" t="s">
        <v>41</v>
      </c>
      <c r="B17" s="48" t="s">
        <v>47</v>
      </c>
      <c r="C17" s="48" t="s">
        <v>53</v>
      </c>
      <c r="D17" s="50">
        <v>3</v>
      </c>
    </row>
    <row r="18" spans="1:4" s="48" customFormat="1" ht="12.75">
      <c r="A18" s="49" t="s">
        <v>43</v>
      </c>
      <c r="B18" s="48" t="s">
        <v>47</v>
      </c>
      <c r="C18" s="48" t="s">
        <v>53</v>
      </c>
      <c r="D18" s="50">
        <v>3</v>
      </c>
    </row>
    <row r="19" spans="1:4" s="48" customFormat="1" ht="12.75">
      <c r="A19" s="48" t="s">
        <v>34</v>
      </c>
      <c r="B19" s="48" t="s">
        <v>48</v>
      </c>
      <c r="C19" s="48" t="s">
        <v>53</v>
      </c>
      <c r="D19" s="50">
        <v>3</v>
      </c>
    </row>
    <row r="20" spans="1:4" s="48" customFormat="1" ht="12.75">
      <c r="A20" s="48" t="s">
        <v>35</v>
      </c>
      <c r="B20" s="48" t="s">
        <v>48</v>
      </c>
      <c r="C20" s="48" t="s">
        <v>53</v>
      </c>
      <c r="D20" s="50">
        <v>3</v>
      </c>
    </row>
    <row r="21" spans="1:4" s="48" customFormat="1" ht="12.75">
      <c r="A21" s="48" t="s">
        <v>36</v>
      </c>
      <c r="B21" s="48" t="s">
        <v>48</v>
      </c>
      <c r="C21" s="48" t="s">
        <v>53</v>
      </c>
      <c r="D21" s="50">
        <v>3</v>
      </c>
    </row>
    <row r="22" spans="1:4" s="48" customFormat="1" ht="12.75">
      <c r="A22" s="48" t="s">
        <v>37</v>
      </c>
      <c r="B22" s="48" t="s">
        <v>48</v>
      </c>
      <c r="C22" s="48" t="s">
        <v>53</v>
      </c>
      <c r="D22" s="50">
        <v>3</v>
      </c>
    </row>
    <row r="23" spans="1:4" s="48" customFormat="1" ht="12.75">
      <c r="A23" s="49" t="s">
        <v>45</v>
      </c>
      <c r="B23" s="48" t="s">
        <v>50</v>
      </c>
      <c r="C23" s="48" t="s">
        <v>53</v>
      </c>
      <c r="D23" s="50">
        <v>3</v>
      </c>
    </row>
    <row r="24" spans="1:4" s="48" customFormat="1" ht="12.75">
      <c r="D24" s="50"/>
    </row>
    <row r="27" spans="1:4" s="48" customFormat="1" ht="12.75">
      <c r="A27" s="47" t="s">
        <v>2</v>
      </c>
      <c r="B27" s="48" t="s">
        <v>47</v>
      </c>
      <c r="C27" s="48" t="s">
        <v>54</v>
      </c>
      <c r="D27" s="50">
        <v>4</v>
      </c>
    </row>
    <row r="28" spans="1:4" s="48" customFormat="1" ht="12.75">
      <c r="A28" s="47" t="s">
        <v>20</v>
      </c>
      <c r="B28" s="48" t="s">
        <v>47</v>
      </c>
      <c r="C28" s="48" t="s">
        <v>54</v>
      </c>
      <c r="D28" s="50">
        <v>4</v>
      </c>
    </row>
    <row r="29" spans="1:4" s="48" customFormat="1" ht="12.75">
      <c r="A29" s="47" t="s">
        <v>0</v>
      </c>
      <c r="B29" s="48" t="s">
        <v>47</v>
      </c>
      <c r="C29" s="48" t="s">
        <v>54</v>
      </c>
      <c r="D29" s="50">
        <v>4</v>
      </c>
    </row>
    <row r="30" spans="1:4" s="48" customFormat="1" ht="12.75">
      <c r="A30" s="47" t="s">
        <v>21</v>
      </c>
      <c r="B30" s="48" t="s">
        <v>47</v>
      </c>
      <c r="C30" s="48" t="s">
        <v>54</v>
      </c>
      <c r="D30" s="50">
        <v>4</v>
      </c>
    </row>
    <row r="31" spans="1:4" s="48" customFormat="1" ht="12.75">
      <c r="A31" s="47" t="s">
        <v>22</v>
      </c>
      <c r="B31" s="48" t="s">
        <v>47</v>
      </c>
      <c r="C31" s="48" t="s">
        <v>54</v>
      </c>
      <c r="D31" s="50">
        <v>4</v>
      </c>
    </row>
    <row r="32" spans="1:4" s="48" customFormat="1" ht="12.75">
      <c r="A32" s="47" t="s">
        <v>18</v>
      </c>
      <c r="B32" s="48" t="s">
        <v>48</v>
      </c>
      <c r="C32" s="48" t="s">
        <v>54</v>
      </c>
      <c r="D32" s="50">
        <v>4</v>
      </c>
    </row>
    <row r="33" spans="1:4" s="48" customFormat="1" ht="12.75">
      <c r="A33" s="48" t="s">
        <v>33</v>
      </c>
      <c r="B33" s="48" t="s">
        <v>48</v>
      </c>
      <c r="C33" s="48" t="s">
        <v>54</v>
      </c>
      <c r="D33" s="50">
        <v>4</v>
      </c>
    </row>
    <row r="34" spans="1:4" s="48" customFormat="1" ht="12.75">
      <c r="A34" s="49" t="s">
        <v>40</v>
      </c>
      <c r="B34" s="48" t="s">
        <v>48</v>
      </c>
      <c r="C34" s="48" t="s">
        <v>54</v>
      </c>
      <c r="D34" s="50">
        <v>4</v>
      </c>
    </row>
    <row r="35" spans="1:4" s="48" customFormat="1" ht="12.75">
      <c r="A35" s="49" t="s">
        <v>44</v>
      </c>
      <c r="B35" s="48" t="s">
        <v>48</v>
      </c>
      <c r="C35" s="48" t="s">
        <v>54</v>
      </c>
      <c r="D35" s="50">
        <v>4</v>
      </c>
    </row>
    <row r="36" spans="1:4" s="48" customFormat="1" ht="12.75">
      <c r="A36" s="48" t="s">
        <v>38</v>
      </c>
      <c r="B36" s="48" t="s">
        <v>50</v>
      </c>
      <c r="C36" s="48" t="s">
        <v>54</v>
      </c>
      <c r="D36" s="50">
        <v>4</v>
      </c>
    </row>
    <row r="37" spans="1:4" s="48" customFormat="1" ht="12.75">
      <c r="A37" s="49" t="s">
        <v>42</v>
      </c>
      <c r="B37" s="48" t="s">
        <v>51</v>
      </c>
      <c r="C37" s="48" t="s">
        <v>54</v>
      </c>
      <c r="D37" s="50">
        <v>4</v>
      </c>
    </row>
    <row r="38" spans="1:4" s="48" customFormat="1" ht="12.75">
      <c r="A38" s="49"/>
    </row>
    <row r="39" spans="1:4" s="48" customFormat="1" ht="12.75">
      <c r="A39" s="47"/>
    </row>
    <row r="40" spans="1:4" s="48" customFormat="1" ht="12.75"/>
    <row r="41" spans="1:4" s="48" customFormat="1" ht="12.75">
      <c r="A41" s="49"/>
    </row>
    <row r="42" spans="1:4" s="48" customFormat="1" ht="12.75">
      <c r="A42" s="49"/>
    </row>
    <row r="43" spans="1:4">
      <c r="A43" s="17"/>
    </row>
    <row r="44" spans="1:4">
      <c r="A44" s="27"/>
    </row>
    <row r="45" spans="1:4">
      <c r="A45" s="17"/>
    </row>
    <row r="46" spans="1:4">
      <c r="A46" s="27"/>
    </row>
    <row r="47" spans="1:4">
      <c r="A47" s="17"/>
    </row>
    <row r="50" spans="1:1">
      <c r="A5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G32"/>
  <sheetViews>
    <sheetView workbookViewId="0">
      <pane ySplit="1" topLeftCell="A5" activePane="bottomLeft" state="frozen"/>
      <selection pane="bottomLeft" activeCell="G26" sqref="G26"/>
    </sheetView>
  </sheetViews>
  <sheetFormatPr defaultRowHeight="12.75"/>
  <cols>
    <col min="2" max="2" width="20.42578125" style="71" bestFit="1" customWidth="1"/>
    <col min="3" max="3" width="9.140625" style="87" customWidth="1"/>
    <col min="4" max="4" width="9.140625" style="86" customWidth="1"/>
    <col min="5" max="5" width="5.42578125" customWidth="1"/>
    <col min="6" max="6" width="20.7109375" customWidth="1"/>
    <col min="7" max="7" width="5.42578125" customWidth="1"/>
  </cols>
  <sheetData>
    <row r="1" spans="1:4" s="70" customFormat="1">
      <c r="B1" s="90" t="s">
        <v>73</v>
      </c>
      <c r="C1" s="93" t="s">
        <v>103</v>
      </c>
      <c r="D1" s="91" t="s">
        <v>106</v>
      </c>
    </row>
    <row r="2" spans="1:4">
      <c r="A2">
        <v>1</v>
      </c>
      <c r="B2" s="83" t="s">
        <v>109</v>
      </c>
      <c r="C2" s="85" t="s">
        <v>97</v>
      </c>
      <c r="D2" s="92" t="s">
        <v>122</v>
      </c>
    </row>
    <row r="3" spans="1:4">
      <c r="A3">
        <v>2</v>
      </c>
      <c r="B3" s="83" t="s">
        <v>110</v>
      </c>
      <c r="C3" s="85" t="s">
        <v>97</v>
      </c>
      <c r="D3" s="92" t="s">
        <v>122</v>
      </c>
    </row>
    <row r="4" spans="1:4">
      <c r="A4">
        <v>3</v>
      </c>
      <c r="B4" s="50" t="s">
        <v>111</v>
      </c>
      <c r="C4" s="85" t="s">
        <v>97</v>
      </c>
      <c r="D4" s="92" t="s">
        <v>122</v>
      </c>
    </row>
    <row r="5" spans="1:4">
      <c r="A5">
        <v>4</v>
      </c>
      <c r="B5" s="50" t="s">
        <v>112</v>
      </c>
      <c r="C5" s="85" t="s">
        <v>97</v>
      </c>
      <c r="D5" s="92" t="s">
        <v>122</v>
      </c>
    </row>
    <row r="6" spans="1:4">
      <c r="A6">
        <v>5</v>
      </c>
      <c r="B6" s="83" t="s">
        <v>113</v>
      </c>
      <c r="C6" s="85" t="s">
        <v>97</v>
      </c>
      <c r="D6" s="92" t="s">
        <v>122</v>
      </c>
    </row>
    <row r="7" spans="1:4">
      <c r="A7">
        <v>6</v>
      </c>
      <c r="B7" s="83" t="s">
        <v>114</v>
      </c>
      <c r="C7" s="85" t="s">
        <v>97</v>
      </c>
      <c r="D7" s="92" t="s">
        <v>122</v>
      </c>
    </row>
    <row r="8" spans="1:4">
      <c r="A8">
        <v>7</v>
      </c>
      <c r="B8" s="71" t="s">
        <v>115</v>
      </c>
      <c r="C8" s="85" t="s">
        <v>97</v>
      </c>
      <c r="D8" s="92" t="s">
        <v>122</v>
      </c>
    </row>
    <row r="9" spans="1:4">
      <c r="A9">
        <v>8</v>
      </c>
      <c r="B9" t="s">
        <v>96</v>
      </c>
      <c r="C9" s="85" t="s">
        <v>97</v>
      </c>
      <c r="D9" s="92" t="s">
        <v>122</v>
      </c>
    </row>
    <row r="10" spans="1:4">
      <c r="A10">
        <v>9</v>
      </c>
      <c r="B10" t="s">
        <v>116</v>
      </c>
      <c r="C10" s="88" t="s">
        <v>108</v>
      </c>
      <c r="D10" s="92" t="s">
        <v>122</v>
      </c>
    </row>
    <row r="11" spans="1:4">
      <c r="A11">
        <v>10</v>
      </c>
      <c r="B11" t="s">
        <v>117</v>
      </c>
      <c r="C11" s="88" t="s">
        <v>108</v>
      </c>
      <c r="D11" s="92" t="s">
        <v>122</v>
      </c>
    </row>
    <row r="12" spans="1:4">
      <c r="A12">
        <v>11</v>
      </c>
      <c r="B12" t="s">
        <v>118</v>
      </c>
      <c r="C12" s="85" t="s">
        <v>97</v>
      </c>
      <c r="D12" s="92" t="s">
        <v>122</v>
      </c>
    </row>
    <row r="13" spans="1:4">
      <c r="A13">
        <v>12</v>
      </c>
      <c r="B13" t="s">
        <v>119</v>
      </c>
      <c r="C13" s="88" t="s">
        <v>108</v>
      </c>
      <c r="D13" s="92" t="s">
        <v>122</v>
      </c>
    </row>
    <row r="14" spans="1:4">
      <c r="A14">
        <v>13</v>
      </c>
      <c r="B14" t="s">
        <v>120</v>
      </c>
      <c r="C14" s="85" t="s">
        <v>97</v>
      </c>
      <c r="D14" s="92" t="s">
        <v>122</v>
      </c>
    </row>
    <row r="15" spans="1:4">
      <c r="A15">
        <v>14</v>
      </c>
      <c r="B15" t="s">
        <v>121</v>
      </c>
      <c r="C15" s="85" t="s">
        <v>97</v>
      </c>
      <c r="D15" s="92" t="s">
        <v>122</v>
      </c>
    </row>
    <row r="16" spans="1:4">
      <c r="B16" s="50"/>
      <c r="C16" s="84"/>
    </row>
    <row r="17" spans="1:7">
      <c r="A17">
        <v>1</v>
      </c>
      <c r="B17" s="83" t="s">
        <v>107</v>
      </c>
      <c r="C17" s="85" t="s">
        <v>108</v>
      </c>
      <c r="D17" s="86" t="s">
        <v>123</v>
      </c>
    </row>
    <row r="18" spans="1:7">
      <c r="A18">
        <v>2</v>
      </c>
      <c r="B18" s="83" t="s">
        <v>98</v>
      </c>
      <c r="C18" s="85" t="s">
        <v>97</v>
      </c>
      <c r="D18" s="86" t="s">
        <v>123</v>
      </c>
    </row>
    <row r="19" spans="1:7">
      <c r="B19" s="50"/>
      <c r="C19" s="84"/>
    </row>
    <row r="20" spans="1:7">
      <c r="A20">
        <v>1</v>
      </c>
      <c r="B20" t="s">
        <v>89</v>
      </c>
      <c r="C20" s="85" t="s">
        <v>74</v>
      </c>
      <c r="D20" s="86" t="s">
        <v>104</v>
      </c>
    </row>
    <row r="21" spans="1:7">
      <c r="A21">
        <v>2</v>
      </c>
      <c r="B21" s="50" t="s">
        <v>90</v>
      </c>
      <c r="C21" s="85" t="s">
        <v>74</v>
      </c>
      <c r="D21" s="86" t="s">
        <v>104</v>
      </c>
    </row>
    <row r="22" spans="1:7">
      <c r="A22">
        <v>3</v>
      </c>
      <c r="B22" s="50" t="s">
        <v>91</v>
      </c>
      <c r="C22" s="85" t="s">
        <v>74</v>
      </c>
      <c r="D22" s="86" t="s">
        <v>104</v>
      </c>
    </row>
    <row r="23" spans="1:7">
      <c r="A23">
        <v>4</v>
      </c>
      <c r="B23" t="s">
        <v>92</v>
      </c>
      <c r="C23" s="85" t="s">
        <v>74</v>
      </c>
      <c r="D23" s="86" t="s">
        <v>104</v>
      </c>
    </row>
    <row r="24" spans="1:7">
      <c r="A24">
        <v>5</v>
      </c>
      <c r="B24" s="50" t="s">
        <v>94</v>
      </c>
      <c r="C24" s="85" t="s">
        <v>74</v>
      </c>
      <c r="D24" s="86" t="s">
        <v>104</v>
      </c>
    </row>
    <row r="25" spans="1:7">
      <c r="B25" s="50"/>
      <c r="C25" s="84"/>
    </row>
    <row r="26" spans="1:7">
      <c r="A26">
        <v>1</v>
      </c>
      <c r="B26" s="50" t="s">
        <v>93</v>
      </c>
      <c r="C26" s="85" t="s">
        <v>51</v>
      </c>
      <c r="D26" s="86" t="s">
        <v>105</v>
      </c>
    </row>
    <row r="27" spans="1:7">
      <c r="A27">
        <v>2</v>
      </c>
      <c r="B27" s="50" t="s">
        <v>95</v>
      </c>
      <c r="C27" s="85" t="s">
        <v>51</v>
      </c>
      <c r="D27" s="86" t="s">
        <v>105</v>
      </c>
    </row>
    <row r="28" spans="1:7">
      <c r="B28" s="50"/>
      <c r="C28" s="84"/>
    </row>
    <row r="29" spans="1:7">
      <c r="A29">
        <v>1</v>
      </c>
      <c r="B29" s="50" t="s">
        <v>99</v>
      </c>
      <c r="C29" s="84" t="s">
        <v>48</v>
      </c>
      <c r="D29" s="86" t="s">
        <v>124</v>
      </c>
    </row>
    <row r="30" spans="1:7">
      <c r="A30">
        <v>2</v>
      </c>
      <c r="B30" s="50" t="s">
        <v>100</v>
      </c>
      <c r="C30" s="84" t="s">
        <v>48</v>
      </c>
      <c r="D30" s="86" t="s">
        <v>124</v>
      </c>
    </row>
    <row r="31" spans="1:7">
      <c r="A31">
        <v>3</v>
      </c>
      <c r="B31" s="50" t="s">
        <v>101</v>
      </c>
      <c r="C31" s="84" t="s">
        <v>48</v>
      </c>
      <c r="D31" s="86" t="s">
        <v>124</v>
      </c>
    </row>
    <row r="32" spans="1:7">
      <c r="A32">
        <v>4</v>
      </c>
      <c r="B32" s="50" t="s">
        <v>102</v>
      </c>
      <c r="C32" s="84" t="s">
        <v>48</v>
      </c>
      <c r="D32" s="86" t="s">
        <v>124</v>
      </c>
      <c r="F32" s="71" t="s">
        <v>125</v>
      </c>
      <c r="G32" s="71">
        <f>A15+A18+A24+A27+A32</f>
        <v>27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C17"/>
  <sheetViews>
    <sheetView workbookViewId="0">
      <selection activeCell="A4" sqref="A4:C17"/>
    </sheetView>
  </sheetViews>
  <sheetFormatPr defaultRowHeight="12.75"/>
  <cols>
    <col min="1" max="1" width="5.7109375" customWidth="1"/>
    <col min="2" max="2" width="21.7109375" customWidth="1"/>
    <col min="3" max="3" width="17.28515625" style="97" customWidth="1"/>
  </cols>
  <sheetData>
    <row r="1" spans="1:3" s="73" customFormat="1" ht="18">
      <c r="B1" s="72" t="s">
        <v>75</v>
      </c>
      <c r="C1" s="96"/>
    </row>
    <row r="2" spans="1:3">
      <c r="B2" s="71" t="s">
        <v>88</v>
      </c>
    </row>
    <row r="3" spans="1:3" s="73" customFormat="1" ht="18">
      <c r="B3" s="72" t="s">
        <v>73</v>
      </c>
      <c r="C3" s="98" t="s">
        <v>72</v>
      </c>
    </row>
    <row r="4" spans="1:3">
      <c r="A4">
        <v>1</v>
      </c>
      <c r="B4" s="83" t="s">
        <v>109</v>
      </c>
      <c r="C4" s="85" t="s">
        <v>97</v>
      </c>
    </row>
    <row r="5" spans="1:3">
      <c r="A5">
        <v>2</v>
      </c>
      <c r="B5" s="83" t="s">
        <v>110</v>
      </c>
      <c r="C5" s="85" t="s">
        <v>97</v>
      </c>
    </row>
    <row r="6" spans="1:3">
      <c r="A6">
        <v>3</v>
      </c>
      <c r="B6" s="50" t="s">
        <v>111</v>
      </c>
      <c r="C6" s="85" t="s">
        <v>97</v>
      </c>
    </row>
    <row r="7" spans="1:3">
      <c r="A7">
        <v>4</v>
      </c>
      <c r="B7" s="50" t="s">
        <v>112</v>
      </c>
      <c r="C7" s="85" t="s">
        <v>97</v>
      </c>
    </row>
    <row r="8" spans="1:3">
      <c r="A8">
        <v>5</v>
      </c>
      <c r="B8" s="83" t="s">
        <v>113</v>
      </c>
      <c r="C8" s="85" t="s">
        <v>97</v>
      </c>
    </row>
    <row r="9" spans="1:3">
      <c r="A9">
        <v>6</v>
      </c>
      <c r="B9" s="83" t="s">
        <v>114</v>
      </c>
      <c r="C9" s="85" t="s">
        <v>97</v>
      </c>
    </row>
    <row r="10" spans="1:3">
      <c r="A10">
        <v>7</v>
      </c>
      <c r="B10" s="71" t="s">
        <v>115</v>
      </c>
      <c r="C10" s="85" t="s">
        <v>97</v>
      </c>
    </row>
    <row r="11" spans="1:3">
      <c r="A11">
        <v>8</v>
      </c>
      <c r="B11" t="s">
        <v>96</v>
      </c>
      <c r="C11" s="85" t="s">
        <v>97</v>
      </c>
    </row>
    <row r="12" spans="1:3">
      <c r="A12">
        <v>9</v>
      </c>
      <c r="B12" t="s">
        <v>116</v>
      </c>
      <c r="C12" s="88" t="s">
        <v>108</v>
      </c>
    </row>
    <row r="13" spans="1:3">
      <c r="A13">
        <v>10</v>
      </c>
      <c r="B13" t="s">
        <v>117</v>
      </c>
      <c r="C13" s="88" t="s">
        <v>108</v>
      </c>
    </row>
    <row r="14" spans="1:3">
      <c r="A14">
        <v>11</v>
      </c>
      <c r="B14" t="s">
        <v>118</v>
      </c>
      <c r="C14" s="85" t="s">
        <v>97</v>
      </c>
    </row>
    <row r="15" spans="1:3">
      <c r="A15">
        <v>12</v>
      </c>
      <c r="B15" t="s">
        <v>119</v>
      </c>
      <c r="C15" s="88" t="s">
        <v>108</v>
      </c>
    </row>
    <row r="16" spans="1:3">
      <c r="A16">
        <v>13</v>
      </c>
      <c r="B16" t="s">
        <v>120</v>
      </c>
      <c r="C16" s="85" t="s">
        <v>97</v>
      </c>
    </row>
    <row r="17" spans="1:3">
      <c r="A17">
        <v>14</v>
      </c>
      <c r="B17" t="s">
        <v>121</v>
      </c>
      <c r="C17" s="85" t="s">
        <v>97</v>
      </c>
    </row>
  </sheetData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4" sqref="A4:B5"/>
    </sheetView>
  </sheetViews>
  <sheetFormatPr defaultRowHeight="12.75"/>
  <cols>
    <col min="1" max="1" width="19.28515625" customWidth="1"/>
    <col min="2" max="2" width="14.7109375" style="94" bestFit="1" customWidth="1"/>
  </cols>
  <sheetData>
    <row r="1" spans="1:2" s="71" customFormat="1" ht="18">
      <c r="A1" s="72" t="s">
        <v>75</v>
      </c>
      <c r="B1" s="86"/>
    </row>
    <row r="2" spans="1:2">
      <c r="A2" s="71" t="s">
        <v>87</v>
      </c>
    </row>
    <row r="3" spans="1:2" s="72" customFormat="1" ht="18">
      <c r="A3" s="72" t="s">
        <v>73</v>
      </c>
      <c r="B3" s="95" t="s">
        <v>72</v>
      </c>
    </row>
    <row r="4" spans="1:2">
      <c r="A4" s="83" t="s">
        <v>107</v>
      </c>
      <c r="B4" s="85" t="s">
        <v>108</v>
      </c>
    </row>
    <row r="5" spans="1:2">
      <c r="A5" s="83" t="s">
        <v>98</v>
      </c>
      <c r="B5" s="85" t="s">
        <v>97</v>
      </c>
    </row>
    <row r="6" spans="1:2">
      <c r="A6" s="83"/>
      <c r="B6" s="89"/>
    </row>
    <row r="7" spans="1:2">
      <c r="A7" s="83"/>
      <c r="B7" s="89"/>
    </row>
    <row r="8" spans="1:2">
      <c r="A8" s="83"/>
      <c r="B8" s="89"/>
    </row>
  </sheetData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dimension ref="A1:C12"/>
  <sheetViews>
    <sheetView workbookViewId="0">
      <selection activeCell="A4" sqref="A4:C8"/>
    </sheetView>
  </sheetViews>
  <sheetFormatPr defaultRowHeight="12.75"/>
  <cols>
    <col min="1" max="1" width="6.28515625" customWidth="1"/>
    <col min="2" max="2" width="21.7109375" customWidth="1"/>
    <col min="3" max="3" width="17.28515625" customWidth="1"/>
  </cols>
  <sheetData>
    <row r="1" spans="1:3" s="73" customFormat="1" ht="18">
      <c r="B1" s="72" t="s">
        <v>75</v>
      </c>
    </row>
    <row r="2" spans="1:3">
      <c r="B2" s="71" t="s">
        <v>86</v>
      </c>
    </row>
    <row r="3" spans="1:3" s="73" customFormat="1" ht="18">
      <c r="B3" s="72" t="s">
        <v>73</v>
      </c>
      <c r="C3" s="72" t="s">
        <v>72</v>
      </c>
    </row>
    <row r="4" spans="1:3">
      <c r="A4">
        <v>1</v>
      </c>
      <c r="B4" t="s">
        <v>89</v>
      </c>
      <c r="C4" s="85" t="s">
        <v>74</v>
      </c>
    </row>
    <row r="5" spans="1:3">
      <c r="A5">
        <v>2</v>
      </c>
      <c r="B5" s="50" t="s">
        <v>90</v>
      </c>
      <c r="C5" s="85" t="s">
        <v>74</v>
      </c>
    </row>
    <row r="6" spans="1:3">
      <c r="A6">
        <v>3</v>
      </c>
      <c r="B6" s="50" t="s">
        <v>91</v>
      </c>
      <c r="C6" s="85" t="s">
        <v>74</v>
      </c>
    </row>
    <row r="7" spans="1:3">
      <c r="A7">
        <v>4</v>
      </c>
      <c r="B7" t="s">
        <v>92</v>
      </c>
      <c r="C7" s="85" t="s">
        <v>74</v>
      </c>
    </row>
    <row r="8" spans="1:3">
      <c r="A8">
        <v>5</v>
      </c>
      <c r="B8" s="50" t="s">
        <v>94</v>
      </c>
      <c r="C8" s="85" t="s">
        <v>74</v>
      </c>
    </row>
    <row r="9" spans="1:3">
      <c r="B9" s="50"/>
      <c r="C9" s="85"/>
    </row>
    <row r="10" spans="1:3">
      <c r="B10" s="50"/>
      <c r="C10" s="85"/>
    </row>
    <row r="11" spans="1:3">
      <c r="B11" s="50"/>
      <c r="C11" s="85"/>
    </row>
    <row r="12" spans="1:3">
      <c r="B12" s="50"/>
      <c r="C12" s="84"/>
    </row>
  </sheetData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C13"/>
  <sheetViews>
    <sheetView workbookViewId="0">
      <selection activeCell="A4" sqref="A4:C5"/>
    </sheetView>
  </sheetViews>
  <sheetFormatPr defaultRowHeight="12.75"/>
  <cols>
    <col min="1" max="1" width="5.85546875" customWidth="1"/>
    <col min="2" max="2" width="19.28515625" customWidth="1"/>
    <col min="3" max="3" width="14.7109375" style="94" bestFit="1" customWidth="1"/>
  </cols>
  <sheetData>
    <row r="1" spans="1:3" s="71" customFormat="1" ht="18">
      <c r="B1" s="72" t="s">
        <v>75</v>
      </c>
      <c r="C1" s="86"/>
    </row>
    <row r="2" spans="1:3">
      <c r="B2" s="71" t="s">
        <v>85</v>
      </c>
    </row>
    <row r="3" spans="1:3" s="72" customFormat="1" ht="18">
      <c r="B3" s="72" t="s">
        <v>73</v>
      </c>
      <c r="C3" s="95" t="s">
        <v>72</v>
      </c>
    </row>
    <row r="4" spans="1:3">
      <c r="A4">
        <v>1</v>
      </c>
      <c r="B4" s="50" t="s">
        <v>93</v>
      </c>
      <c r="C4" s="85" t="s">
        <v>51</v>
      </c>
    </row>
    <row r="5" spans="1:3">
      <c r="A5">
        <v>2</v>
      </c>
      <c r="B5" s="50" t="s">
        <v>95</v>
      </c>
      <c r="C5" s="85" t="s">
        <v>51</v>
      </c>
    </row>
    <row r="6" spans="1:3">
      <c r="B6" s="50"/>
      <c r="C6" s="85"/>
    </row>
    <row r="7" spans="1:3">
      <c r="B7" s="50"/>
      <c r="C7" s="85"/>
    </row>
    <row r="8" spans="1:3">
      <c r="B8" s="50"/>
      <c r="C8" s="85"/>
    </row>
    <row r="9" spans="1:3">
      <c r="B9" s="50"/>
      <c r="C9" s="85"/>
    </row>
    <row r="10" spans="1:3">
      <c r="B10" s="50"/>
      <c r="C10" s="85"/>
    </row>
    <row r="11" spans="1:3">
      <c r="B11" s="50"/>
      <c r="C11" s="85"/>
    </row>
    <row r="12" spans="1:3">
      <c r="B12" s="50"/>
      <c r="C12" s="85"/>
    </row>
    <row r="13" spans="1:3">
      <c r="B13" s="50"/>
      <c r="C13" s="85"/>
    </row>
  </sheetData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C11"/>
  <sheetViews>
    <sheetView workbookViewId="0">
      <selection activeCell="A4" sqref="A4:C7"/>
    </sheetView>
  </sheetViews>
  <sheetFormatPr defaultRowHeight="12.75"/>
  <cols>
    <col min="1" max="1" width="5.7109375" customWidth="1"/>
    <col min="2" max="2" width="19.28515625" customWidth="1"/>
    <col min="3" max="3" width="14.7109375" bestFit="1" customWidth="1"/>
  </cols>
  <sheetData>
    <row r="1" spans="1:3" s="71" customFormat="1" ht="18">
      <c r="B1" s="72" t="s">
        <v>75</v>
      </c>
    </row>
    <row r="2" spans="1:3">
      <c r="B2" s="71" t="s">
        <v>84</v>
      </c>
    </row>
    <row r="3" spans="1:3" s="72" customFormat="1" ht="18">
      <c r="B3" s="72" t="s">
        <v>73</v>
      </c>
      <c r="C3" s="72" t="s">
        <v>72</v>
      </c>
    </row>
    <row r="4" spans="1:3">
      <c r="A4">
        <v>1</v>
      </c>
      <c r="B4" s="50" t="s">
        <v>99</v>
      </c>
      <c r="C4" s="84" t="s">
        <v>48</v>
      </c>
    </row>
    <row r="5" spans="1:3">
      <c r="A5">
        <v>2</v>
      </c>
      <c r="B5" s="50" t="s">
        <v>100</v>
      </c>
      <c r="C5" s="84" t="s">
        <v>48</v>
      </c>
    </row>
    <row r="6" spans="1:3">
      <c r="A6">
        <v>3</v>
      </c>
      <c r="B6" s="50" t="s">
        <v>101</v>
      </c>
      <c r="C6" s="84" t="s">
        <v>48</v>
      </c>
    </row>
    <row r="7" spans="1:3">
      <c r="A7">
        <v>4</v>
      </c>
      <c r="B7" s="50" t="s">
        <v>102</v>
      </c>
      <c r="C7" s="84" t="s">
        <v>48</v>
      </c>
    </row>
    <row r="8" spans="1:3">
      <c r="B8" s="50"/>
      <c r="C8" s="84"/>
    </row>
    <row r="9" spans="1:3">
      <c r="B9" s="50"/>
      <c r="C9" s="84"/>
    </row>
    <row r="10" spans="1:3">
      <c r="B10" s="71"/>
    </row>
    <row r="11" spans="1:3">
      <c r="B11" s="71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AS41"/>
  <sheetViews>
    <sheetView view="pageBreakPreview" zoomScale="75" zoomScaleNormal="100" workbookViewId="0">
      <selection activeCell="AE18" sqref="AE18"/>
    </sheetView>
  </sheetViews>
  <sheetFormatPr defaultRowHeight="20.25"/>
  <cols>
    <col min="1" max="1" width="29.7109375" style="1" customWidth="1"/>
    <col min="2" max="2" width="10.28515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69" t="str">
        <f>'Namnlista F14-'!B2</f>
        <v>Flickor F14-</v>
      </c>
      <c r="B2" s="78"/>
      <c r="C2" s="7"/>
      <c r="D2" s="7"/>
      <c r="E2" s="106" t="s">
        <v>4</v>
      </c>
      <c r="F2" s="107"/>
      <c r="G2" s="107"/>
      <c r="H2" s="107"/>
      <c r="I2" s="107"/>
      <c r="J2" s="107"/>
      <c r="K2" s="107"/>
      <c r="L2" s="107"/>
      <c r="M2" s="10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C4" s="103">
        <v>80</v>
      </c>
      <c r="D4" s="104"/>
      <c r="E4" s="105"/>
      <c r="F4" s="103">
        <f>C4+5</f>
        <v>85</v>
      </c>
      <c r="G4" s="104"/>
      <c r="H4" s="105"/>
      <c r="I4" s="103">
        <f>F4+5</f>
        <v>90</v>
      </c>
      <c r="J4" s="104"/>
      <c r="K4" s="105"/>
      <c r="L4" s="103">
        <f>I4+5</f>
        <v>95</v>
      </c>
      <c r="M4" s="104"/>
      <c r="N4" s="105"/>
      <c r="O4" s="103">
        <f>L4+5</f>
        <v>100</v>
      </c>
      <c r="P4" s="104"/>
      <c r="Q4" s="105"/>
      <c r="R4" s="103">
        <f>O4+3</f>
        <v>103</v>
      </c>
      <c r="S4" s="104"/>
      <c r="T4" s="105"/>
      <c r="U4" s="103">
        <f>R4+3</f>
        <v>106</v>
      </c>
      <c r="V4" s="104"/>
      <c r="W4" s="105"/>
      <c r="X4" s="103">
        <f>U4+3</f>
        <v>109</v>
      </c>
      <c r="Y4" s="104"/>
      <c r="Z4" s="105"/>
      <c r="AA4" s="103">
        <f>X4+3</f>
        <v>112</v>
      </c>
      <c r="AB4" s="104"/>
      <c r="AC4" s="105"/>
      <c r="AD4" s="103">
        <f>AA4+3</f>
        <v>115</v>
      </c>
      <c r="AE4" s="104"/>
      <c r="AF4" s="105"/>
      <c r="AG4" s="103">
        <f>AD4+3</f>
        <v>118</v>
      </c>
      <c r="AH4" s="104"/>
      <c r="AI4" s="105"/>
      <c r="AJ4" s="103">
        <f>AG4+3</f>
        <v>121</v>
      </c>
      <c r="AK4" s="104"/>
      <c r="AL4" s="105"/>
      <c r="AM4" s="103">
        <f>AJ4+3</f>
        <v>124</v>
      </c>
      <c r="AN4" s="104"/>
      <c r="AO4" s="105"/>
      <c r="AP4" s="33" t="s">
        <v>5</v>
      </c>
      <c r="AQ4" s="54" t="s">
        <v>6</v>
      </c>
    </row>
    <row r="5" spans="1:43">
      <c r="A5" s="68" t="str">
        <f>'Namnlista F14-'!B4</f>
        <v xml:space="preserve">Wanselow, Alva </v>
      </c>
      <c r="B5" s="79" t="str">
        <f>'Namnlista F14-'!C4</f>
        <v>-99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8" t="str">
        <f>'Namnlista F14-'!B5</f>
        <v>Lööf, Elisabeth</v>
      </c>
      <c r="B6" s="79" t="str">
        <f>'Namnlista F14-'!C5</f>
        <v>-99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8" t="str">
        <f>'Namnlista F14-'!B6</f>
        <v xml:space="preserve">Rehnström, Elsa </v>
      </c>
      <c r="B7" s="79" t="str">
        <f>'Namnlista F14-'!C6</f>
        <v>-99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8" t="str">
        <f>'Namnlista F14-'!B7</f>
        <v>Dannewitz, Ida</v>
      </c>
      <c r="B8" s="79" t="str">
        <f>'Namnlista F14-'!C7</f>
        <v>-99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8">
        <f>'Namnlista F14-'!B8</f>
        <v>0</v>
      </c>
      <c r="B9" s="79">
        <f>'Namnlista F14-'!C8</f>
        <v>0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8">
        <f>'Namnlista F14-'!B9</f>
        <v>0</v>
      </c>
      <c r="B10" s="79">
        <f>'Namnlista F14-'!C9</f>
        <v>0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8">
        <f>'Namnlista F14-'!B10</f>
        <v>0</v>
      </c>
      <c r="B11" s="79">
        <f>'Namnlista F14-'!C10</f>
        <v>0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8">
        <f>'Namnlista F14-'!B11</f>
        <v>0</v>
      </c>
      <c r="B12" s="79">
        <f>'Namnlista F14-'!C11</f>
        <v>0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8">
        <f>'Namnlista F14-'!B12</f>
        <v>0</v>
      </c>
      <c r="B13" s="79">
        <f>'Namnlista F14-'!C12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8">
        <f>'Namnlista F14-'!B13</f>
        <v>0</v>
      </c>
      <c r="B14" s="79">
        <f>'Namnlista F14-'!C13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8">
        <f>'Namnlista F14-'!B14</f>
        <v>0</v>
      </c>
      <c r="B15" s="79">
        <f>'Namnlista F14-'!C14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8">
        <f>'Namnlista F14-'!B15</f>
        <v>0</v>
      </c>
      <c r="B16" s="79">
        <f>'Namnlista F14-'!C15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8">
        <f>'Namnlista F14-'!B16</f>
        <v>0</v>
      </c>
      <c r="B17" s="79">
        <f>'Namnlista F14-'!C16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0"/>
    </row>
    <row r="18" spans="1:45">
      <c r="A18" s="68">
        <f>'Namnlista F14-'!B17</f>
        <v>0</v>
      </c>
      <c r="B18" s="79">
        <f>'Namnlista F14-'!C17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8">
        <f>'Namnlista F14-'!B18</f>
        <v>0</v>
      </c>
      <c r="B19" s="79">
        <f>'Namnlista F14-'!C18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8">
        <f>'Namnlista F14-'!B19</f>
        <v>0</v>
      </c>
      <c r="B20" s="79">
        <f>'Namnlista F14-'!C19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8">
        <f>'Namnlista F14-'!B20</f>
        <v>0</v>
      </c>
      <c r="B21" s="79">
        <f>'Namnlista F14-'!C20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8">
        <f>'Namnlista F14-'!B21</f>
        <v>0</v>
      </c>
      <c r="B22" s="79">
        <f>'Namnlista F14-'!C21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8">
        <f>'Namnlista F14-'!B22</f>
        <v>0</v>
      </c>
      <c r="B23" s="79">
        <f>'Namnlista F14-'!C22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8">
        <f>'Namnlista F14-'!B23</f>
        <v>0</v>
      </c>
      <c r="B24" s="79">
        <f>'Namnlista F14-'!C23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E2:M2"/>
    <mergeCell ref="C4:E4"/>
    <mergeCell ref="F4:H4"/>
    <mergeCell ref="I4:K4"/>
    <mergeCell ref="L4:N4"/>
    <mergeCell ref="O4:Q4"/>
    <mergeCell ref="AJ4:AL4"/>
    <mergeCell ref="AM4:AO4"/>
    <mergeCell ref="R4:T4"/>
    <mergeCell ref="U4:W4"/>
    <mergeCell ref="X4:Z4"/>
    <mergeCell ref="AA4:AC4"/>
    <mergeCell ref="AD4:AF4"/>
    <mergeCell ref="AG4:AI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>
  <dimension ref="A1:AS41"/>
  <sheetViews>
    <sheetView view="pageBreakPreview" zoomScale="75" zoomScaleNormal="100" workbookViewId="0">
      <selection activeCell="AE18" sqref="AE18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69" t="e">
        <f>#REF!</f>
        <v>#REF!</v>
      </c>
      <c r="B2" s="78"/>
      <c r="C2" s="7"/>
      <c r="D2" s="7"/>
      <c r="E2" s="106" t="s">
        <v>4</v>
      </c>
      <c r="F2" s="107"/>
      <c r="G2" s="107"/>
      <c r="H2" s="107"/>
      <c r="I2" s="107"/>
      <c r="J2" s="107"/>
      <c r="K2" s="107"/>
      <c r="L2" s="107"/>
      <c r="M2" s="10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C4" s="103">
        <v>80</v>
      </c>
      <c r="D4" s="104"/>
      <c r="E4" s="105"/>
      <c r="F4" s="103">
        <f>C4+5</f>
        <v>85</v>
      </c>
      <c r="G4" s="104"/>
      <c r="H4" s="105"/>
      <c r="I4" s="103">
        <f>F4+5</f>
        <v>90</v>
      </c>
      <c r="J4" s="104"/>
      <c r="K4" s="105"/>
      <c r="L4" s="103">
        <f>I4+5</f>
        <v>95</v>
      </c>
      <c r="M4" s="104"/>
      <c r="N4" s="105"/>
      <c r="O4" s="103">
        <f>L4+5</f>
        <v>100</v>
      </c>
      <c r="P4" s="104"/>
      <c r="Q4" s="105"/>
      <c r="R4" s="103">
        <f>O4+3</f>
        <v>103</v>
      </c>
      <c r="S4" s="104"/>
      <c r="T4" s="105"/>
      <c r="U4" s="103">
        <f>R4+3</f>
        <v>106</v>
      </c>
      <c r="V4" s="104"/>
      <c r="W4" s="105"/>
      <c r="X4" s="103">
        <f>U4+3</f>
        <v>109</v>
      </c>
      <c r="Y4" s="104"/>
      <c r="Z4" s="105"/>
      <c r="AA4" s="103">
        <f>X4+3</f>
        <v>112</v>
      </c>
      <c r="AB4" s="104"/>
      <c r="AC4" s="105"/>
      <c r="AD4" s="103">
        <f>AA4+3</f>
        <v>115</v>
      </c>
      <c r="AE4" s="104"/>
      <c r="AF4" s="105"/>
      <c r="AG4" s="103">
        <f>AD4+3</f>
        <v>118</v>
      </c>
      <c r="AH4" s="104"/>
      <c r="AI4" s="105"/>
      <c r="AJ4" s="103">
        <f>AG4+3</f>
        <v>121</v>
      </c>
      <c r="AK4" s="104"/>
      <c r="AL4" s="105"/>
      <c r="AM4" s="103">
        <f>AJ4+3</f>
        <v>124</v>
      </c>
      <c r="AN4" s="104"/>
      <c r="AO4" s="105"/>
      <c r="AP4" s="33" t="s">
        <v>5</v>
      </c>
      <c r="AQ4" s="54" t="s">
        <v>6</v>
      </c>
    </row>
    <row r="5" spans="1:43">
      <c r="A5" s="68" t="e">
        <f>#REF!</f>
        <v>#REF!</v>
      </c>
      <c r="B5" s="79" t="e">
        <f>#REF!</f>
        <v>#REF!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8" t="e">
        <f>#REF!</f>
        <v>#REF!</v>
      </c>
      <c r="B6" s="79" t="e">
        <f>#REF!</f>
        <v>#REF!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8" t="e">
        <f>#REF!</f>
        <v>#REF!</v>
      </c>
      <c r="B7" s="79" t="e">
        <f>#REF!</f>
        <v>#REF!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8" t="e">
        <f>#REF!</f>
        <v>#REF!</v>
      </c>
      <c r="B8" s="79" t="e">
        <f>#REF!</f>
        <v>#REF!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8" t="e">
        <f>#REF!</f>
        <v>#REF!</v>
      </c>
      <c r="B9" s="79" t="e">
        <f>#REF!</f>
        <v>#REF!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8" t="e">
        <f>#REF!</f>
        <v>#REF!</v>
      </c>
      <c r="B10" s="79" t="e">
        <f>#REF!</f>
        <v>#REF!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8" t="e">
        <f>#REF!</f>
        <v>#REF!</v>
      </c>
      <c r="B11" s="79" t="e">
        <f>#REF!</f>
        <v>#REF!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8" t="e">
        <f>#REF!</f>
        <v>#REF!</v>
      </c>
      <c r="B12" s="79" t="e">
        <f>#REF!</f>
        <v>#REF!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8" t="e">
        <f>#REF!</f>
        <v>#REF!</v>
      </c>
      <c r="B13" s="79" t="e">
        <f>#REF!</f>
        <v>#REF!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8" t="e">
        <f>#REF!</f>
        <v>#REF!</v>
      </c>
      <c r="B14" s="79" t="e">
        <f>#REF!</f>
        <v>#REF!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8" t="e">
        <f>#REF!</f>
        <v>#REF!</v>
      </c>
      <c r="B15" s="79" t="e">
        <f>#REF!</f>
        <v>#REF!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8" t="e">
        <f>#REF!</f>
        <v>#REF!</v>
      </c>
      <c r="B16" s="79" t="e">
        <f>#REF!</f>
        <v>#REF!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8" t="e">
        <f>#REF!</f>
        <v>#REF!</v>
      </c>
      <c r="B17" s="79" t="e">
        <f>#REF!</f>
        <v>#REF!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0"/>
    </row>
    <row r="18" spans="1:45">
      <c r="A18" s="68" t="e">
        <f>#REF!</f>
        <v>#REF!</v>
      </c>
      <c r="B18" s="79" t="e">
        <f>#REF!</f>
        <v>#REF!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8" t="e">
        <f>#REF!</f>
        <v>#REF!</v>
      </c>
      <c r="B19" s="79" t="e">
        <f>#REF!</f>
        <v>#REF!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8" t="e">
        <f>#REF!</f>
        <v>#REF!</v>
      </c>
      <c r="B20" s="79" t="e">
        <f>#REF!</f>
        <v>#REF!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8" t="e">
        <f>#REF!</f>
        <v>#REF!</v>
      </c>
      <c r="B21" s="79" t="e">
        <f>#REF!</f>
        <v>#REF!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8" t="e">
        <f>#REF!</f>
        <v>#REF!</v>
      </c>
      <c r="B22" s="79" t="e">
        <f>#REF!</f>
        <v>#REF!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8" t="e">
        <f>#REF!</f>
        <v>#REF!</v>
      </c>
      <c r="B23" s="79" t="e">
        <f>#REF!</f>
        <v>#REF!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8" t="e">
        <f>#REF!</f>
        <v>#REF!</v>
      </c>
      <c r="B24" s="79" t="e">
        <f>#REF!</f>
        <v>#REF!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E2:M2"/>
    <mergeCell ref="C4:E4"/>
    <mergeCell ref="F4:H4"/>
    <mergeCell ref="I4:K4"/>
    <mergeCell ref="L4:N4"/>
    <mergeCell ref="O4:Q4"/>
    <mergeCell ref="AJ4:AL4"/>
    <mergeCell ref="AM4:AO4"/>
    <mergeCell ref="R4:T4"/>
    <mergeCell ref="U4:W4"/>
    <mergeCell ref="X4:Z4"/>
    <mergeCell ref="AA4:AC4"/>
    <mergeCell ref="AD4:AF4"/>
    <mergeCell ref="AG4:AI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Blad24"/>
  <dimension ref="A1:P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10"/>
    </row>
    <row r="2" spans="1:16" ht="27.75" customHeight="1">
      <c r="A2" s="9" t="s">
        <v>58</v>
      </c>
      <c r="B2" s="26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>
      <c r="A4" s="51" t="s">
        <v>61</v>
      </c>
      <c r="B4" s="52">
        <v>-95</v>
      </c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>
      <c r="A5" s="53" t="s">
        <v>62</v>
      </c>
      <c r="B5" s="12">
        <v>-95</v>
      </c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>
      <c r="A6" s="53"/>
      <c r="B6" s="12"/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>
      <c r="A7" s="20"/>
      <c r="B7" s="12"/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>
      <c r="A8" s="19"/>
      <c r="B8" s="12"/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>
      <c r="A9" s="19"/>
      <c r="B9" s="12"/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1" thickBot="1">
      <c r="A10" s="20"/>
      <c r="B10" s="12"/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1" thickBot="1">
      <c r="A11" s="20"/>
      <c r="B11" s="12"/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1" thickBot="1">
      <c r="A12" s="20"/>
      <c r="B12" s="12"/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1" thickBot="1">
      <c r="A13" s="20"/>
      <c r="B13" s="12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>
      <c r="A14" s="19"/>
      <c r="B14" s="12"/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1" thickBot="1">
      <c r="A15" s="19"/>
      <c r="B15" s="12"/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1" thickBot="1">
      <c r="A16" s="19"/>
      <c r="B16" s="12"/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1" thickBot="1">
      <c r="A17" s="19"/>
      <c r="B17" s="12"/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1" thickBot="1">
      <c r="A18" s="19"/>
      <c r="B18" s="12"/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1" thickBot="1">
      <c r="A19" s="19"/>
      <c r="B19" s="12"/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1" thickBot="1">
      <c r="A20" s="19"/>
      <c r="B20" s="12"/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1" thickBot="1">
      <c r="A21" s="19"/>
      <c r="B21" s="12"/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1" thickBot="1">
      <c r="A22" s="20"/>
      <c r="B22" s="11"/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1" thickBot="1">
      <c r="A23" s="20"/>
      <c r="B23" s="11"/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75" zoomScaleNormal="100" workbookViewId="0">
      <selection activeCell="G4" sqref="G4:H17"/>
    </sheetView>
  </sheetViews>
  <sheetFormatPr defaultRowHeight="20.25"/>
  <cols>
    <col min="1" max="1" width="39.5703125" style="1" customWidth="1"/>
    <col min="2" max="2" width="8.85546875" style="40" customWidth="1"/>
    <col min="3" max="8" width="7.7109375" customWidth="1"/>
    <col min="10" max="10" width="8.7109375" customWidth="1"/>
  </cols>
  <sheetData>
    <row r="1" spans="1:16" ht="33.75">
      <c r="A1" s="10" t="s">
        <v>77</v>
      </c>
      <c r="B1" s="39"/>
    </row>
    <row r="2" spans="1:16" ht="27.75" customHeight="1">
      <c r="A2" s="69" t="str">
        <f>'Namnlista -F9'!B2</f>
        <v>Flickor -F9</v>
      </c>
      <c r="B2" s="78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>
      <c r="A4" s="68" t="str">
        <f>'Namnlista -F9'!B4</f>
        <v>Dannewitz, Agnes</v>
      </c>
      <c r="B4" s="79" t="str">
        <f>'Namnlista -F9'!C4</f>
        <v>-05</v>
      </c>
      <c r="C4" s="22"/>
      <c r="D4" s="22"/>
      <c r="E4" s="22"/>
      <c r="F4" s="22"/>
      <c r="G4" s="99"/>
      <c r="H4" s="99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>
      <c r="A5" s="68" t="str">
        <f>'Namnlista -F9'!B5</f>
        <v>Ekerot Holtz, Lizette</v>
      </c>
      <c r="B5" s="79" t="str">
        <f>'Namnlista -F9'!C5</f>
        <v>-05</v>
      </c>
      <c r="C5" s="22"/>
      <c r="D5" s="22"/>
      <c r="E5" s="22"/>
      <c r="F5" s="22"/>
      <c r="G5" s="100"/>
      <c r="H5" s="101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>
      <c r="A6" s="68" t="str">
        <f>'Namnlista -F9'!B6</f>
        <v>Eklund, Filippa</v>
      </c>
      <c r="B6" s="79" t="str">
        <f>'Namnlista -F9'!C6</f>
        <v>-05</v>
      </c>
      <c r="C6" s="22"/>
      <c r="D6" s="22"/>
      <c r="E6" s="22"/>
      <c r="F6" s="22"/>
      <c r="G6" s="99"/>
      <c r="H6" s="99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>
      <c r="A7" s="68" t="str">
        <f>'Namnlista -F9'!B7</f>
        <v>Frodig, Kajsa</v>
      </c>
      <c r="B7" s="79" t="str">
        <f>'Namnlista -F9'!C7</f>
        <v>-05</v>
      </c>
      <c r="C7" s="22"/>
      <c r="D7" s="22"/>
      <c r="E7" s="22"/>
      <c r="F7" s="22"/>
      <c r="G7" s="101"/>
      <c r="H7" s="99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>
      <c r="A8" s="68" t="str">
        <f>'Namnlista -F9'!B8</f>
        <v>Furenborn, Ella</v>
      </c>
      <c r="B8" s="79" t="str">
        <f>'Namnlista -F9'!C8</f>
        <v>-05</v>
      </c>
      <c r="C8" s="22"/>
      <c r="D8" s="22"/>
      <c r="E8" s="22"/>
      <c r="F8" s="22"/>
      <c r="G8" s="99"/>
      <c r="H8" s="99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>
      <c r="A9" s="68" t="str">
        <f>'Namnlista -F9'!B9</f>
        <v>Hedin, Elsa</v>
      </c>
      <c r="B9" s="79" t="str">
        <f>'Namnlista -F9'!C9</f>
        <v>-05</v>
      </c>
      <c r="C9" s="22"/>
      <c r="D9" s="22"/>
      <c r="E9" s="22"/>
      <c r="F9" s="22"/>
      <c r="G9" s="99"/>
      <c r="H9" s="99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>
      <c r="A10" s="68" t="str">
        <f>'Namnlista -F9'!B10</f>
        <v>Ingvarsson, Hanna</v>
      </c>
      <c r="B10" s="79" t="str">
        <f>'Namnlista -F9'!C10</f>
        <v>-05</v>
      </c>
      <c r="C10" s="22"/>
      <c r="D10" s="22"/>
      <c r="E10" s="22"/>
      <c r="F10" s="22"/>
      <c r="G10" s="99"/>
      <c r="H10" s="99"/>
      <c r="J10" s="22"/>
      <c r="K10" s="24"/>
      <c r="L10" s="21"/>
      <c r="M10" s="21"/>
      <c r="N10" s="21"/>
      <c r="O10" s="21"/>
      <c r="P10" s="21"/>
    </row>
    <row r="11" spans="1:16" ht="20.100000000000001" customHeight="1" thickBot="1">
      <c r="A11" s="68" t="str">
        <f>'Namnlista -F9'!B11</f>
        <v>Johansson, Hanna</v>
      </c>
      <c r="B11" s="79" t="str">
        <f>'Namnlista -F9'!C11</f>
        <v>-05</v>
      </c>
      <c r="C11" s="22"/>
      <c r="D11" s="22"/>
      <c r="E11" s="22"/>
      <c r="F11" s="22"/>
      <c r="G11" s="99"/>
      <c r="H11" s="99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>
      <c r="A12" s="68" t="str">
        <f>'Namnlista -F9'!B12</f>
        <v>Lasu, Alice</v>
      </c>
      <c r="B12" s="79" t="str">
        <f>'Namnlista -F9'!C12</f>
        <v>-04</v>
      </c>
      <c r="C12" s="24"/>
      <c r="D12" s="24"/>
      <c r="E12" s="24"/>
      <c r="F12" s="24"/>
      <c r="G12" s="102"/>
      <c r="H12" s="102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>
      <c r="A13" s="68" t="str">
        <f>'Namnlista -F9'!B13</f>
        <v>Lundell, Märta</v>
      </c>
      <c r="B13" s="79" t="str">
        <f>'Namnlista -F9'!C13</f>
        <v>-04</v>
      </c>
      <c r="C13" s="24"/>
      <c r="D13" s="24"/>
      <c r="E13" s="24"/>
      <c r="F13" s="24"/>
      <c r="G13" s="102"/>
      <c r="H13" s="102"/>
      <c r="J13" s="23"/>
      <c r="K13" s="24"/>
      <c r="L13" s="21"/>
      <c r="M13" s="21"/>
      <c r="N13" s="21"/>
      <c r="O13" s="21"/>
      <c r="P13" s="21"/>
    </row>
    <row r="14" spans="1:16" ht="20.100000000000001" customHeight="1" thickBot="1">
      <c r="A14" s="68" t="str">
        <f>'Namnlista -F9'!B14</f>
        <v>Mathiasson, Tuva</v>
      </c>
      <c r="B14" s="79" t="str">
        <f>'Namnlista -F9'!C14</f>
        <v>-05</v>
      </c>
      <c r="C14" s="24"/>
      <c r="D14" s="24"/>
      <c r="E14" s="24"/>
      <c r="F14" s="24"/>
      <c r="G14" s="102"/>
      <c r="H14" s="102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>
      <c r="A15" s="68" t="str">
        <f>'Namnlista -F9'!B15</f>
        <v>Nordvarg, Alva</v>
      </c>
      <c r="B15" s="79" t="str">
        <f>'Namnlista -F9'!C15</f>
        <v>-04</v>
      </c>
      <c r="C15" s="24"/>
      <c r="D15" s="24"/>
      <c r="E15" s="24"/>
      <c r="F15" s="24"/>
      <c r="G15" s="102"/>
      <c r="H15" s="102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>
      <c r="A16" s="68" t="str">
        <f>'Namnlista -F9'!B16</f>
        <v>Ramqvist, Elin</v>
      </c>
      <c r="B16" s="79" t="str">
        <f>'Namnlista -F9'!C16</f>
        <v>-05</v>
      </c>
      <c r="C16" s="24"/>
      <c r="D16" s="24"/>
      <c r="E16" s="24"/>
      <c r="F16" s="24"/>
      <c r="G16" s="102"/>
      <c r="H16" s="102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>
      <c r="A17" s="68" t="str">
        <f>'Namnlista -F9'!B17</f>
        <v>Öhrn, Elsa</v>
      </c>
      <c r="B17" s="79" t="str">
        <f>'Namnlista -F9'!C17</f>
        <v>-05</v>
      </c>
      <c r="C17" s="24"/>
      <c r="D17" s="24"/>
      <c r="E17" s="24"/>
      <c r="F17" s="24"/>
      <c r="G17" s="102"/>
      <c r="H17" s="102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>
      <c r="A18" s="68">
        <f>'Namnlista -F9'!B18</f>
        <v>0</v>
      </c>
      <c r="B18" s="79">
        <f>'Namnlista -F9'!C18</f>
        <v>0</v>
      </c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>
      <c r="A19" s="68">
        <f>'Namnlista -F9'!B19</f>
        <v>0</v>
      </c>
      <c r="B19" s="79">
        <f>'Namnlista -F9'!C19</f>
        <v>0</v>
      </c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>
      <c r="A20" s="68">
        <f>'Namnlista -F9'!B20</f>
        <v>0</v>
      </c>
      <c r="B20" s="79">
        <f>'Namnlista -F9'!C20</f>
        <v>0</v>
      </c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>
      <c r="A21" s="68">
        <f>'Namnlista -F9'!B21</f>
        <v>0</v>
      </c>
      <c r="B21" s="79">
        <f>'Namnlista -F9'!C21</f>
        <v>0</v>
      </c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>
      <c r="A22" s="68">
        <f>'Namnlista -F9'!B22</f>
        <v>0</v>
      </c>
      <c r="B22" s="79">
        <f>'Namnlista -F9'!C22</f>
        <v>0</v>
      </c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0.100000000000001" customHeight="1" thickBot="1">
      <c r="A23" s="68">
        <f>'Namnlista -F9'!B23</f>
        <v>0</v>
      </c>
      <c r="B23" s="79">
        <f>'Namnlista -F9'!C23</f>
        <v>0</v>
      </c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 s="80"/>
    </row>
    <row r="26" spans="1:16">
      <c r="A26" s="2"/>
      <c r="B26" s="80"/>
    </row>
    <row r="27" spans="1:16">
      <c r="A27" s="2"/>
      <c r="B27" s="80"/>
    </row>
    <row r="28" spans="1:16">
      <c r="A28" s="2"/>
      <c r="B28" s="80"/>
    </row>
    <row r="29" spans="1:16">
      <c r="A29" s="2"/>
      <c r="B29" s="80"/>
    </row>
    <row r="30" spans="1:16">
      <c r="A30" s="2"/>
      <c r="B30" s="80"/>
    </row>
    <row r="31" spans="1:16">
      <c r="A31" s="2"/>
      <c r="B31" s="80"/>
    </row>
    <row r="32" spans="1:16">
      <c r="A32" s="2"/>
      <c r="B32" s="80"/>
    </row>
    <row r="33" spans="1:2">
      <c r="A33" s="2"/>
      <c r="B33" s="80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1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75" zoomScaleNormal="100" workbookViewId="0">
      <selection activeCell="G4" sqref="G4:H5"/>
    </sheetView>
  </sheetViews>
  <sheetFormatPr defaultRowHeight="20.25"/>
  <cols>
    <col min="1" max="1" width="39.5703125" style="1" customWidth="1"/>
    <col min="2" max="2" width="8.85546875" style="18" customWidth="1"/>
    <col min="3" max="8" width="7.7109375" customWidth="1"/>
    <col min="10" max="10" width="8.7109375" customWidth="1"/>
  </cols>
  <sheetData>
    <row r="1" spans="1:16" ht="33.75">
      <c r="A1" s="10" t="s">
        <v>77</v>
      </c>
      <c r="B1" s="10"/>
    </row>
    <row r="2" spans="1:16" ht="27.75" customHeight="1">
      <c r="A2" s="69" t="str">
        <f>'Namnlista -P9'!A2</f>
        <v>Pojkar -P9</v>
      </c>
      <c r="B2" s="26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>
      <c r="A4" s="68" t="str">
        <f>'Namnlista -P9'!A4</f>
        <v>Löfberg, Linus</v>
      </c>
      <c r="B4" s="68" t="str">
        <f>'Namnlista -P9'!B4</f>
        <v>-04</v>
      </c>
      <c r="C4" s="22"/>
      <c r="D4" s="22"/>
      <c r="E4" s="22"/>
      <c r="F4" s="22"/>
      <c r="G4" s="99"/>
      <c r="H4" s="99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>
      <c r="A5" s="68" t="str">
        <f>'Namnlista -P9'!A5</f>
        <v>Zettergren, Olle</v>
      </c>
      <c r="B5" s="68" t="str">
        <f>'Namnlista -P9'!B5</f>
        <v>-05</v>
      </c>
      <c r="C5" s="22"/>
      <c r="D5" s="22"/>
      <c r="E5" s="22"/>
      <c r="F5" s="22"/>
      <c r="G5" s="100"/>
      <c r="H5" s="101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>
      <c r="A6" s="68">
        <f>'Namnlista -P9'!A6</f>
        <v>0</v>
      </c>
      <c r="B6" s="68">
        <f>'Namnlista -P9'!B6</f>
        <v>0</v>
      </c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>
      <c r="A7" s="68">
        <f>'Namnlista -P9'!A7</f>
        <v>0</v>
      </c>
      <c r="B7" s="68">
        <f>'Namnlista -P9'!B7</f>
        <v>0</v>
      </c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>
      <c r="A8" s="68">
        <f>'Namnlista -P9'!A8</f>
        <v>0</v>
      </c>
      <c r="B8" s="68">
        <f>'Namnlista -P9'!B8</f>
        <v>0</v>
      </c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>
      <c r="A9" s="68">
        <f>'Namnlista -P9'!A9</f>
        <v>0</v>
      </c>
      <c r="B9" s="68">
        <f>'Namnlista -P9'!B9</f>
        <v>0</v>
      </c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>
      <c r="A10" s="68">
        <f>'Namnlista -P9'!A10</f>
        <v>0</v>
      </c>
      <c r="B10" s="68">
        <f>'Namnlista -P9'!B10</f>
        <v>0</v>
      </c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0.100000000000001" customHeight="1" thickBot="1">
      <c r="A11" s="68">
        <f>'Namnlista -P9'!A11</f>
        <v>0</v>
      </c>
      <c r="B11" s="68">
        <f>'Namnlista -P9'!B11</f>
        <v>0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>
      <c r="A12" s="68">
        <f>'Namnlista -P9'!A12</f>
        <v>0</v>
      </c>
      <c r="B12" s="68">
        <f>'Namnlista -P9'!B12</f>
        <v>0</v>
      </c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>
      <c r="A13" s="68">
        <f>'Namnlista -P9'!A13</f>
        <v>0</v>
      </c>
      <c r="B13" s="68">
        <f>'Namnlista -P9'!B13</f>
        <v>0</v>
      </c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0.100000000000001" customHeight="1" thickBot="1">
      <c r="A14" s="68">
        <f>'Namnlista -P9'!A14</f>
        <v>0</v>
      </c>
      <c r="B14" s="68">
        <f>'Namnlista -P9'!B14</f>
        <v>0</v>
      </c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>
      <c r="A15" s="68">
        <f>'Namnlista -P9'!A15</f>
        <v>0</v>
      </c>
      <c r="B15" s="68">
        <f>'Namnlista -P9'!B15</f>
        <v>0</v>
      </c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>
      <c r="A16" s="68">
        <f>'Namnlista -P9'!A16</f>
        <v>0</v>
      </c>
      <c r="B16" s="68">
        <f>'Namnlista -P9'!B16</f>
        <v>0</v>
      </c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>
      <c r="A17" s="68">
        <f>'Namnlista -P9'!A17</f>
        <v>0</v>
      </c>
      <c r="B17" s="68">
        <f>'Namnlista -P9'!B17</f>
        <v>0</v>
      </c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>
      <c r="A18" s="68">
        <f>'Namnlista -P9'!A18</f>
        <v>0</v>
      </c>
      <c r="B18" s="68">
        <f>'Namnlista -P9'!B18</f>
        <v>0</v>
      </c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>
      <c r="A19" s="68">
        <f>'Namnlista -P9'!A19</f>
        <v>0</v>
      </c>
      <c r="B19" s="68">
        <f>'Namnlista -P9'!B19</f>
        <v>0</v>
      </c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>
      <c r="A20" s="68">
        <f>'Namnlista -P9'!A20</f>
        <v>0</v>
      </c>
      <c r="B20" s="68">
        <f>'Namnlista -P9'!B20</f>
        <v>0</v>
      </c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>
      <c r="A21" s="68">
        <f>'Namnlista -P9'!A21</f>
        <v>0</v>
      </c>
      <c r="B21" s="68">
        <f>'Namnlista -P9'!B21</f>
        <v>0</v>
      </c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>
      <c r="A22" s="68">
        <f>'Namnlista -P9'!A22</f>
        <v>0</v>
      </c>
      <c r="B22" s="68">
        <f>'Namnlista -P9'!B22</f>
        <v>0</v>
      </c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0.100000000000001" customHeight="1" thickBot="1">
      <c r="A23" s="68">
        <f>'Namnlista -P9'!A23</f>
        <v>0</v>
      </c>
      <c r="B23" s="68">
        <f>'Namnlista -P9'!B23</f>
        <v>0</v>
      </c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85" zoomScaleNormal="100" zoomScaleSheetLayoutView="85" workbookViewId="0">
      <selection activeCell="A3" sqref="A3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76</v>
      </c>
      <c r="B1" s="10"/>
    </row>
    <row r="2" spans="1:14" ht="27.75" customHeight="1">
      <c r="A2" s="69" t="str">
        <f>'Namnlista -F9'!B2</f>
        <v>Flickor -F9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-F9'!B4</f>
        <v>Dannewitz, Agnes</v>
      </c>
      <c r="B4" s="79" t="str">
        <f>'Namnlista -F9'!C4</f>
        <v>-05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-F9'!B5</f>
        <v>Ekerot Holtz, Lizette</v>
      </c>
      <c r="B5" s="79" t="str">
        <f>'Namnlista -F9'!C5</f>
        <v>-05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 t="str">
        <f>'Namnlista -F9'!B6</f>
        <v>Eklund, Filippa</v>
      </c>
      <c r="B6" s="79" t="str">
        <f>'Namnlista -F9'!C6</f>
        <v>-05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 t="str">
        <f>'Namnlista -F9'!B7</f>
        <v>Frodig, Kajsa</v>
      </c>
      <c r="B7" s="79" t="str">
        <f>'Namnlista -F9'!C7</f>
        <v>-05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 t="str">
        <f>'Namnlista -F9'!B8</f>
        <v>Furenborn, Ella</v>
      </c>
      <c r="B8" s="79" t="str">
        <f>'Namnlista -F9'!C8</f>
        <v>-05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 t="str">
        <f>'Namnlista -F9'!B9</f>
        <v>Hedin, Elsa</v>
      </c>
      <c r="B9" s="79" t="str">
        <f>'Namnlista -F9'!C9</f>
        <v>-05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 t="str">
        <f>'Namnlista -F9'!B10</f>
        <v>Ingvarsson, Hanna</v>
      </c>
      <c r="B10" s="79" t="str">
        <f>'Namnlista -F9'!C10</f>
        <v>-05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 t="str">
        <f>'Namnlista -F9'!B11</f>
        <v>Johansson, Hanna</v>
      </c>
      <c r="B11" s="79" t="str">
        <f>'Namnlista -F9'!C11</f>
        <v>-05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 t="str">
        <f>'Namnlista -F9'!B12</f>
        <v>Lasu, Alice</v>
      </c>
      <c r="B12" s="79" t="str">
        <f>'Namnlista -F9'!C12</f>
        <v>-04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 t="str">
        <f>'Namnlista -F9'!B13</f>
        <v>Lundell, Märta</v>
      </c>
      <c r="B13" s="79" t="str">
        <f>'Namnlista -F9'!C13</f>
        <v>-04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 t="str">
        <f>'Namnlista -F9'!B14</f>
        <v>Mathiasson, Tuva</v>
      </c>
      <c r="B14" s="79" t="str">
        <f>'Namnlista -F9'!C14</f>
        <v>-05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 t="str">
        <f>'Namnlista -F9'!B15</f>
        <v>Nordvarg, Alva</v>
      </c>
      <c r="B15" s="79" t="str">
        <f>'Namnlista -F9'!C15</f>
        <v>-04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 t="str">
        <f>'Namnlista -F9'!B16</f>
        <v>Ramqvist, Elin</v>
      </c>
      <c r="B16" s="79" t="str">
        <f>'Namnlista -F9'!C16</f>
        <v>-05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 t="str">
        <f>'Namnlista -F9'!B17</f>
        <v>Öhrn, Elsa</v>
      </c>
      <c r="B17" s="79" t="str">
        <f>'Namnlista -F9'!C17</f>
        <v>-05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-F9'!B18</f>
        <v>0</v>
      </c>
      <c r="B18" s="79">
        <f>'Namnlista -F9'!C18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-F9'!B19</f>
        <v>0</v>
      </c>
      <c r="B19" s="79">
        <f>'Namnlista -F9'!C19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-F9'!B20</f>
        <v>0</v>
      </c>
      <c r="B20" s="79">
        <f>'Namnlista -F9'!C20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-F9'!B21</f>
        <v>0</v>
      </c>
      <c r="B21" s="79">
        <f>'Namnlista -F9'!C21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-F9'!B22</f>
        <v>0</v>
      </c>
      <c r="B22" s="79">
        <f>'Namnlista -F9'!C22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-F9'!B23</f>
        <v>0</v>
      </c>
      <c r="B23" s="79">
        <f>'Namnlista -F9'!C23</f>
        <v>0</v>
      </c>
      <c r="C23" s="45"/>
      <c r="D23" s="37"/>
      <c r="E23" s="37"/>
      <c r="F23" s="37"/>
      <c r="G23" s="37"/>
      <c r="H23" s="31"/>
      <c r="I23" s="36"/>
    </row>
    <row r="24" spans="1:14"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/>
    </row>
    <row r="33" spans="1:2">
      <c r="A33" s="2"/>
      <c r="B33" s="17"/>
    </row>
    <row r="34" spans="1:2">
      <c r="A34" s="2"/>
      <c r="B34" s="17"/>
    </row>
    <row r="35" spans="1:2">
      <c r="A35" s="3"/>
      <c r="B35" s="27"/>
    </row>
    <row r="36" spans="1:2">
      <c r="A36" s="2"/>
      <c r="B36" s="17"/>
    </row>
    <row r="37" spans="1:2">
      <c r="A37" s="3"/>
      <c r="B37" s="27"/>
    </row>
    <row r="38" spans="1:2">
      <c r="A38" s="2"/>
      <c r="B38" s="17"/>
    </row>
    <row r="41" spans="1:2">
      <c r="A41" s="2"/>
      <c r="B41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75" zoomScaleNormal="100" workbookViewId="0">
      <selection activeCell="A2" sqref="A2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76</v>
      </c>
      <c r="B1" s="10"/>
    </row>
    <row r="2" spans="1:14" ht="27.75" customHeight="1">
      <c r="A2" s="69" t="str">
        <f>'Namnlista -P9'!A2</f>
        <v>Pojkar -P9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-P9'!A4</f>
        <v>Löfberg, Linus</v>
      </c>
      <c r="B4" s="68" t="str">
        <f>'Namnlista -P9'!B4</f>
        <v>-04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-P9'!A5</f>
        <v>Zettergren, Olle</v>
      </c>
      <c r="B5" s="68" t="str">
        <f>'Namnlista -P9'!B5</f>
        <v>-05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>
        <f>'Namnlista -P9'!A6</f>
        <v>0</v>
      </c>
      <c r="B6" s="68">
        <f>'Namnlista -P9'!B6</f>
        <v>0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>
        <f>'Namnlista -P9'!A7</f>
        <v>0</v>
      </c>
      <c r="B7" s="68">
        <f>'Namnlista -P9'!B7</f>
        <v>0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>
        <f>'Namnlista -P9'!A8</f>
        <v>0</v>
      </c>
      <c r="B8" s="68">
        <f>'Namnlista -P9'!B8</f>
        <v>0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>
        <f>'Namnlista -P9'!A9</f>
        <v>0</v>
      </c>
      <c r="B9" s="68">
        <f>'Namnlista -P9'!B9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>
        <f>'Namnlista -P9'!A10</f>
        <v>0</v>
      </c>
      <c r="B10" s="68">
        <f>'Namnlista -P9'!B10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>
        <f>'Namnlista -P9'!A11</f>
        <v>0</v>
      </c>
      <c r="B11" s="68">
        <f>'Namnlista -P9'!B11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>
        <f>'Namnlista -P9'!A12</f>
        <v>0</v>
      </c>
      <c r="B12" s="68">
        <f>'Namnlista -P9'!B12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>
        <f>'Namnlista -P9'!A13</f>
        <v>0</v>
      </c>
      <c r="B13" s="68">
        <f>'Namnlista -P9'!B13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>
        <f>'Namnlista -P9'!A14</f>
        <v>0</v>
      </c>
      <c r="B14" s="68">
        <f>'Namnlista -P9'!B14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>
        <f>'Namnlista -P9'!A15</f>
        <v>0</v>
      </c>
      <c r="B15" s="68">
        <f>'Namnlista -P9'!B15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>
        <f>'Namnlista -P9'!A16</f>
        <v>0</v>
      </c>
      <c r="B16" s="68">
        <f>'Namnlista -P9'!B16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>
        <f>'Namnlista -P9'!A17</f>
        <v>0</v>
      </c>
      <c r="B17" s="68">
        <f>'Namnlista -P9'!B17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-P9'!A18</f>
        <v>0</v>
      </c>
      <c r="B18" s="68">
        <f>'Namnlista -P9'!B18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-P9'!A19</f>
        <v>0</v>
      </c>
      <c r="B19" s="68">
        <f>'Namnlista -P9'!B19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-P9'!A20</f>
        <v>0</v>
      </c>
      <c r="B20" s="68">
        <f>'Namnlista -P9'!B20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-P9'!A21</f>
        <v>0</v>
      </c>
      <c r="B21" s="68">
        <f>'Namnlista -P9'!B21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-P9'!A22</f>
        <v>0</v>
      </c>
      <c r="B22" s="68">
        <f>'Namnlista -P9'!B22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-P9'!A23</f>
        <v>0</v>
      </c>
      <c r="B23" s="68">
        <f>'Namnlista -P9'!B23</f>
        <v>0</v>
      </c>
      <c r="C23" s="45"/>
      <c r="D23" s="37"/>
      <c r="E23" s="37"/>
      <c r="F23" s="37"/>
      <c r="G23" s="37"/>
      <c r="H23" s="31"/>
      <c r="I23" s="36"/>
    </row>
    <row r="24" spans="1:14"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/>
    </row>
    <row r="33" spans="1:2">
      <c r="A33" s="2"/>
      <c r="B33" s="17"/>
    </row>
    <row r="34" spans="1:2">
      <c r="A34" s="2"/>
      <c r="B34" s="17"/>
    </row>
    <row r="35" spans="1:2">
      <c r="A35" s="3"/>
      <c r="B35" s="27"/>
    </row>
    <row r="36" spans="1:2">
      <c r="A36" s="2"/>
      <c r="B36" s="17"/>
    </row>
    <row r="37" spans="1:2">
      <c r="A37" s="3"/>
      <c r="B37" s="27"/>
    </row>
    <row r="38" spans="1:2">
      <c r="A38" s="2"/>
      <c r="B38" s="17"/>
    </row>
    <row r="41" spans="1:2">
      <c r="A41" s="2"/>
      <c r="B41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60" zoomScaleNormal="100" workbookViewId="0">
      <selection activeCell="A3" sqref="A3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78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76" t="str">
        <f>'Namnlista -F9'!B2</f>
        <v>Flickor -F9</v>
      </c>
      <c r="B2" s="77" t="s">
        <v>83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68" t="str">
        <f>'Namnlista -F9'!B4</f>
        <v>Dannewitz, Agnes</v>
      </c>
      <c r="B4" s="79" t="str">
        <f>'Namnlista -F9'!C4</f>
        <v>-05</v>
      </c>
      <c r="C4" s="22"/>
      <c r="D4" s="22"/>
      <c r="E4" s="22"/>
      <c r="F4" s="22"/>
      <c r="G4" s="22"/>
      <c r="H4" s="22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68" t="str">
        <f>'Namnlista -F9'!B5</f>
        <v>Ekerot Holtz, Lizette</v>
      </c>
      <c r="B5" s="79" t="str">
        <f>'Namnlista -F9'!C5</f>
        <v>-05</v>
      </c>
      <c r="C5" s="22"/>
      <c r="D5" s="22"/>
      <c r="E5" s="22"/>
      <c r="F5" s="22"/>
      <c r="G5" s="22"/>
      <c r="H5" s="22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68" t="str">
        <f>'Namnlista -F9'!B6</f>
        <v>Eklund, Filippa</v>
      </c>
      <c r="B6" s="79" t="str">
        <f>'Namnlista -F9'!C6</f>
        <v>-05</v>
      </c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68" t="str">
        <f>'Namnlista -F9'!B7</f>
        <v>Frodig, Kajsa</v>
      </c>
      <c r="B7" s="79" t="str">
        <f>'Namnlista -F9'!C7</f>
        <v>-05</v>
      </c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68" t="str">
        <f>'Namnlista -F9'!B8</f>
        <v>Furenborn, Ella</v>
      </c>
      <c r="B8" s="79" t="str">
        <f>'Namnlista -F9'!C8</f>
        <v>-05</v>
      </c>
      <c r="C8" s="22"/>
      <c r="D8" s="22"/>
      <c r="E8" s="22"/>
      <c r="F8" s="44"/>
      <c r="G8" s="22"/>
      <c r="H8" s="22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68" t="str">
        <f>'Namnlista -F9'!B9</f>
        <v>Hedin, Elsa</v>
      </c>
      <c r="B9" s="79" t="str">
        <f>'Namnlista -F9'!C9</f>
        <v>-05</v>
      </c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68" t="str">
        <f>'Namnlista -F9'!B10</f>
        <v>Ingvarsson, Hanna</v>
      </c>
      <c r="B10" s="79" t="str">
        <f>'Namnlista -F9'!C10</f>
        <v>-05</v>
      </c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68" t="str">
        <f>'Namnlista -F9'!B11</f>
        <v>Johansson, Hanna</v>
      </c>
      <c r="B11" s="79" t="str">
        <f>'Namnlista -F9'!C11</f>
        <v>-05</v>
      </c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68" t="str">
        <f>'Namnlista -F9'!B12</f>
        <v>Lasu, Alice</v>
      </c>
      <c r="B12" s="79" t="str">
        <f>'Namnlista -F9'!C12</f>
        <v>-04</v>
      </c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68" t="str">
        <f>'Namnlista -F9'!B13</f>
        <v>Lundell, Märta</v>
      </c>
      <c r="B13" s="79" t="str">
        <f>'Namnlista -F9'!C13</f>
        <v>-04</v>
      </c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68" t="str">
        <f>'Namnlista -F9'!B14</f>
        <v>Mathiasson, Tuva</v>
      </c>
      <c r="B14" s="79" t="str">
        <f>'Namnlista -F9'!C14</f>
        <v>-05</v>
      </c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68" t="str">
        <f>'Namnlista -F9'!B15</f>
        <v>Nordvarg, Alva</v>
      </c>
      <c r="B15" s="79" t="str">
        <f>'Namnlista -F9'!C15</f>
        <v>-04</v>
      </c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68" t="str">
        <f>'Namnlista -F9'!B16</f>
        <v>Ramqvist, Elin</v>
      </c>
      <c r="B16" s="79" t="str">
        <f>'Namnlista -F9'!C16</f>
        <v>-05</v>
      </c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68" t="str">
        <f>'Namnlista -F9'!B17</f>
        <v>Öhrn, Elsa</v>
      </c>
      <c r="B17" s="79" t="str">
        <f>'Namnlista -F9'!C17</f>
        <v>-05</v>
      </c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68">
        <f>'Namnlista -F9'!B18</f>
        <v>0</v>
      </c>
      <c r="B18" s="79">
        <f>'Namnlista -F9'!C18</f>
        <v>0</v>
      </c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68">
        <f>'Namnlista -F9'!B19</f>
        <v>0</v>
      </c>
      <c r="B19" s="79">
        <f>'Namnlista -F9'!C19</f>
        <v>0</v>
      </c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68">
        <f>'Namnlista -F9'!B20</f>
        <v>0</v>
      </c>
      <c r="B20" s="79">
        <f>'Namnlista -F9'!C20</f>
        <v>0</v>
      </c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68">
        <f>'Namnlista -F9'!B21</f>
        <v>0</v>
      </c>
      <c r="B21" s="79">
        <f>'Namnlista -F9'!C21</f>
        <v>0</v>
      </c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68">
        <f>'Namnlista -F9'!B22</f>
        <v>0</v>
      </c>
      <c r="B22" s="79">
        <f>'Namnlista -F9'!C22</f>
        <v>0</v>
      </c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68">
        <f>'Namnlista -F9'!B23</f>
        <v>0</v>
      </c>
      <c r="B23" s="79">
        <f>'Namnlista -F9'!C23</f>
        <v>0</v>
      </c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60" zoomScaleNormal="100" workbookViewId="0">
      <selection activeCell="G4" sqref="G4:H5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78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76" t="str">
        <f>'Namnlista -P9'!A2</f>
        <v>Pojkar -P9</v>
      </c>
      <c r="B2" s="77" t="s">
        <v>83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68" t="str">
        <f>'Namnlista -P9'!A4</f>
        <v>Löfberg, Linus</v>
      </c>
      <c r="B4" s="68" t="str">
        <f>'Namnlista -P9'!B4</f>
        <v>-04</v>
      </c>
      <c r="C4" s="22"/>
      <c r="D4" s="22"/>
      <c r="E4" s="22"/>
      <c r="F4" s="22"/>
      <c r="G4" s="99"/>
      <c r="H4" s="99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68" t="str">
        <f>'Namnlista -P9'!A5</f>
        <v>Zettergren, Olle</v>
      </c>
      <c r="B5" s="68" t="str">
        <f>'Namnlista -P9'!B5</f>
        <v>-05</v>
      </c>
      <c r="C5" s="22"/>
      <c r="D5" s="22"/>
      <c r="E5" s="22"/>
      <c r="F5" s="22"/>
      <c r="G5" s="99"/>
      <c r="H5" s="99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68">
        <f>'Namnlista -P9'!A6</f>
        <v>0</v>
      </c>
      <c r="B6" s="68">
        <f>'Namnlista -P9'!B6</f>
        <v>0</v>
      </c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68">
        <f>'Namnlista -P9'!A7</f>
        <v>0</v>
      </c>
      <c r="B7" s="68">
        <f>'Namnlista -P9'!B7</f>
        <v>0</v>
      </c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68">
        <f>'Namnlista -P9'!A8</f>
        <v>0</v>
      </c>
      <c r="B8" s="68">
        <f>'Namnlista -P9'!B8</f>
        <v>0</v>
      </c>
      <c r="C8" s="22"/>
      <c r="D8" s="22"/>
      <c r="E8" s="22"/>
      <c r="F8" s="44"/>
      <c r="G8" s="22"/>
      <c r="H8" s="22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68">
        <f>'Namnlista -P9'!A9</f>
        <v>0</v>
      </c>
      <c r="B9" s="68">
        <f>'Namnlista -P9'!B9</f>
        <v>0</v>
      </c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68">
        <f>'Namnlista -P9'!A10</f>
        <v>0</v>
      </c>
      <c r="B10" s="68">
        <f>'Namnlista -P9'!B10</f>
        <v>0</v>
      </c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68">
        <f>'Namnlista -P9'!A11</f>
        <v>0</v>
      </c>
      <c r="B11" s="68">
        <f>'Namnlista -P9'!B11</f>
        <v>0</v>
      </c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68">
        <f>'Namnlista -P9'!A12</f>
        <v>0</v>
      </c>
      <c r="B12" s="68">
        <f>'Namnlista -P9'!B12</f>
        <v>0</v>
      </c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68">
        <f>'Namnlista -P9'!A13</f>
        <v>0</v>
      </c>
      <c r="B13" s="68">
        <f>'Namnlista -P9'!B13</f>
        <v>0</v>
      </c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68">
        <f>'Namnlista -P9'!A14</f>
        <v>0</v>
      </c>
      <c r="B14" s="68">
        <f>'Namnlista -P9'!B14</f>
        <v>0</v>
      </c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68">
        <f>'Namnlista -P9'!A15</f>
        <v>0</v>
      </c>
      <c r="B15" s="68">
        <f>'Namnlista -P9'!B15</f>
        <v>0</v>
      </c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68">
        <f>'Namnlista -P9'!A16</f>
        <v>0</v>
      </c>
      <c r="B16" s="68">
        <f>'Namnlista -P9'!B16</f>
        <v>0</v>
      </c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68">
        <f>'Namnlista -P9'!A17</f>
        <v>0</v>
      </c>
      <c r="B17" s="68">
        <f>'Namnlista -P9'!B17</f>
        <v>0</v>
      </c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68">
        <f>'Namnlista -P9'!A18</f>
        <v>0</v>
      </c>
      <c r="B18" s="68">
        <f>'Namnlista -P9'!B18</f>
        <v>0</v>
      </c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68">
        <f>'Namnlista -P9'!A19</f>
        <v>0</v>
      </c>
      <c r="B19" s="68">
        <f>'Namnlista -P9'!B19</f>
        <v>0</v>
      </c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68">
        <f>'Namnlista -P9'!A20</f>
        <v>0</v>
      </c>
      <c r="B20" s="68">
        <f>'Namnlista -P9'!B20</f>
        <v>0</v>
      </c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68">
        <f>'Namnlista -P9'!A21</f>
        <v>0</v>
      </c>
      <c r="B21" s="68">
        <f>'Namnlista -P9'!B21</f>
        <v>0</v>
      </c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68">
        <f>'Namnlista -P9'!A22</f>
        <v>0</v>
      </c>
      <c r="B22" s="68">
        <f>'Namnlista -P9'!B22</f>
        <v>0</v>
      </c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68">
        <f>'Namnlista -P9'!A23</f>
        <v>0</v>
      </c>
      <c r="B23" s="68">
        <f>'Namnlista -P9'!B23</f>
        <v>0</v>
      </c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85" zoomScaleNormal="100" zoomScaleSheetLayoutView="85" workbookViewId="0">
      <selection activeCell="A3" sqref="A3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82</v>
      </c>
      <c r="B1" s="10"/>
    </row>
    <row r="2" spans="1:14" ht="27.75" customHeight="1">
      <c r="A2" s="69" t="str">
        <f>'Namnlista -F9'!B2</f>
        <v>Flickor -F9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-F9'!B4</f>
        <v>Dannewitz, Agnes</v>
      </c>
      <c r="B4" s="79" t="str">
        <f>'Namnlista -F9'!C4</f>
        <v>-05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-F9'!B5</f>
        <v>Ekerot Holtz, Lizette</v>
      </c>
      <c r="B5" s="79" t="str">
        <f>'Namnlista -F9'!C5</f>
        <v>-05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 t="str">
        <f>'Namnlista -F9'!B6</f>
        <v>Eklund, Filippa</v>
      </c>
      <c r="B6" s="79" t="str">
        <f>'Namnlista -F9'!C6</f>
        <v>-05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 t="str">
        <f>'Namnlista -F9'!B7</f>
        <v>Frodig, Kajsa</v>
      </c>
      <c r="B7" s="79" t="str">
        <f>'Namnlista -F9'!C7</f>
        <v>-05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 t="str">
        <f>'Namnlista -F9'!B8</f>
        <v>Furenborn, Ella</v>
      </c>
      <c r="B8" s="79" t="str">
        <f>'Namnlista -F9'!C8</f>
        <v>-05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 t="str">
        <f>'Namnlista -F9'!B9</f>
        <v>Hedin, Elsa</v>
      </c>
      <c r="B9" s="79" t="str">
        <f>'Namnlista -F9'!C9</f>
        <v>-05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 t="str">
        <f>'Namnlista -F9'!B10</f>
        <v>Ingvarsson, Hanna</v>
      </c>
      <c r="B10" s="79" t="str">
        <f>'Namnlista -F9'!C10</f>
        <v>-05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 t="str">
        <f>'Namnlista -F9'!B11</f>
        <v>Johansson, Hanna</v>
      </c>
      <c r="B11" s="79" t="str">
        <f>'Namnlista -F9'!C11</f>
        <v>-05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 t="str">
        <f>'Namnlista -F9'!B12</f>
        <v>Lasu, Alice</v>
      </c>
      <c r="B12" s="79" t="str">
        <f>'Namnlista -F9'!C12</f>
        <v>-04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 t="str">
        <f>'Namnlista -F9'!B13</f>
        <v>Lundell, Märta</v>
      </c>
      <c r="B13" s="79" t="str">
        <f>'Namnlista -F9'!C13</f>
        <v>-04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 t="str">
        <f>'Namnlista -F9'!B14</f>
        <v>Mathiasson, Tuva</v>
      </c>
      <c r="B14" s="79" t="str">
        <f>'Namnlista -F9'!C14</f>
        <v>-05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 t="str">
        <f>'Namnlista -F9'!B15</f>
        <v>Nordvarg, Alva</v>
      </c>
      <c r="B15" s="79" t="str">
        <f>'Namnlista -F9'!C15</f>
        <v>-04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 t="str">
        <f>'Namnlista -F9'!B16</f>
        <v>Ramqvist, Elin</v>
      </c>
      <c r="B16" s="79" t="str">
        <f>'Namnlista -F9'!C16</f>
        <v>-05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 t="str">
        <f>'Namnlista -F9'!B17</f>
        <v>Öhrn, Elsa</v>
      </c>
      <c r="B17" s="79" t="str">
        <f>'Namnlista -F9'!C17</f>
        <v>-05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-F9'!B18</f>
        <v>0</v>
      </c>
      <c r="B18" s="79">
        <f>'Namnlista -F9'!C18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-F9'!B19</f>
        <v>0</v>
      </c>
      <c r="B19" s="79">
        <f>'Namnlista -F9'!C19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-F9'!B20</f>
        <v>0</v>
      </c>
      <c r="B20" s="79">
        <f>'Namnlista -F9'!C20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-F9'!B21</f>
        <v>0</v>
      </c>
      <c r="B21" s="79">
        <f>'Namnlista -F9'!C21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-F9'!B22</f>
        <v>0</v>
      </c>
      <c r="B22" s="79">
        <f>'Namnlista -F9'!C22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-F9'!B23</f>
        <v>0</v>
      </c>
      <c r="B23" s="79">
        <f>'Namnlista -F9'!C23</f>
        <v>0</v>
      </c>
      <c r="C23" s="45"/>
      <c r="D23" s="37"/>
      <c r="E23" s="37"/>
      <c r="F23" s="37"/>
      <c r="G23" s="37"/>
      <c r="H23" s="31"/>
      <c r="I23" s="36"/>
    </row>
    <row r="24" spans="1:14"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/>
    </row>
    <row r="33" spans="1:2">
      <c r="A33" s="2"/>
      <c r="B33" s="17"/>
    </row>
    <row r="34" spans="1:2">
      <c r="A34" s="2"/>
      <c r="B34" s="17"/>
    </row>
    <row r="35" spans="1:2">
      <c r="A35" s="3"/>
      <c r="B35" s="27"/>
    </row>
    <row r="36" spans="1:2">
      <c r="A36" s="2"/>
      <c r="B36" s="17"/>
    </row>
    <row r="37" spans="1:2">
      <c r="A37" s="3"/>
      <c r="B37" s="27"/>
    </row>
    <row r="38" spans="1:2">
      <c r="A38" s="2"/>
      <c r="B38" s="17"/>
    </row>
    <row r="41" spans="1:2">
      <c r="A41" s="2"/>
      <c r="B41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75" zoomScaleNormal="100" workbookViewId="0">
      <selection activeCell="A2" sqref="A2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82</v>
      </c>
      <c r="B1" s="10"/>
    </row>
    <row r="2" spans="1:14" ht="27.75" customHeight="1">
      <c r="A2" s="69" t="str">
        <f>'Namnlista -P9'!A2</f>
        <v>Pojkar -P9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-P9'!A4</f>
        <v>Löfberg, Linus</v>
      </c>
      <c r="B4" s="68" t="str">
        <f>'Namnlista -P9'!B4</f>
        <v>-04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-P9'!A5</f>
        <v>Zettergren, Olle</v>
      </c>
      <c r="B5" s="68" t="str">
        <f>'Namnlista -P9'!B5</f>
        <v>-05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>
        <f>'Namnlista -P9'!A6</f>
        <v>0</v>
      </c>
      <c r="B6" s="68">
        <f>'Namnlista -P9'!B6</f>
        <v>0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>
        <f>'Namnlista -P9'!A7</f>
        <v>0</v>
      </c>
      <c r="B7" s="68">
        <f>'Namnlista -P9'!B7</f>
        <v>0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>
        <f>'Namnlista -P9'!A8</f>
        <v>0</v>
      </c>
      <c r="B8" s="68">
        <f>'Namnlista -P9'!B8</f>
        <v>0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>
        <f>'Namnlista -P9'!A9</f>
        <v>0</v>
      </c>
      <c r="B9" s="68">
        <f>'Namnlista -P9'!B9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>
        <f>'Namnlista -P9'!A10</f>
        <v>0</v>
      </c>
      <c r="B10" s="68">
        <f>'Namnlista -P9'!B10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>
        <f>'Namnlista -P9'!A11</f>
        <v>0</v>
      </c>
      <c r="B11" s="68">
        <f>'Namnlista -P9'!B11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>
        <f>'Namnlista -P9'!A12</f>
        <v>0</v>
      </c>
      <c r="B12" s="68">
        <f>'Namnlista -P9'!B12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>
        <f>'Namnlista -P9'!A13</f>
        <v>0</v>
      </c>
      <c r="B13" s="68">
        <f>'Namnlista -P9'!B13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>
        <f>'Namnlista -P9'!A14</f>
        <v>0</v>
      </c>
      <c r="B14" s="68">
        <f>'Namnlista -P9'!B14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>
        <f>'Namnlista -P9'!A15</f>
        <v>0</v>
      </c>
      <c r="B15" s="68">
        <f>'Namnlista -P9'!B15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>
        <f>'Namnlista -P9'!A16</f>
        <v>0</v>
      </c>
      <c r="B16" s="68">
        <f>'Namnlista -P9'!B16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>
        <f>'Namnlista -P9'!A17</f>
        <v>0</v>
      </c>
      <c r="B17" s="68">
        <f>'Namnlista -P9'!B17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-P9'!A18</f>
        <v>0</v>
      </c>
      <c r="B18" s="68">
        <f>'Namnlista -P9'!B18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-P9'!A19</f>
        <v>0</v>
      </c>
      <c r="B19" s="68">
        <f>'Namnlista -P9'!B19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-P9'!A20</f>
        <v>0</v>
      </c>
      <c r="B20" s="68">
        <f>'Namnlista -P9'!B20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-P9'!A21</f>
        <v>0</v>
      </c>
      <c r="B21" s="68">
        <f>'Namnlista -P9'!B21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-P9'!A22</f>
        <v>0</v>
      </c>
      <c r="B22" s="68">
        <f>'Namnlista -P9'!B22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-P9'!A23</f>
        <v>0</v>
      </c>
      <c r="B23" s="68">
        <f>'Namnlista -P9'!B23</f>
        <v>0</v>
      </c>
      <c r="C23" s="45"/>
      <c r="D23" s="37"/>
      <c r="E23" s="37"/>
      <c r="F23" s="37"/>
      <c r="G23" s="37"/>
      <c r="H23" s="31"/>
      <c r="I23" s="36"/>
    </row>
    <row r="24" spans="1:14"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/>
    </row>
    <row r="33" spans="1:2">
      <c r="A33" s="2"/>
      <c r="B33" s="17"/>
    </row>
    <row r="34" spans="1:2">
      <c r="A34" s="2"/>
      <c r="B34" s="17"/>
    </row>
    <row r="35" spans="1:2">
      <c r="A35" s="3"/>
      <c r="B35" s="27"/>
    </row>
    <row r="36" spans="1:2">
      <c r="A36" s="2"/>
      <c r="B36" s="17"/>
    </row>
    <row r="37" spans="1:2">
      <c r="A37" s="3"/>
      <c r="B37" s="27"/>
    </row>
    <row r="38" spans="1:2">
      <c r="A38" s="2"/>
      <c r="B38" s="17"/>
    </row>
    <row r="41" spans="1:2">
      <c r="A41" s="2"/>
      <c r="B41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60" zoomScaleNormal="100" workbookViewId="0">
      <selection activeCell="A3" sqref="A3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69" t="str">
        <f>'Namnlista -F9'!B2</f>
        <v>Flickor -F9</v>
      </c>
      <c r="B2" s="78"/>
    </row>
    <row r="3" spans="1:16" ht="20.25" customHeight="1" thickBot="1">
      <c r="C3" s="34" t="s">
        <v>79</v>
      </c>
      <c r="D3" s="34" t="s">
        <v>80</v>
      </c>
      <c r="E3" s="34" t="s">
        <v>17</v>
      </c>
      <c r="F3" s="34" t="s">
        <v>81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8" t="str">
        <f>'Namnlista -F9'!B4</f>
        <v>Dannewitz, Agnes</v>
      </c>
      <c r="B4" s="79" t="str">
        <f>'Namnlista -F9'!C4</f>
        <v>-05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8" t="str">
        <f>'Namnlista -F9'!B5</f>
        <v>Ekerot Holtz, Lizette</v>
      </c>
      <c r="B5" s="79" t="str">
        <f>'Namnlista -F9'!C5</f>
        <v>-05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8" t="str">
        <f>'Namnlista -F9'!B6</f>
        <v>Eklund, Filippa</v>
      </c>
      <c r="B6" s="79" t="str">
        <f>'Namnlista -F9'!C6</f>
        <v>-05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8" t="str">
        <f>'Namnlista -F9'!B7</f>
        <v>Frodig, Kajsa</v>
      </c>
      <c r="B7" s="79" t="str">
        <f>'Namnlista -F9'!C7</f>
        <v>-05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8" t="str">
        <f>'Namnlista -F9'!B8</f>
        <v>Furenborn, Ella</v>
      </c>
      <c r="B8" s="79" t="str">
        <f>'Namnlista -F9'!C8</f>
        <v>-05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8" t="str">
        <f>'Namnlista -F9'!B9</f>
        <v>Hedin, Elsa</v>
      </c>
      <c r="B9" s="79" t="str">
        <f>'Namnlista -F9'!C9</f>
        <v>-05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8" t="str">
        <f>'Namnlista -F9'!B10</f>
        <v>Ingvarsson, Hanna</v>
      </c>
      <c r="B10" s="79" t="str">
        <f>'Namnlista -F9'!C10</f>
        <v>-05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8" t="str">
        <f>'Namnlista -F9'!B11</f>
        <v>Johansson, Hanna</v>
      </c>
      <c r="B11" s="79" t="str">
        <f>'Namnlista -F9'!C11</f>
        <v>-05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8" t="str">
        <f>'Namnlista -F9'!B12</f>
        <v>Lasu, Alice</v>
      </c>
      <c r="B12" s="79" t="str">
        <f>'Namnlista -F9'!C12</f>
        <v>-04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8" t="str">
        <f>'Namnlista -F9'!B13</f>
        <v>Lundell, Märta</v>
      </c>
      <c r="B13" s="79" t="str">
        <f>'Namnlista -F9'!C13</f>
        <v>-04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8" t="str">
        <f>'Namnlista -F9'!B14</f>
        <v>Mathiasson, Tuva</v>
      </c>
      <c r="B14" s="79" t="str">
        <f>'Namnlista -F9'!C14</f>
        <v>-05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8" t="str">
        <f>'Namnlista -F9'!B15</f>
        <v>Nordvarg, Alva</v>
      </c>
      <c r="B15" s="79" t="str">
        <f>'Namnlista -F9'!C15</f>
        <v>-04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8" t="str">
        <f>'Namnlista -F9'!B16</f>
        <v>Ramqvist, Elin</v>
      </c>
      <c r="B16" s="79" t="str">
        <f>'Namnlista -F9'!C16</f>
        <v>-05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8" t="str">
        <f>'Namnlista -F9'!B17</f>
        <v>Öhrn, Elsa</v>
      </c>
      <c r="B17" s="79" t="str">
        <f>'Namnlista -F9'!C17</f>
        <v>-05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8">
        <f>'Namnlista -F9'!B18</f>
        <v>0</v>
      </c>
      <c r="B18" s="79">
        <f>'Namnlista -F9'!C18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8">
        <f>'Namnlista -F9'!B19</f>
        <v>0</v>
      </c>
      <c r="B19" s="79">
        <f>'Namnlista -F9'!C19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8">
        <f>'Namnlista -F9'!B20</f>
        <v>0</v>
      </c>
      <c r="B20" s="79">
        <f>'Namnlista -F9'!C20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8">
        <f>'Namnlista -F9'!B21</f>
        <v>0</v>
      </c>
      <c r="B21" s="79">
        <f>'Namnlista -F9'!C21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8">
        <f>'Namnlista -F9'!B22</f>
        <v>0</v>
      </c>
      <c r="B22" s="79">
        <f>'Namnlista -F9'!C22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8">
        <f>'Namnlista -F9'!B23</f>
        <v>0</v>
      </c>
      <c r="B23" s="79">
        <f>'Namnlista -F9'!C23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4"/>
      <c r="D24" s="74"/>
      <c r="E24" s="74"/>
      <c r="F24" s="75"/>
      <c r="G24" s="74"/>
      <c r="H24" s="74"/>
      <c r="I24" s="21"/>
      <c r="J24" s="75"/>
      <c r="K24" s="74"/>
    </row>
    <row r="25" spans="1:16">
      <c r="B25" s="80"/>
    </row>
    <row r="26" spans="1:16">
      <c r="A26" s="2"/>
      <c r="B26" s="80"/>
    </row>
    <row r="27" spans="1:16">
      <c r="A27" s="2"/>
      <c r="B27" s="80"/>
    </row>
    <row r="28" spans="1:16">
      <c r="A28" s="2"/>
      <c r="B28" s="80"/>
    </row>
    <row r="29" spans="1:16">
      <c r="A29" s="2"/>
      <c r="B29" s="80"/>
    </row>
    <row r="30" spans="1:16">
      <c r="A30" s="2"/>
      <c r="B30" s="80"/>
    </row>
    <row r="31" spans="1:16">
      <c r="A31" s="2"/>
      <c r="B31" s="80"/>
    </row>
    <row r="32" spans="1:16">
      <c r="A32" s="2"/>
      <c r="B32" s="80"/>
    </row>
    <row r="33" spans="1:2">
      <c r="A33" s="2"/>
      <c r="B33" s="80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60" zoomScaleNormal="100" workbookViewId="0">
      <selection activeCell="A2" sqref="A2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69" t="str">
        <f>'Namnlista -P9'!A2</f>
        <v>Pojkar -P9</v>
      </c>
      <c r="B2" s="78"/>
    </row>
    <row r="3" spans="1:16" ht="20.25" customHeight="1" thickBot="1">
      <c r="C3" s="34" t="s">
        <v>79</v>
      </c>
      <c r="D3" s="34" t="s">
        <v>80</v>
      </c>
      <c r="E3" s="34" t="s">
        <v>17</v>
      </c>
      <c r="F3" s="34" t="s">
        <v>81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8" t="str">
        <f>'Namnlista -P9'!A4</f>
        <v>Löfberg, Linus</v>
      </c>
      <c r="B4" s="68" t="str">
        <f>'Namnlista -P9'!B4</f>
        <v>-04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8" t="str">
        <f>'Namnlista -P9'!A5</f>
        <v>Zettergren, Olle</v>
      </c>
      <c r="B5" s="68" t="str">
        <f>'Namnlista -P9'!B5</f>
        <v>-05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8">
        <f>'Namnlista -P9'!A6</f>
        <v>0</v>
      </c>
      <c r="B6" s="68">
        <f>'Namnlista -P9'!B6</f>
        <v>0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8">
        <f>'Namnlista -P9'!A7</f>
        <v>0</v>
      </c>
      <c r="B7" s="68">
        <f>'Namnlista -P9'!B7</f>
        <v>0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8">
        <f>'Namnlista -P9'!A8</f>
        <v>0</v>
      </c>
      <c r="B8" s="68">
        <f>'Namnlista -P9'!B8</f>
        <v>0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8">
        <f>'Namnlista -P9'!A9</f>
        <v>0</v>
      </c>
      <c r="B9" s="68">
        <f>'Namnlista -P9'!B9</f>
        <v>0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8">
        <f>'Namnlista -P9'!A10</f>
        <v>0</v>
      </c>
      <c r="B10" s="68">
        <f>'Namnlista -P9'!B10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8">
        <f>'Namnlista -P9'!A11</f>
        <v>0</v>
      </c>
      <c r="B11" s="68">
        <f>'Namnlista -P9'!B11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8">
        <f>'Namnlista -P9'!A12</f>
        <v>0</v>
      </c>
      <c r="B12" s="68">
        <f>'Namnlista -P9'!B12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8">
        <f>'Namnlista -P9'!A13</f>
        <v>0</v>
      </c>
      <c r="B13" s="68">
        <f>'Namnlista -P9'!B13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8">
        <f>'Namnlista -P9'!A14</f>
        <v>0</v>
      </c>
      <c r="B14" s="68">
        <f>'Namnlista -P9'!B14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8">
        <f>'Namnlista -P9'!A15</f>
        <v>0</v>
      </c>
      <c r="B15" s="68">
        <f>'Namnlista -P9'!B15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8">
        <f>'Namnlista -P9'!A16</f>
        <v>0</v>
      </c>
      <c r="B16" s="68">
        <f>'Namnlista -P9'!B16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8">
        <f>'Namnlista -P9'!A17</f>
        <v>0</v>
      </c>
      <c r="B17" s="68">
        <f>'Namnlista -P9'!B17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8">
        <f>'Namnlista -P9'!A18</f>
        <v>0</v>
      </c>
      <c r="B18" s="68">
        <f>'Namnlista -P9'!B18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8">
        <f>'Namnlista -P9'!A19</f>
        <v>0</v>
      </c>
      <c r="B19" s="68">
        <f>'Namnlista -P9'!B19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8">
        <f>'Namnlista -P9'!A20</f>
        <v>0</v>
      </c>
      <c r="B20" s="68">
        <f>'Namnlista -P9'!B20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8">
        <f>'Namnlista -P9'!A21</f>
        <v>0</v>
      </c>
      <c r="B21" s="68">
        <f>'Namnlista -P9'!B21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8">
        <f>'Namnlista -P9'!A22</f>
        <v>0</v>
      </c>
      <c r="B22" s="68">
        <f>'Namnlista -P9'!B22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8">
        <f>'Namnlista -P9'!A23</f>
        <v>0</v>
      </c>
      <c r="B23" s="68">
        <f>'Namnlista -P9'!B23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4"/>
      <c r="D24" s="74"/>
      <c r="E24" s="74"/>
      <c r="F24" s="75"/>
      <c r="G24" s="74"/>
      <c r="H24" s="74"/>
      <c r="I24" s="21"/>
      <c r="J24" s="75"/>
      <c r="K24" s="74"/>
    </row>
    <row r="25" spans="1:16">
      <c r="B25" s="80"/>
    </row>
    <row r="26" spans="1:16">
      <c r="A26" s="2"/>
      <c r="B26" s="80"/>
    </row>
    <row r="27" spans="1:16">
      <c r="A27" s="2"/>
      <c r="B27" s="80"/>
    </row>
    <row r="28" spans="1:16">
      <c r="A28" s="2"/>
      <c r="B28" s="80"/>
    </row>
    <row r="29" spans="1:16">
      <c r="A29" s="2"/>
      <c r="B29" s="80"/>
    </row>
    <row r="30" spans="1:16">
      <c r="A30" s="2"/>
      <c r="B30" s="80"/>
    </row>
    <row r="31" spans="1:16">
      <c r="A31" s="2"/>
      <c r="B31" s="80"/>
    </row>
    <row r="32" spans="1:16">
      <c r="A32" s="2"/>
      <c r="B32" s="80"/>
    </row>
    <row r="33" spans="1:2">
      <c r="A33" s="2"/>
      <c r="B33" s="80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Blad25"/>
  <dimension ref="A1:P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85546875" style="18" customWidth="1"/>
    <col min="3" max="8" width="7.7109375" customWidth="1"/>
    <col min="10" max="10" width="8.7109375" customWidth="1"/>
  </cols>
  <sheetData>
    <row r="1" spans="1:16" ht="33.75">
      <c r="A1" s="10" t="s">
        <v>12</v>
      </c>
      <c r="B1" s="10"/>
    </row>
    <row r="2" spans="1:16" ht="27.75" customHeight="1">
      <c r="A2" s="9" t="s">
        <v>60</v>
      </c>
      <c r="B2" s="26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1" thickBot="1">
      <c r="A4" s="20"/>
      <c r="B4" s="11"/>
      <c r="C4" s="22"/>
      <c r="D4" s="22"/>
      <c r="E4" s="22"/>
      <c r="F4" s="22"/>
      <c r="G4" s="22"/>
      <c r="H4" s="22"/>
      <c r="I4" s="21"/>
      <c r="J4" s="22"/>
      <c r="K4" s="24"/>
      <c r="L4" s="21"/>
      <c r="M4" s="21"/>
      <c r="N4" s="21"/>
      <c r="O4" s="21"/>
      <c r="P4" s="21"/>
    </row>
    <row r="5" spans="1:16" ht="21" thickBot="1">
      <c r="A5" s="20"/>
      <c r="B5" s="11"/>
      <c r="C5" s="22"/>
      <c r="D5" s="22"/>
      <c r="E5" s="22"/>
      <c r="F5" s="22"/>
      <c r="G5" s="44"/>
      <c r="H5" s="25"/>
      <c r="I5" s="21"/>
      <c r="J5" s="22"/>
      <c r="K5" s="24"/>
      <c r="L5" s="21"/>
      <c r="M5" s="21"/>
      <c r="N5" s="21"/>
      <c r="O5" s="21"/>
      <c r="P5" s="21"/>
    </row>
    <row r="6" spans="1:16" ht="21" thickBot="1">
      <c r="A6" s="20"/>
      <c r="B6" s="11"/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1" thickBot="1">
      <c r="A7" s="20"/>
      <c r="B7" s="11"/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1" thickBot="1">
      <c r="A8" s="20"/>
      <c r="B8" s="11"/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1" thickBot="1">
      <c r="A9" s="20"/>
      <c r="B9" s="11"/>
      <c r="C9" s="22"/>
      <c r="D9" s="22"/>
      <c r="E9" s="22"/>
      <c r="F9" s="22"/>
      <c r="G9" s="22"/>
      <c r="H9" s="22"/>
      <c r="J9" s="22"/>
      <c r="K9" s="24"/>
      <c r="L9" s="21"/>
      <c r="M9" s="21"/>
      <c r="N9" s="21"/>
      <c r="O9" s="21"/>
      <c r="P9" s="21"/>
    </row>
    <row r="10" spans="1:16" ht="21" thickBot="1">
      <c r="A10" s="20"/>
      <c r="B10" s="11"/>
      <c r="C10" s="22"/>
      <c r="D10" s="22"/>
      <c r="E10" s="22"/>
      <c r="F10" s="22"/>
      <c r="G10" s="22"/>
      <c r="H10" s="22"/>
      <c r="I10" s="21"/>
      <c r="J10" s="22"/>
      <c r="K10" s="24"/>
      <c r="L10" s="21"/>
      <c r="M10" s="21"/>
      <c r="N10" s="21"/>
      <c r="O10" s="21"/>
      <c r="P10" s="21"/>
    </row>
    <row r="11" spans="1:16" ht="21" thickBot="1">
      <c r="A11" s="20"/>
      <c r="B11" s="11"/>
      <c r="C11" s="24"/>
      <c r="D11" s="24"/>
      <c r="E11" s="24"/>
      <c r="F11" s="24"/>
      <c r="G11" s="24"/>
      <c r="H11" s="24"/>
      <c r="I11" s="21"/>
      <c r="J11" s="23"/>
      <c r="K11" s="24"/>
      <c r="L11" s="21"/>
      <c r="M11" s="21"/>
      <c r="N11" s="21"/>
      <c r="O11" s="21"/>
      <c r="P11" s="21"/>
    </row>
    <row r="12" spans="1:16" ht="21" thickBot="1">
      <c r="A12" s="20"/>
      <c r="B12" s="11"/>
      <c r="C12" s="24"/>
      <c r="D12" s="24"/>
      <c r="E12" s="24"/>
      <c r="F12" s="24"/>
      <c r="G12" s="24"/>
      <c r="H12" s="24"/>
      <c r="J12" s="23"/>
      <c r="K12" s="24"/>
      <c r="L12" s="21"/>
      <c r="M12" s="21"/>
      <c r="N12" s="21"/>
      <c r="O12" s="21"/>
      <c r="P12" s="21"/>
    </row>
    <row r="13" spans="1:16" ht="21" thickBot="1">
      <c r="A13" s="20"/>
      <c r="B13" s="11"/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1" thickBot="1">
      <c r="A14" s="20"/>
      <c r="B14" s="11"/>
      <c r="C14" s="24"/>
      <c r="D14" s="24"/>
      <c r="E14" s="24"/>
      <c r="F14" s="24"/>
      <c r="G14" s="24"/>
      <c r="H14" s="24"/>
      <c r="J14" s="23"/>
      <c r="K14" s="24"/>
      <c r="L14" s="21"/>
      <c r="M14" s="21"/>
      <c r="N14" s="21"/>
      <c r="O14" s="21"/>
      <c r="P14" s="21"/>
    </row>
    <row r="15" spans="1:16" ht="21" thickBot="1">
      <c r="A15" s="20"/>
      <c r="B15" s="11"/>
      <c r="C15" s="24"/>
      <c r="D15" s="24"/>
      <c r="E15" s="24"/>
      <c r="F15" s="24"/>
      <c r="G15" s="24"/>
      <c r="H15" s="24"/>
      <c r="J15" s="23"/>
      <c r="K15" s="24"/>
      <c r="L15" s="21"/>
      <c r="M15" s="21"/>
      <c r="N15" s="21"/>
      <c r="O15" s="21"/>
      <c r="P15" s="21"/>
    </row>
    <row r="16" spans="1:16" ht="21" thickBot="1">
      <c r="A16" s="20"/>
      <c r="B16" s="11"/>
      <c r="C16" s="24"/>
      <c r="D16" s="24"/>
      <c r="E16" s="24"/>
      <c r="F16" s="24"/>
      <c r="G16" s="24"/>
      <c r="H16" s="24"/>
      <c r="J16" s="23"/>
      <c r="K16" s="24"/>
      <c r="L16" s="21"/>
      <c r="M16" s="21"/>
      <c r="N16" s="21"/>
      <c r="O16" s="21"/>
      <c r="P16" s="21"/>
    </row>
    <row r="17" spans="1:16" ht="21" thickBot="1">
      <c r="A17" s="20"/>
      <c r="B17" s="11"/>
      <c r="C17" s="24"/>
      <c r="D17" s="24"/>
      <c r="E17" s="24"/>
      <c r="F17" s="24"/>
      <c r="G17" s="24"/>
      <c r="H17" s="24"/>
      <c r="J17" s="23"/>
      <c r="K17" s="24"/>
      <c r="L17" s="21"/>
      <c r="M17" s="21"/>
      <c r="N17" s="21"/>
      <c r="O17" s="21"/>
      <c r="P17" s="21"/>
    </row>
    <row r="18" spans="1:16" ht="21" thickBot="1">
      <c r="A18" s="20"/>
      <c r="B18" s="11"/>
      <c r="C18" s="24"/>
      <c r="D18" s="24"/>
      <c r="E18" s="24"/>
      <c r="F18" s="24"/>
      <c r="G18" s="24"/>
      <c r="H18" s="24"/>
      <c r="J18" s="23"/>
      <c r="K18" s="24"/>
      <c r="L18" s="21"/>
      <c r="M18" s="21"/>
      <c r="N18" s="21"/>
      <c r="O18" s="21"/>
      <c r="P18" s="21"/>
    </row>
    <row r="19" spans="1:16" ht="21" thickBot="1">
      <c r="A19" s="20"/>
      <c r="B19" s="11"/>
      <c r="C19" s="24"/>
      <c r="D19" s="24"/>
      <c r="E19" s="24"/>
      <c r="F19" s="24"/>
      <c r="G19" s="24"/>
      <c r="H19" s="24"/>
      <c r="J19" s="23"/>
      <c r="K19" s="24"/>
      <c r="L19" s="21"/>
      <c r="M19" s="21"/>
      <c r="N19" s="21"/>
      <c r="O19" s="21"/>
      <c r="P19" s="21"/>
    </row>
    <row r="20" spans="1:16" ht="21" thickBot="1">
      <c r="A20" s="20"/>
      <c r="B20" s="11"/>
      <c r="C20" s="24"/>
      <c r="D20" s="24"/>
      <c r="E20" s="24"/>
      <c r="F20" s="24"/>
      <c r="G20" s="24"/>
      <c r="H20" s="24"/>
      <c r="J20" s="23"/>
      <c r="K20" s="24"/>
      <c r="L20" s="21"/>
      <c r="M20" s="21"/>
      <c r="N20" s="21"/>
      <c r="O20" s="21"/>
      <c r="P20" s="21"/>
    </row>
    <row r="21" spans="1:16" ht="21" thickBot="1">
      <c r="A21" s="20"/>
      <c r="B21" s="11"/>
      <c r="C21" s="24"/>
      <c r="D21" s="24"/>
      <c r="E21" s="24"/>
      <c r="F21" s="24"/>
      <c r="G21" s="24"/>
      <c r="H21" s="24"/>
      <c r="J21" s="23"/>
      <c r="K21" s="24"/>
      <c r="L21" s="21"/>
      <c r="M21" s="21"/>
      <c r="N21" s="21"/>
      <c r="O21" s="21"/>
      <c r="P21" s="21"/>
    </row>
    <row r="22" spans="1:16" ht="21" thickBot="1">
      <c r="A22" s="20"/>
      <c r="B22" s="11"/>
      <c r="C22" s="24"/>
      <c r="D22" s="24"/>
      <c r="E22" s="24"/>
      <c r="F22" s="24"/>
      <c r="G22" s="24"/>
      <c r="H22" s="24"/>
      <c r="J22" s="23"/>
      <c r="K22" s="24"/>
      <c r="L22" s="21"/>
      <c r="M22" s="21"/>
      <c r="N22" s="21"/>
      <c r="O22" s="21"/>
      <c r="P22" s="21"/>
    </row>
    <row r="23" spans="1:16" ht="21" thickBot="1">
      <c r="A23" s="20"/>
      <c r="B23" s="11"/>
      <c r="C23" s="24"/>
      <c r="D23" s="24"/>
      <c r="E23" s="24"/>
      <c r="F23" s="24"/>
      <c r="G23" s="24"/>
      <c r="H23" s="24"/>
      <c r="J23" s="23"/>
      <c r="K23" s="24"/>
      <c r="L23" s="21"/>
      <c r="M23" s="21"/>
      <c r="N23" s="21"/>
      <c r="O23" s="21"/>
      <c r="P23" s="21"/>
    </row>
    <row r="25" spans="1:16">
      <c r="B25"/>
    </row>
    <row r="26" spans="1:16">
      <c r="A26" s="2"/>
      <c r="B26"/>
    </row>
    <row r="27" spans="1:16">
      <c r="A27" s="2"/>
      <c r="B27"/>
    </row>
    <row r="28" spans="1:16">
      <c r="A28" s="2"/>
      <c r="B28"/>
    </row>
    <row r="29" spans="1:16">
      <c r="A29" s="2"/>
      <c r="B29"/>
    </row>
    <row r="30" spans="1:16">
      <c r="A30" s="2"/>
      <c r="B30"/>
    </row>
    <row r="31" spans="1:16">
      <c r="A31" s="2"/>
      <c r="B31"/>
    </row>
    <row r="32" spans="1:16">
      <c r="A32" s="2"/>
      <c r="B32"/>
    </row>
    <row r="33" spans="1:2">
      <c r="A33" s="2"/>
      <c r="B33"/>
    </row>
    <row r="34" spans="1:2">
      <c r="A34" s="2"/>
      <c r="B34" s="1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38" spans="1:2">
      <c r="A38" s="3"/>
      <c r="B38" s="27"/>
    </row>
    <row r="39" spans="1:2">
      <c r="A39" s="2"/>
      <c r="B39" s="17"/>
    </row>
    <row r="42" spans="1:2">
      <c r="A42" s="2"/>
      <c r="B42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40.xml><?xml version="1.0" encoding="utf-8"?>
<worksheet xmlns="http://schemas.openxmlformats.org/spreadsheetml/2006/main" xmlns:r="http://schemas.openxmlformats.org/officeDocument/2006/relationships">
  <dimension ref="A1:AS41"/>
  <sheetViews>
    <sheetView view="pageBreakPreview" zoomScale="75" zoomScaleNormal="100" workbookViewId="0">
      <selection activeCell="A9" sqref="A9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69" t="str">
        <f>'Namnlista F12-F13'!B2</f>
        <v>Flickor F12-F13</v>
      </c>
      <c r="B2" s="78"/>
      <c r="C2" s="7"/>
      <c r="D2" s="7"/>
      <c r="E2" s="106" t="s">
        <v>4</v>
      </c>
      <c r="F2" s="107"/>
      <c r="G2" s="107"/>
      <c r="H2" s="107"/>
      <c r="I2" s="107"/>
      <c r="J2" s="107"/>
      <c r="K2" s="107"/>
      <c r="L2" s="107"/>
      <c r="M2" s="10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C4" s="103">
        <v>80</v>
      </c>
      <c r="D4" s="104"/>
      <c r="E4" s="105"/>
      <c r="F4" s="103">
        <f>C4+5</f>
        <v>85</v>
      </c>
      <c r="G4" s="104"/>
      <c r="H4" s="105"/>
      <c r="I4" s="103">
        <f>F4+5</f>
        <v>90</v>
      </c>
      <c r="J4" s="104"/>
      <c r="K4" s="105"/>
      <c r="L4" s="103">
        <f>I4+5</f>
        <v>95</v>
      </c>
      <c r="M4" s="104"/>
      <c r="N4" s="105"/>
      <c r="O4" s="103">
        <f>L4+5</f>
        <v>100</v>
      </c>
      <c r="P4" s="104"/>
      <c r="Q4" s="105"/>
      <c r="R4" s="103">
        <f>O4+3</f>
        <v>103</v>
      </c>
      <c r="S4" s="104"/>
      <c r="T4" s="105"/>
      <c r="U4" s="103">
        <f>R4+3</f>
        <v>106</v>
      </c>
      <c r="V4" s="104"/>
      <c r="W4" s="105"/>
      <c r="X4" s="103">
        <f>U4+3</f>
        <v>109</v>
      </c>
      <c r="Y4" s="104"/>
      <c r="Z4" s="105"/>
      <c r="AA4" s="103">
        <f>X4+3</f>
        <v>112</v>
      </c>
      <c r="AB4" s="104"/>
      <c r="AC4" s="105"/>
      <c r="AD4" s="103">
        <f>AA4+3</f>
        <v>115</v>
      </c>
      <c r="AE4" s="104"/>
      <c r="AF4" s="105"/>
      <c r="AG4" s="103">
        <f>AD4+3</f>
        <v>118</v>
      </c>
      <c r="AH4" s="104"/>
      <c r="AI4" s="105"/>
      <c r="AJ4" s="103">
        <f>AG4+3</f>
        <v>121</v>
      </c>
      <c r="AK4" s="104"/>
      <c r="AL4" s="105"/>
      <c r="AM4" s="103">
        <f>AJ4+3</f>
        <v>124</v>
      </c>
      <c r="AN4" s="104"/>
      <c r="AO4" s="105"/>
      <c r="AP4" s="33" t="s">
        <v>5</v>
      </c>
      <c r="AQ4" s="54" t="s">
        <v>6</v>
      </c>
    </row>
    <row r="5" spans="1:43">
      <c r="A5" s="68" t="str">
        <f>'Namnlista F12-F13'!B4</f>
        <v>Rehnström, Ellen</v>
      </c>
      <c r="B5" s="79" t="str">
        <f>'Namnlista F12-F13'!C4</f>
        <v>-01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8" t="str">
        <f>'Namnlista F12-F13'!B5</f>
        <v>Zettergren, Jenny</v>
      </c>
      <c r="B6" s="79" t="str">
        <f>'Namnlista F12-F13'!C5</f>
        <v>-01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8">
        <f>'Namnlista F12-F13'!B6</f>
        <v>0</v>
      </c>
      <c r="B7" s="79">
        <f>'Namnlista F12-F13'!C6</f>
        <v>0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8">
        <f>'Namnlista F12-F13'!B7</f>
        <v>0</v>
      </c>
      <c r="B8" s="79">
        <f>'Namnlista F12-F13'!C7</f>
        <v>0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8">
        <f>'Namnlista F12-F13'!B8</f>
        <v>0</v>
      </c>
      <c r="B9" s="79">
        <f>'Namnlista F12-F13'!C8</f>
        <v>0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8">
        <f>'Namnlista F12-F13'!B9</f>
        <v>0</v>
      </c>
      <c r="B10" s="79">
        <f>'Namnlista F12-F13'!C9</f>
        <v>0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8">
        <f>'Namnlista F12-F13'!B10</f>
        <v>0</v>
      </c>
      <c r="B11" s="79">
        <f>'Namnlista F12-F13'!C10</f>
        <v>0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8">
        <f>'Namnlista F12-F13'!B11</f>
        <v>0</v>
      </c>
      <c r="B12" s="79">
        <f>'Namnlista F12-F13'!C11</f>
        <v>0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8">
        <f>'Namnlista F12-F13'!B12</f>
        <v>0</v>
      </c>
      <c r="B13" s="79">
        <f>'Namnlista F12-F13'!C12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8">
        <f>'Namnlista F12-F13'!B13</f>
        <v>0</v>
      </c>
      <c r="B14" s="79">
        <f>'Namnlista F12-F13'!C13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8">
        <f>'Namnlista F12-F13'!B14</f>
        <v>0</v>
      </c>
      <c r="B15" s="79">
        <f>'Namnlista F12-F13'!C14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8">
        <f>'Namnlista F12-F13'!B15</f>
        <v>0</v>
      </c>
      <c r="B16" s="79">
        <f>'Namnlista F12-F13'!C15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8">
        <f>'Namnlista F12-F13'!B16</f>
        <v>0</v>
      </c>
      <c r="B17" s="79">
        <f>'Namnlista F12-F13'!C16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0"/>
    </row>
    <row r="18" spans="1:45">
      <c r="A18" s="68">
        <f>'Namnlista F12-F13'!B17</f>
        <v>0</v>
      </c>
      <c r="B18" s="79">
        <f>'Namnlista F12-F13'!C17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8">
        <f>'Namnlista F12-F13'!B18</f>
        <v>0</v>
      </c>
      <c r="B19" s="79">
        <f>'Namnlista F12-F13'!C18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8">
        <f>'Namnlista F12-F13'!B19</f>
        <v>0</v>
      </c>
      <c r="B20" s="79">
        <f>'Namnlista F12-F13'!C19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8">
        <f>'Namnlista F12-F13'!B20</f>
        <v>0</v>
      </c>
      <c r="B21" s="79">
        <f>'Namnlista F12-F13'!C20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8">
        <f>'Namnlista F12-F13'!B21</f>
        <v>0</v>
      </c>
      <c r="B22" s="79">
        <f>'Namnlista F12-F13'!C21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8">
        <f>'Namnlista F12-F13'!B22</f>
        <v>0</v>
      </c>
      <c r="B23" s="79">
        <f>'Namnlista F12-F13'!C22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8">
        <f>'Namnlista F12-F13'!B23</f>
        <v>0</v>
      </c>
      <c r="B24" s="79">
        <f>'Namnlista F12-F13'!C23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E2:M2"/>
    <mergeCell ref="C4:E4"/>
    <mergeCell ref="F4:H4"/>
    <mergeCell ref="I4:K4"/>
    <mergeCell ref="L4:N4"/>
    <mergeCell ref="O4:Q4"/>
    <mergeCell ref="AJ4:AL4"/>
    <mergeCell ref="AM4:AO4"/>
    <mergeCell ref="R4:T4"/>
    <mergeCell ref="U4:W4"/>
    <mergeCell ref="X4:Z4"/>
    <mergeCell ref="AA4:AC4"/>
    <mergeCell ref="AD4:AF4"/>
    <mergeCell ref="AG4:AI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1.xml><?xml version="1.0" encoding="utf-8"?>
<worksheet xmlns="http://schemas.openxmlformats.org/spreadsheetml/2006/main" xmlns:r="http://schemas.openxmlformats.org/officeDocument/2006/relationships">
  <dimension ref="A1:AS41"/>
  <sheetViews>
    <sheetView view="pageBreakPreview" zoomScale="75" zoomScaleNormal="100" workbookViewId="0">
      <selection activeCell="A9" sqref="A9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69" t="e">
        <f>#REF!</f>
        <v>#REF!</v>
      </c>
      <c r="B2" s="78"/>
      <c r="C2" s="7"/>
      <c r="D2" s="7"/>
      <c r="E2" s="106" t="s">
        <v>4</v>
      </c>
      <c r="F2" s="107"/>
      <c r="G2" s="107"/>
      <c r="H2" s="107"/>
      <c r="I2" s="107"/>
      <c r="J2" s="107"/>
      <c r="K2" s="107"/>
      <c r="L2" s="107"/>
      <c r="M2" s="10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C4" s="103">
        <v>80</v>
      </c>
      <c r="D4" s="104"/>
      <c r="E4" s="105"/>
      <c r="F4" s="103">
        <f>C4+5</f>
        <v>85</v>
      </c>
      <c r="G4" s="104"/>
      <c r="H4" s="105"/>
      <c r="I4" s="103">
        <f>F4+5</f>
        <v>90</v>
      </c>
      <c r="J4" s="104"/>
      <c r="K4" s="105"/>
      <c r="L4" s="103">
        <f>I4+5</f>
        <v>95</v>
      </c>
      <c r="M4" s="104"/>
      <c r="N4" s="105"/>
      <c r="O4" s="103">
        <f>L4+5</f>
        <v>100</v>
      </c>
      <c r="P4" s="104"/>
      <c r="Q4" s="105"/>
      <c r="R4" s="103">
        <f>O4+3</f>
        <v>103</v>
      </c>
      <c r="S4" s="104"/>
      <c r="T4" s="105"/>
      <c r="U4" s="103">
        <f>R4+3</f>
        <v>106</v>
      </c>
      <c r="V4" s="104"/>
      <c r="W4" s="105"/>
      <c r="X4" s="103">
        <f>U4+3</f>
        <v>109</v>
      </c>
      <c r="Y4" s="104"/>
      <c r="Z4" s="105"/>
      <c r="AA4" s="103">
        <f>X4+3</f>
        <v>112</v>
      </c>
      <c r="AB4" s="104"/>
      <c r="AC4" s="105"/>
      <c r="AD4" s="103">
        <f>AA4+3</f>
        <v>115</v>
      </c>
      <c r="AE4" s="104"/>
      <c r="AF4" s="105"/>
      <c r="AG4" s="103">
        <f>AD4+3</f>
        <v>118</v>
      </c>
      <c r="AH4" s="104"/>
      <c r="AI4" s="105"/>
      <c r="AJ4" s="103">
        <f>AG4+3</f>
        <v>121</v>
      </c>
      <c r="AK4" s="104"/>
      <c r="AL4" s="105"/>
      <c r="AM4" s="103">
        <f>AJ4+3</f>
        <v>124</v>
      </c>
      <c r="AN4" s="104"/>
      <c r="AO4" s="105"/>
      <c r="AP4" s="33" t="s">
        <v>5</v>
      </c>
      <c r="AQ4" s="54" t="s">
        <v>6</v>
      </c>
    </row>
    <row r="5" spans="1:43">
      <c r="A5" s="68" t="e">
        <f>#REF!</f>
        <v>#REF!</v>
      </c>
      <c r="B5" s="79" t="e">
        <f>#REF!</f>
        <v>#REF!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8" t="e">
        <f>#REF!</f>
        <v>#REF!</v>
      </c>
      <c r="B6" s="79" t="e">
        <f>#REF!</f>
        <v>#REF!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8" t="e">
        <f>#REF!</f>
        <v>#REF!</v>
      </c>
      <c r="B7" s="79" t="e">
        <f>#REF!</f>
        <v>#REF!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8" t="e">
        <f>#REF!</f>
        <v>#REF!</v>
      </c>
      <c r="B8" s="79" t="e">
        <f>#REF!</f>
        <v>#REF!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8" t="e">
        <f>#REF!</f>
        <v>#REF!</v>
      </c>
      <c r="B9" s="79" t="e">
        <f>#REF!</f>
        <v>#REF!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8" t="e">
        <f>#REF!</f>
        <v>#REF!</v>
      </c>
      <c r="B10" s="79" t="e">
        <f>#REF!</f>
        <v>#REF!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8" t="e">
        <f>#REF!</f>
        <v>#REF!</v>
      </c>
      <c r="B11" s="79" t="e">
        <f>#REF!</f>
        <v>#REF!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8" t="e">
        <f>#REF!</f>
        <v>#REF!</v>
      </c>
      <c r="B12" s="79" t="e">
        <f>#REF!</f>
        <v>#REF!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8" t="e">
        <f>#REF!</f>
        <v>#REF!</v>
      </c>
      <c r="B13" s="79" t="e">
        <f>#REF!</f>
        <v>#REF!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8" t="e">
        <f>#REF!</f>
        <v>#REF!</v>
      </c>
      <c r="B14" s="79" t="e">
        <f>#REF!</f>
        <v>#REF!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8" t="e">
        <f>#REF!</f>
        <v>#REF!</v>
      </c>
      <c r="B15" s="79" t="e">
        <f>#REF!</f>
        <v>#REF!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8" t="e">
        <f>#REF!</f>
        <v>#REF!</v>
      </c>
      <c r="B16" s="79" t="e">
        <f>#REF!</f>
        <v>#REF!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8" t="e">
        <f>#REF!</f>
        <v>#REF!</v>
      </c>
      <c r="B17" s="79" t="e">
        <f>#REF!</f>
        <v>#REF!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0"/>
    </row>
    <row r="18" spans="1:45">
      <c r="A18" s="68" t="e">
        <f>#REF!</f>
        <v>#REF!</v>
      </c>
      <c r="B18" s="79" t="e">
        <f>#REF!</f>
        <v>#REF!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8" t="e">
        <f>#REF!</f>
        <v>#REF!</v>
      </c>
      <c r="B19" s="79" t="e">
        <f>#REF!</f>
        <v>#REF!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8" t="e">
        <f>#REF!</f>
        <v>#REF!</v>
      </c>
      <c r="B20" s="79" t="e">
        <f>#REF!</f>
        <v>#REF!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8" t="e">
        <f>#REF!</f>
        <v>#REF!</v>
      </c>
      <c r="B21" s="79" t="e">
        <f>#REF!</f>
        <v>#REF!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8" t="e">
        <f>#REF!</f>
        <v>#REF!</v>
      </c>
      <c r="B22" s="79" t="e">
        <f>#REF!</f>
        <v>#REF!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8" t="e">
        <f>#REF!</f>
        <v>#REF!</v>
      </c>
      <c r="B23" s="79" t="e">
        <f>#REF!</f>
        <v>#REF!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8" t="e">
        <f>#REF!</f>
        <v>#REF!</v>
      </c>
      <c r="B24" s="79" t="e">
        <f>#REF!</f>
        <v>#REF!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E2:M2"/>
    <mergeCell ref="C4:E4"/>
    <mergeCell ref="F4:H4"/>
    <mergeCell ref="I4:K4"/>
    <mergeCell ref="L4:N4"/>
    <mergeCell ref="O4:Q4"/>
    <mergeCell ref="AJ4:AL4"/>
    <mergeCell ref="AM4:AO4"/>
    <mergeCell ref="R4:T4"/>
    <mergeCell ref="U4:W4"/>
    <mergeCell ref="X4:Z4"/>
    <mergeCell ref="AA4:AC4"/>
    <mergeCell ref="AD4:AF4"/>
    <mergeCell ref="AG4:AI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2.xml><?xml version="1.0" encoding="utf-8"?>
<worksheet xmlns="http://schemas.openxmlformats.org/spreadsheetml/2006/main" xmlns:r="http://schemas.openxmlformats.org/officeDocument/2006/relationships">
  <sheetPr codeName="Blad3"/>
  <dimension ref="A1:P42"/>
  <sheetViews>
    <sheetView view="pageBreakPreview" zoomScale="75" zoomScaleNormal="100" workbookViewId="0">
      <selection activeCell="G4" sqref="G4:H8"/>
    </sheetView>
  </sheetViews>
  <sheetFormatPr defaultRowHeight="20.25"/>
  <cols>
    <col min="1" max="1" width="39.5703125" style="1" customWidth="1"/>
    <col min="2" max="2" width="8.85546875" style="40" customWidth="1"/>
    <col min="3" max="8" width="7.7109375" customWidth="1"/>
    <col min="10" max="10" width="8.7109375" customWidth="1"/>
  </cols>
  <sheetData>
    <row r="1" spans="1:16" ht="33.75">
      <c r="A1" s="10" t="s">
        <v>77</v>
      </c>
      <c r="B1" s="39"/>
    </row>
    <row r="2" spans="1:16" ht="27.75" customHeight="1">
      <c r="A2" s="69" t="str">
        <f>'Namnlista F10-F11'!B2</f>
        <v>Flickor F10-F11</v>
      </c>
      <c r="B2" s="78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>
      <c r="A4" s="68" t="str">
        <f>'Namnlista F10-F11'!B4</f>
        <v>Dannewitz, Alice</v>
      </c>
      <c r="B4" s="79" t="str">
        <f>'Namnlista F10-F11'!C4</f>
        <v>-02</v>
      </c>
      <c r="C4" s="22"/>
      <c r="D4" s="22"/>
      <c r="E4" s="22"/>
      <c r="F4" s="22"/>
      <c r="G4" s="99"/>
      <c r="H4" s="99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>
      <c r="A5" s="68" t="str">
        <f>'Namnlista F10-F11'!B5</f>
        <v>Joung, Diana</v>
      </c>
      <c r="B5" s="79" t="str">
        <f>'Namnlista F10-F11'!C5</f>
        <v>-02</v>
      </c>
      <c r="C5" s="22"/>
      <c r="D5" s="22"/>
      <c r="E5" s="22"/>
      <c r="F5" s="22"/>
      <c r="G5" s="100"/>
      <c r="H5" s="101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>
      <c r="A6" s="68" t="str">
        <f>'Namnlista F10-F11'!B6</f>
        <v>Löthman, Unn</v>
      </c>
      <c r="B6" s="79" t="str">
        <f>'Namnlista F10-F11'!C6</f>
        <v>-02</v>
      </c>
      <c r="C6" s="22"/>
      <c r="D6" s="22"/>
      <c r="E6" s="22"/>
      <c r="F6" s="22"/>
      <c r="G6" s="99"/>
      <c r="H6" s="99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>
      <c r="A7" s="68" t="str">
        <f>'Namnlista F10-F11'!B7</f>
        <v xml:space="preserve">Lööf, Mathilda </v>
      </c>
      <c r="B7" s="79" t="str">
        <f>'Namnlista F10-F11'!C7</f>
        <v>-02</v>
      </c>
      <c r="C7" s="22"/>
      <c r="D7" s="22"/>
      <c r="E7" s="22"/>
      <c r="F7" s="22"/>
      <c r="G7" s="101"/>
      <c r="H7" s="99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>
      <c r="A8" s="68" t="str">
        <f>'Namnlista F10-F11'!B8</f>
        <v xml:space="preserve">Sahlberg, Alice </v>
      </c>
      <c r="B8" s="79" t="str">
        <f>'Namnlista F10-F11'!C8</f>
        <v>-02</v>
      </c>
      <c r="C8" s="22"/>
      <c r="D8" s="22"/>
      <c r="E8" s="22"/>
      <c r="F8" s="22"/>
      <c r="G8" s="99"/>
      <c r="H8" s="99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>
      <c r="A9" s="68">
        <f>'Namnlista F10-F11'!B9</f>
        <v>0</v>
      </c>
      <c r="B9" s="79">
        <f>'Namnlista F10-F11'!C9</f>
        <v>0</v>
      </c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>
      <c r="A10" s="68">
        <f>'Namnlista F10-F11'!B10</f>
        <v>0</v>
      </c>
      <c r="B10" s="79">
        <f>'Namnlista F10-F11'!C10</f>
        <v>0</v>
      </c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0.100000000000001" customHeight="1" thickBot="1">
      <c r="A11" s="68">
        <f>'Namnlista F10-F11'!B11</f>
        <v>0</v>
      </c>
      <c r="B11" s="79">
        <f>'Namnlista F10-F11'!C11</f>
        <v>0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>
      <c r="A12" s="68">
        <f>'Namnlista F10-F11'!B12</f>
        <v>0</v>
      </c>
      <c r="B12" s="79">
        <f>'Namnlista F10-F11'!C12</f>
        <v>0</v>
      </c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>
      <c r="A13" s="68">
        <f>'Namnlista F10-F11'!B13</f>
        <v>0</v>
      </c>
      <c r="B13" s="79">
        <f>'Namnlista F10-F11'!C13</f>
        <v>0</v>
      </c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0.100000000000001" customHeight="1" thickBot="1">
      <c r="A14" s="68">
        <f>'Namnlista F10-F11'!B14</f>
        <v>0</v>
      </c>
      <c r="B14" s="79">
        <f>'Namnlista F10-F11'!C14</f>
        <v>0</v>
      </c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>
      <c r="A15" s="68">
        <f>'Namnlista F10-F11'!B15</f>
        <v>0</v>
      </c>
      <c r="B15" s="79">
        <f>'Namnlista F10-F11'!C15</f>
        <v>0</v>
      </c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>
      <c r="A16" s="68">
        <f>'Namnlista F10-F11'!B16</f>
        <v>0</v>
      </c>
      <c r="B16" s="79">
        <f>'Namnlista F10-F11'!C16</f>
        <v>0</v>
      </c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>
      <c r="A17" s="68">
        <f>'Namnlista F10-F11'!B17</f>
        <v>0</v>
      </c>
      <c r="B17" s="79">
        <f>'Namnlista F10-F11'!C17</f>
        <v>0</v>
      </c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>
      <c r="A18" s="68">
        <f>'Namnlista F10-F11'!B18</f>
        <v>0</v>
      </c>
      <c r="B18" s="79">
        <f>'Namnlista F10-F11'!C18</f>
        <v>0</v>
      </c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>
      <c r="A19" s="68">
        <f>'Namnlista F10-F11'!B19</f>
        <v>0</v>
      </c>
      <c r="B19" s="79">
        <f>'Namnlista F10-F11'!C19</f>
        <v>0</v>
      </c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>
      <c r="A20" s="68">
        <f>'Namnlista F10-F11'!B20</f>
        <v>0</v>
      </c>
      <c r="B20" s="79">
        <f>'Namnlista F10-F11'!C20</f>
        <v>0</v>
      </c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>
      <c r="A21" s="68">
        <f>'Namnlista F10-F11'!B21</f>
        <v>0</v>
      </c>
      <c r="B21" s="79">
        <f>'Namnlista F10-F11'!C21</f>
        <v>0</v>
      </c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>
      <c r="A22" s="68">
        <f>'Namnlista F10-F11'!B22</f>
        <v>0</v>
      </c>
      <c r="B22" s="79">
        <f>'Namnlista F10-F11'!C22</f>
        <v>0</v>
      </c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0.100000000000001" customHeight="1" thickBot="1">
      <c r="A23" s="68">
        <f>'Namnlista F10-F11'!B23</f>
        <v>0</v>
      </c>
      <c r="B23" s="79">
        <f>'Namnlista F10-F11'!C23</f>
        <v>0</v>
      </c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 s="80"/>
    </row>
    <row r="26" spans="1:16">
      <c r="A26" s="2"/>
      <c r="B26" s="80"/>
    </row>
    <row r="27" spans="1:16">
      <c r="A27" s="2"/>
      <c r="B27" s="80"/>
    </row>
    <row r="28" spans="1:16">
      <c r="A28" s="2"/>
      <c r="B28" s="80"/>
    </row>
    <row r="29" spans="1:16">
      <c r="A29" s="2"/>
      <c r="B29" s="80"/>
    </row>
    <row r="30" spans="1:16">
      <c r="A30" s="2"/>
      <c r="B30" s="80"/>
    </row>
    <row r="31" spans="1:16">
      <c r="A31" s="2"/>
      <c r="B31" s="80"/>
    </row>
    <row r="32" spans="1:16">
      <c r="A32" s="2"/>
      <c r="B32" s="80"/>
    </row>
    <row r="33" spans="1:2">
      <c r="A33" s="2"/>
      <c r="B33" s="80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3.xml><?xml version="1.0" encoding="utf-8"?>
<worksheet xmlns="http://schemas.openxmlformats.org/spreadsheetml/2006/main" xmlns:r="http://schemas.openxmlformats.org/officeDocument/2006/relationships">
  <sheetPr codeName="Blad7"/>
  <dimension ref="A1:N41"/>
  <sheetViews>
    <sheetView view="pageBreakPreview" zoomScale="85" zoomScaleNormal="100" zoomScaleSheetLayoutView="85" workbookViewId="0">
      <selection activeCell="A12" sqref="A12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76</v>
      </c>
      <c r="B1" s="10"/>
    </row>
    <row r="2" spans="1:14" ht="27.75" customHeight="1">
      <c r="A2" s="69" t="str">
        <f>'Namnlista F10-F11'!B2</f>
        <v>Flickor F10-F11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F10-F11'!B4</f>
        <v>Dannewitz, Alice</v>
      </c>
      <c r="B4" s="68" t="str">
        <f>'Namnlista F10-F11'!C4</f>
        <v>-02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F10-F11'!B5</f>
        <v>Joung, Diana</v>
      </c>
      <c r="B5" s="68" t="str">
        <f>'Namnlista F10-F11'!C5</f>
        <v>-02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 t="str">
        <f>'Namnlista F10-F11'!B6</f>
        <v>Löthman, Unn</v>
      </c>
      <c r="B6" s="68" t="str">
        <f>'Namnlista F10-F11'!C6</f>
        <v>-02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 t="str">
        <f>'Namnlista F10-F11'!B7</f>
        <v xml:space="preserve">Lööf, Mathilda </v>
      </c>
      <c r="B7" s="68" t="str">
        <f>'Namnlista F10-F11'!C7</f>
        <v>-02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 t="str">
        <f>'Namnlista F10-F11'!B8</f>
        <v xml:space="preserve">Sahlberg, Alice </v>
      </c>
      <c r="B8" s="68" t="str">
        <f>'Namnlista F10-F11'!C8</f>
        <v>-02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>
        <f>'Namnlista F10-F11'!B9</f>
        <v>0</v>
      </c>
      <c r="B9" s="68">
        <f>'Namnlista F10-F11'!C9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>
        <f>'Namnlista F10-F11'!B10</f>
        <v>0</v>
      </c>
      <c r="B10" s="68">
        <f>'Namnlista F10-F11'!C10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>
        <f>'Namnlista F10-F11'!B11</f>
        <v>0</v>
      </c>
      <c r="B11" s="68">
        <f>'Namnlista F10-F11'!C11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>
        <f>'Namnlista F10-F11'!B12</f>
        <v>0</v>
      </c>
      <c r="B12" s="68">
        <f>'Namnlista F10-F11'!C12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>
        <f>'Namnlista F10-F11'!B13</f>
        <v>0</v>
      </c>
      <c r="B13" s="68">
        <f>'Namnlista F10-F11'!C13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>
        <f>'Namnlista F10-F11'!B14</f>
        <v>0</v>
      </c>
      <c r="B14" s="68">
        <f>'Namnlista F10-F11'!C14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>
        <f>'Namnlista F10-F11'!B15</f>
        <v>0</v>
      </c>
      <c r="B15" s="68">
        <f>'Namnlista F10-F11'!C15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>
        <f>'Namnlista F10-F11'!B16</f>
        <v>0</v>
      </c>
      <c r="B16" s="68">
        <f>'Namnlista F10-F11'!C16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>
        <f>'Namnlista F10-F11'!B17</f>
        <v>0</v>
      </c>
      <c r="B17" s="68">
        <f>'Namnlista F10-F11'!C17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F10-F11'!B18</f>
        <v>0</v>
      </c>
      <c r="B18" s="68">
        <f>'Namnlista F10-F11'!C18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F10-F11'!B19</f>
        <v>0</v>
      </c>
      <c r="B19" s="68">
        <f>'Namnlista F10-F11'!C19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F10-F11'!B20</f>
        <v>0</v>
      </c>
      <c r="B20" s="68">
        <f>'Namnlista F10-F11'!C20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F10-F11'!B21</f>
        <v>0</v>
      </c>
      <c r="B21" s="68">
        <f>'Namnlista F10-F11'!C21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F10-F11'!B22</f>
        <v>0</v>
      </c>
      <c r="B22" s="68">
        <f>'Namnlista F10-F11'!C22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F10-F11'!B23</f>
        <v>0</v>
      </c>
      <c r="B23" s="68">
        <f>'Namnlista F10-F11'!C23</f>
        <v>0</v>
      </c>
      <c r="C23" s="45"/>
      <c r="D23" s="37"/>
      <c r="E23" s="37"/>
      <c r="F23" s="37"/>
      <c r="G23" s="37"/>
      <c r="H23" s="31"/>
      <c r="I23" s="36"/>
    </row>
    <row r="24" spans="1:14"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/>
    </row>
    <row r="33" spans="1:2">
      <c r="A33" s="2"/>
      <c r="B33" s="17"/>
    </row>
    <row r="34" spans="1:2">
      <c r="A34" s="2"/>
      <c r="B34" s="17"/>
    </row>
    <row r="35" spans="1:2">
      <c r="A35" s="3"/>
      <c r="B35" s="27"/>
    </row>
    <row r="36" spans="1:2">
      <c r="A36" s="2"/>
      <c r="B36" s="17"/>
    </row>
    <row r="37" spans="1:2">
      <c r="A37" s="3"/>
      <c r="B37" s="27"/>
    </row>
    <row r="38" spans="1:2">
      <c r="A38" s="2"/>
      <c r="B38" s="17"/>
    </row>
    <row r="41" spans="1:2">
      <c r="A41" s="2"/>
      <c r="B41" s="17"/>
    </row>
  </sheetData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4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75" zoomScaleNormal="100" workbookViewId="0">
      <selection activeCell="A9" sqref="A9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76</v>
      </c>
      <c r="B1" s="10"/>
    </row>
    <row r="2" spans="1:14" ht="27.75" customHeight="1">
      <c r="A2" s="69" t="e">
        <f>#REF!</f>
        <v>#REF!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e">
        <f>#REF!</f>
        <v>#REF!</v>
      </c>
      <c r="B4" s="68" t="e">
        <f>#REF!</f>
        <v>#REF!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e">
        <f>#REF!</f>
        <v>#REF!</v>
      </c>
      <c r="B5" s="68" t="e">
        <f>#REF!</f>
        <v>#REF!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 t="e">
        <f>#REF!</f>
        <v>#REF!</v>
      </c>
      <c r="B6" s="68" t="e">
        <f>#REF!</f>
        <v>#REF!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 t="e">
        <f>#REF!</f>
        <v>#REF!</v>
      </c>
      <c r="B7" s="68" t="e">
        <f>#REF!</f>
        <v>#REF!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 t="e">
        <f>#REF!</f>
        <v>#REF!</v>
      </c>
      <c r="B8" s="68" t="e">
        <f>#REF!</f>
        <v>#REF!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 t="e">
        <f>#REF!</f>
        <v>#REF!</v>
      </c>
      <c r="B9" s="68" t="e">
        <f>#REF!</f>
        <v>#REF!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 t="e">
        <f>#REF!</f>
        <v>#REF!</v>
      </c>
      <c r="B10" s="68" t="e">
        <f>#REF!</f>
        <v>#REF!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 t="e">
        <f>#REF!</f>
        <v>#REF!</v>
      </c>
      <c r="B11" s="68" t="e">
        <f>#REF!</f>
        <v>#REF!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 t="e">
        <f>#REF!</f>
        <v>#REF!</v>
      </c>
      <c r="B12" s="68" t="e">
        <f>#REF!</f>
        <v>#REF!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 t="e">
        <f>#REF!</f>
        <v>#REF!</v>
      </c>
      <c r="B13" s="68" t="e">
        <f>#REF!</f>
        <v>#REF!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 t="e">
        <f>#REF!</f>
        <v>#REF!</v>
      </c>
      <c r="B14" s="68" t="e">
        <f>#REF!</f>
        <v>#REF!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 t="e">
        <f>#REF!</f>
        <v>#REF!</v>
      </c>
      <c r="B15" s="68" t="e">
        <f>#REF!</f>
        <v>#REF!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 t="e">
        <f>#REF!</f>
        <v>#REF!</v>
      </c>
      <c r="B16" s="68" t="e">
        <f>#REF!</f>
        <v>#REF!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 t="e">
        <f>#REF!</f>
        <v>#REF!</v>
      </c>
      <c r="B17" s="68" t="e">
        <f>#REF!</f>
        <v>#REF!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 t="e">
        <f>#REF!</f>
        <v>#REF!</v>
      </c>
      <c r="B18" s="68" t="e">
        <f>#REF!</f>
        <v>#REF!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 t="e">
        <f>#REF!</f>
        <v>#REF!</v>
      </c>
      <c r="B19" s="68" t="e">
        <f>#REF!</f>
        <v>#REF!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 t="e">
        <f>#REF!</f>
        <v>#REF!</v>
      </c>
      <c r="B20" s="68" t="e">
        <f>#REF!</f>
        <v>#REF!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 t="e">
        <f>#REF!</f>
        <v>#REF!</v>
      </c>
      <c r="B21" s="68" t="e">
        <f>#REF!</f>
        <v>#REF!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 t="e">
        <f>#REF!</f>
        <v>#REF!</v>
      </c>
      <c r="B22" s="68" t="e">
        <f>#REF!</f>
        <v>#REF!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 t="e">
        <f>#REF!</f>
        <v>#REF!</v>
      </c>
      <c r="B23" s="68" t="e">
        <f>#REF!</f>
        <v>#REF!</v>
      </c>
      <c r="C23" s="45"/>
      <c r="D23" s="37"/>
      <c r="E23" s="37"/>
      <c r="F23" s="37"/>
      <c r="G23" s="37"/>
      <c r="H23" s="31"/>
      <c r="I23" s="36"/>
    </row>
    <row r="24" spans="1:14"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/>
    </row>
    <row r="33" spans="1:2">
      <c r="A33" s="2"/>
      <c r="B33" s="17"/>
    </row>
    <row r="34" spans="1:2">
      <c r="A34" s="2"/>
      <c r="B34" s="17"/>
    </row>
    <row r="35" spans="1:2">
      <c r="A35" s="3"/>
      <c r="B35" s="27"/>
    </row>
    <row r="36" spans="1:2">
      <c r="A36" s="2"/>
      <c r="B36" s="17"/>
    </row>
    <row r="37" spans="1:2">
      <c r="A37" s="3"/>
      <c r="B37" s="27"/>
    </row>
    <row r="38" spans="1:2">
      <c r="A38" s="2"/>
      <c r="B38" s="17"/>
    </row>
    <row r="41" spans="1:2">
      <c r="A41" s="2"/>
      <c r="B41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5.xml><?xml version="1.0" encoding="utf-8"?>
<worksheet xmlns="http://schemas.openxmlformats.org/spreadsheetml/2006/main" xmlns:r="http://schemas.openxmlformats.org/officeDocument/2006/relationships">
  <sheetPr codeName="Blad9"/>
  <dimension ref="A1:AE56"/>
  <sheetViews>
    <sheetView view="pageBreakPreview" zoomScale="60" zoomScaleNormal="100" workbookViewId="0">
      <selection activeCell="G4" sqref="G4:H8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76" t="str">
        <f>'Namnlista F10-F11'!B2</f>
        <v>Flickor F10-F11</v>
      </c>
      <c r="B2" s="77" t="s">
        <v>59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68" t="str">
        <f>'Namnlista F10-F11'!B4</f>
        <v>Dannewitz, Alice</v>
      </c>
      <c r="B4" s="68" t="str">
        <f>'Namnlista F10-F11'!C4</f>
        <v>-02</v>
      </c>
      <c r="C4" s="22"/>
      <c r="D4" s="22"/>
      <c r="E4" s="22"/>
      <c r="F4" s="22"/>
      <c r="G4" s="99"/>
      <c r="H4" s="99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68" t="str">
        <f>'Namnlista F10-F11'!B5</f>
        <v>Joung, Diana</v>
      </c>
      <c r="B5" s="68" t="str">
        <f>'Namnlista F10-F11'!C5</f>
        <v>-02</v>
      </c>
      <c r="C5" s="22"/>
      <c r="D5" s="22"/>
      <c r="E5" s="22"/>
      <c r="F5" s="22"/>
      <c r="G5" s="99"/>
      <c r="H5" s="99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68" t="str">
        <f>'Namnlista F10-F11'!B6</f>
        <v>Löthman, Unn</v>
      </c>
      <c r="B6" s="68" t="str">
        <f>'Namnlista F10-F11'!C6</f>
        <v>-02</v>
      </c>
      <c r="C6" s="22"/>
      <c r="D6" s="22"/>
      <c r="E6" s="22"/>
      <c r="F6" s="22"/>
      <c r="G6" s="99"/>
      <c r="H6" s="99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68" t="str">
        <f>'Namnlista F10-F11'!B7</f>
        <v xml:space="preserve">Lööf, Mathilda </v>
      </c>
      <c r="B7" s="68" t="str">
        <f>'Namnlista F10-F11'!C7</f>
        <v>-02</v>
      </c>
      <c r="C7" s="22"/>
      <c r="D7" s="22"/>
      <c r="E7" s="22"/>
      <c r="F7" s="22"/>
      <c r="G7" s="99"/>
      <c r="H7" s="99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68" t="str">
        <f>'Namnlista F10-F11'!B8</f>
        <v xml:space="preserve">Sahlberg, Alice </v>
      </c>
      <c r="B8" s="68" t="str">
        <f>'Namnlista F10-F11'!C8</f>
        <v>-02</v>
      </c>
      <c r="C8" s="22"/>
      <c r="D8" s="22"/>
      <c r="E8" s="22"/>
      <c r="F8" s="44"/>
      <c r="G8" s="99"/>
      <c r="H8" s="99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68">
        <f>'Namnlista F10-F11'!B9</f>
        <v>0</v>
      </c>
      <c r="B9" s="68">
        <f>'Namnlista F10-F11'!C9</f>
        <v>0</v>
      </c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68">
        <f>'Namnlista F10-F11'!B10</f>
        <v>0</v>
      </c>
      <c r="B10" s="68">
        <f>'Namnlista F10-F11'!C10</f>
        <v>0</v>
      </c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68">
        <f>'Namnlista F10-F11'!B11</f>
        <v>0</v>
      </c>
      <c r="B11" s="68">
        <f>'Namnlista F10-F11'!C11</f>
        <v>0</v>
      </c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68">
        <f>'Namnlista F10-F11'!B12</f>
        <v>0</v>
      </c>
      <c r="B12" s="68">
        <f>'Namnlista F10-F11'!C12</f>
        <v>0</v>
      </c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68">
        <f>'Namnlista F10-F11'!B13</f>
        <v>0</v>
      </c>
      <c r="B13" s="68">
        <f>'Namnlista F10-F11'!C13</f>
        <v>0</v>
      </c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68">
        <f>'Namnlista F10-F11'!B14</f>
        <v>0</v>
      </c>
      <c r="B14" s="68">
        <f>'Namnlista F10-F11'!C14</f>
        <v>0</v>
      </c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68">
        <f>'Namnlista F10-F11'!B15</f>
        <v>0</v>
      </c>
      <c r="B15" s="68">
        <f>'Namnlista F10-F11'!C15</f>
        <v>0</v>
      </c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68">
        <f>'Namnlista F10-F11'!B16</f>
        <v>0</v>
      </c>
      <c r="B16" s="68">
        <f>'Namnlista F10-F11'!C16</f>
        <v>0</v>
      </c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68">
        <f>'Namnlista F10-F11'!B17</f>
        <v>0</v>
      </c>
      <c r="B17" s="68">
        <f>'Namnlista F10-F11'!C17</f>
        <v>0</v>
      </c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68">
        <f>'Namnlista F10-F11'!B18</f>
        <v>0</v>
      </c>
      <c r="B18" s="68">
        <f>'Namnlista F10-F11'!C18</f>
        <v>0</v>
      </c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68">
        <f>'Namnlista F10-F11'!B19</f>
        <v>0</v>
      </c>
      <c r="B19" s="68">
        <f>'Namnlista F10-F11'!C19</f>
        <v>0</v>
      </c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68">
        <f>'Namnlista F10-F11'!B20</f>
        <v>0</v>
      </c>
      <c r="B20" s="68">
        <f>'Namnlista F10-F11'!C20</f>
        <v>0</v>
      </c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68">
        <f>'Namnlista F10-F11'!B21</f>
        <v>0</v>
      </c>
      <c r="B21" s="68">
        <f>'Namnlista F10-F11'!C21</f>
        <v>0</v>
      </c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68">
        <f>'Namnlista F10-F11'!B22</f>
        <v>0</v>
      </c>
      <c r="B22" s="68">
        <f>'Namnlista F10-F11'!C22</f>
        <v>0</v>
      </c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68">
        <f>'Namnlista F10-F11'!B23</f>
        <v>0</v>
      </c>
      <c r="B23" s="68">
        <f>'Namnlista F10-F11'!C23</f>
        <v>0</v>
      </c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6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85" zoomScaleNormal="100" zoomScaleSheetLayoutView="85" workbookViewId="0">
      <selection activeCell="R30" activeCellId="1" sqref="A9 R30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82</v>
      </c>
      <c r="B1" s="10"/>
    </row>
    <row r="2" spans="1:14" ht="27.75" customHeight="1">
      <c r="A2" s="69" t="str">
        <f>'Namnlista F10-F11'!B2</f>
        <v>Flickor F10-F11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F10-F11'!B4</f>
        <v>Dannewitz, Alice</v>
      </c>
      <c r="B4" s="68" t="str">
        <f>'Namnlista F10-F11'!C4</f>
        <v>-02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F10-F11'!B5</f>
        <v>Joung, Diana</v>
      </c>
      <c r="B5" s="68" t="str">
        <f>'Namnlista F10-F11'!C5</f>
        <v>-02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 t="str">
        <f>'Namnlista F10-F11'!B6</f>
        <v>Löthman, Unn</v>
      </c>
      <c r="B6" s="68" t="str">
        <f>'Namnlista F10-F11'!C6</f>
        <v>-02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 t="str">
        <f>'Namnlista F10-F11'!B7</f>
        <v xml:space="preserve">Lööf, Mathilda </v>
      </c>
      <c r="B7" s="68" t="str">
        <f>'Namnlista F10-F11'!C7</f>
        <v>-02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 t="str">
        <f>'Namnlista F10-F11'!B8</f>
        <v xml:space="preserve">Sahlberg, Alice </v>
      </c>
      <c r="B8" s="68" t="str">
        <f>'Namnlista F10-F11'!C8</f>
        <v>-02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>
        <f>'Namnlista F10-F11'!B9</f>
        <v>0</v>
      </c>
      <c r="B9" s="68">
        <f>'Namnlista F10-F11'!C9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>
        <f>'Namnlista F10-F11'!B10</f>
        <v>0</v>
      </c>
      <c r="B10" s="68">
        <f>'Namnlista F10-F11'!C10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>
        <f>'Namnlista F10-F11'!B11</f>
        <v>0</v>
      </c>
      <c r="B11" s="68">
        <f>'Namnlista F10-F11'!C11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>
        <f>'Namnlista F10-F11'!B12</f>
        <v>0</v>
      </c>
      <c r="B12" s="68">
        <f>'Namnlista F10-F11'!C12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>
        <f>'Namnlista F10-F11'!B13</f>
        <v>0</v>
      </c>
      <c r="B13" s="68">
        <f>'Namnlista F10-F11'!C13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>
        <f>'Namnlista F10-F11'!B14</f>
        <v>0</v>
      </c>
      <c r="B14" s="68">
        <f>'Namnlista F10-F11'!C14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>
        <f>'Namnlista F10-F11'!B15</f>
        <v>0</v>
      </c>
      <c r="B15" s="68">
        <f>'Namnlista F10-F11'!C15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>
        <f>'Namnlista F10-F11'!B16</f>
        <v>0</v>
      </c>
      <c r="B16" s="68">
        <f>'Namnlista F10-F11'!C16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>
        <f>'Namnlista F10-F11'!B17</f>
        <v>0</v>
      </c>
      <c r="B17" s="68">
        <f>'Namnlista F10-F11'!C17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F10-F11'!B18</f>
        <v>0</v>
      </c>
      <c r="B18" s="68">
        <f>'Namnlista F10-F11'!C18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F10-F11'!B19</f>
        <v>0</v>
      </c>
      <c r="B19" s="68">
        <f>'Namnlista F10-F11'!C19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F10-F11'!B20</f>
        <v>0</v>
      </c>
      <c r="B20" s="68">
        <f>'Namnlista F10-F11'!C20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F10-F11'!B21</f>
        <v>0</v>
      </c>
      <c r="B21" s="68">
        <f>'Namnlista F10-F11'!C21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F10-F11'!B22</f>
        <v>0</v>
      </c>
      <c r="B22" s="68">
        <f>'Namnlista F10-F11'!C22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F10-F11'!B23</f>
        <v>0</v>
      </c>
      <c r="B23" s="68">
        <f>'Namnlista F10-F11'!C23</f>
        <v>0</v>
      </c>
      <c r="C23" s="45"/>
      <c r="D23" s="37"/>
      <c r="E23" s="37"/>
      <c r="F23" s="37"/>
      <c r="G23" s="37"/>
      <c r="H23" s="31"/>
      <c r="I23" s="36"/>
    </row>
    <row r="24" spans="1:14"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/>
    </row>
    <row r="33" spans="1:2">
      <c r="A33" s="2"/>
      <c r="B33" s="17"/>
    </row>
    <row r="34" spans="1:2">
      <c r="A34" s="2"/>
      <c r="B34" s="17"/>
    </row>
    <row r="35" spans="1:2">
      <c r="A35" s="3"/>
      <c r="B35" s="27"/>
    </row>
    <row r="36" spans="1:2">
      <c r="A36" s="2"/>
      <c r="B36" s="17"/>
    </row>
    <row r="37" spans="1:2">
      <c r="A37" s="3"/>
      <c r="B37" s="27"/>
    </row>
    <row r="38" spans="1:2">
      <c r="A38" s="2"/>
      <c r="B38" s="17"/>
    </row>
    <row r="41" spans="1:2">
      <c r="A41" s="2"/>
      <c r="B41" s="1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7.xml><?xml version="1.0" encoding="utf-8"?>
<worksheet xmlns="http://schemas.openxmlformats.org/spreadsheetml/2006/main" xmlns:r="http://schemas.openxmlformats.org/officeDocument/2006/relationships">
  <sheetPr codeName="Blad11"/>
  <dimension ref="A1:AS41"/>
  <sheetViews>
    <sheetView view="pageBreakPreview" zoomScale="75" zoomScaleNormal="100" workbookViewId="0">
      <selection activeCell="AE18" sqref="AE18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69" t="str">
        <f>'Namnlista F10-F11'!B2</f>
        <v>Flickor F10-F11</v>
      </c>
      <c r="B2" s="26"/>
      <c r="C2" s="7"/>
      <c r="D2" s="7"/>
      <c r="E2" s="106" t="s">
        <v>4</v>
      </c>
      <c r="F2" s="107"/>
      <c r="G2" s="107"/>
      <c r="H2" s="107"/>
      <c r="I2" s="107"/>
      <c r="J2" s="107"/>
      <c r="K2" s="107"/>
      <c r="L2" s="107"/>
      <c r="M2" s="10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B4" s="18"/>
      <c r="C4" s="103">
        <v>70</v>
      </c>
      <c r="D4" s="104"/>
      <c r="E4" s="105"/>
      <c r="F4" s="103">
        <f>C4+3</f>
        <v>73</v>
      </c>
      <c r="G4" s="104"/>
      <c r="H4" s="105"/>
      <c r="I4" s="103">
        <f>F4+3</f>
        <v>76</v>
      </c>
      <c r="J4" s="104"/>
      <c r="K4" s="105"/>
      <c r="L4" s="103">
        <f>I4+3</f>
        <v>79</v>
      </c>
      <c r="M4" s="104"/>
      <c r="N4" s="105"/>
      <c r="O4" s="103">
        <f>L4+3</f>
        <v>82</v>
      </c>
      <c r="P4" s="104"/>
      <c r="Q4" s="105"/>
      <c r="R4" s="103">
        <f>O4+3</f>
        <v>85</v>
      </c>
      <c r="S4" s="104"/>
      <c r="T4" s="105"/>
      <c r="U4" s="103">
        <f>R4+3</f>
        <v>88</v>
      </c>
      <c r="V4" s="104"/>
      <c r="W4" s="105"/>
      <c r="X4" s="103">
        <f>U4+3</f>
        <v>91</v>
      </c>
      <c r="Y4" s="104"/>
      <c r="Z4" s="105"/>
      <c r="AA4" s="103">
        <f>X4+3</f>
        <v>94</v>
      </c>
      <c r="AB4" s="104"/>
      <c r="AC4" s="105"/>
      <c r="AD4" s="103">
        <f>AA4+3</f>
        <v>97</v>
      </c>
      <c r="AE4" s="104"/>
      <c r="AF4" s="105"/>
      <c r="AG4" s="103">
        <f>AD4+3</f>
        <v>100</v>
      </c>
      <c r="AH4" s="104"/>
      <c r="AI4" s="105"/>
      <c r="AJ4" s="103">
        <f>AG4+3</f>
        <v>103</v>
      </c>
      <c r="AK4" s="104"/>
      <c r="AL4" s="105"/>
      <c r="AM4" s="103">
        <f>AJ4+3</f>
        <v>106</v>
      </c>
      <c r="AN4" s="104"/>
      <c r="AO4" s="105"/>
      <c r="AP4" s="33" t="s">
        <v>5</v>
      </c>
      <c r="AQ4" s="54" t="s">
        <v>6</v>
      </c>
    </row>
    <row r="5" spans="1:43">
      <c r="A5" s="68" t="str">
        <f>'Namnlista F10-F11'!B4</f>
        <v>Dannewitz, Alice</v>
      </c>
      <c r="B5" s="68" t="str">
        <f>'Namnlista F10-F11'!C4</f>
        <v>-02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8" t="str">
        <f>'Namnlista F10-F11'!B5</f>
        <v>Joung, Diana</v>
      </c>
      <c r="B6" s="68" t="str">
        <f>'Namnlista F10-F11'!C5</f>
        <v>-02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8" t="str">
        <f>'Namnlista F10-F11'!B6</f>
        <v>Löthman, Unn</v>
      </c>
      <c r="B7" s="68" t="str">
        <f>'Namnlista F10-F11'!C6</f>
        <v>-02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8" t="str">
        <f>'Namnlista F10-F11'!B7</f>
        <v xml:space="preserve">Lööf, Mathilda </v>
      </c>
      <c r="B8" s="68" t="str">
        <f>'Namnlista F10-F11'!C7</f>
        <v>-02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8" t="str">
        <f>'Namnlista F10-F11'!B8</f>
        <v xml:space="preserve">Sahlberg, Alice </v>
      </c>
      <c r="B9" s="68" t="str">
        <f>'Namnlista F10-F11'!C8</f>
        <v>-02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8">
        <f>'Namnlista F10-F11'!B9</f>
        <v>0</v>
      </c>
      <c r="B10" s="68">
        <f>'Namnlista F10-F11'!C9</f>
        <v>0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8">
        <f>'Namnlista F10-F11'!B10</f>
        <v>0</v>
      </c>
      <c r="B11" s="68">
        <f>'Namnlista F10-F11'!C10</f>
        <v>0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8">
        <f>'Namnlista F10-F11'!B11</f>
        <v>0</v>
      </c>
      <c r="B12" s="68">
        <f>'Namnlista F10-F11'!C11</f>
        <v>0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8">
        <f>'Namnlista F10-F11'!B12</f>
        <v>0</v>
      </c>
      <c r="B13" s="68">
        <f>'Namnlista F10-F11'!C12</f>
        <v>0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8">
        <f>'Namnlista F10-F11'!B13</f>
        <v>0</v>
      </c>
      <c r="B14" s="68">
        <f>'Namnlista F10-F11'!C13</f>
        <v>0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8">
        <f>'Namnlista F10-F11'!B14</f>
        <v>0</v>
      </c>
      <c r="B15" s="68">
        <f>'Namnlista F10-F11'!C14</f>
        <v>0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8">
        <f>'Namnlista F10-F11'!B15</f>
        <v>0</v>
      </c>
      <c r="B16" s="68">
        <f>'Namnlista F10-F11'!C15</f>
        <v>0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8">
        <f>'Namnlista F10-F11'!B16</f>
        <v>0</v>
      </c>
      <c r="B17" s="68">
        <f>'Namnlista F10-F11'!C16</f>
        <v>0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0"/>
    </row>
    <row r="18" spans="1:45">
      <c r="A18" s="68">
        <f>'Namnlista F10-F11'!B17</f>
        <v>0</v>
      </c>
      <c r="B18" s="68">
        <f>'Namnlista F10-F11'!C17</f>
        <v>0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8">
        <f>'Namnlista F10-F11'!B18</f>
        <v>0</v>
      </c>
      <c r="B19" s="68">
        <f>'Namnlista F10-F11'!C18</f>
        <v>0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8">
        <f>'Namnlista F10-F11'!B19</f>
        <v>0</v>
      </c>
      <c r="B20" s="68">
        <f>'Namnlista F10-F11'!C19</f>
        <v>0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8">
        <f>'Namnlista F10-F11'!B20</f>
        <v>0</v>
      </c>
      <c r="B21" s="68">
        <f>'Namnlista F10-F11'!C20</f>
        <v>0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8">
        <f>'Namnlista F10-F11'!B21</f>
        <v>0</v>
      </c>
      <c r="B22" s="68">
        <f>'Namnlista F10-F11'!C21</f>
        <v>0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8">
        <f>'Namnlista F10-F11'!B22</f>
        <v>0</v>
      </c>
      <c r="B23" s="68">
        <f>'Namnlista F10-F11'!C22</f>
        <v>0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8">
        <f>'Namnlista F10-F11'!B23</f>
        <v>0</v>
      </c>
      <c r="B24" s="68">
        <f>'Namnlista F10-F11'!C23</f>
        <v>0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U4:W4"/>
    <mergeCell ref="X4:Z4"/>
    <mergeCell ref="C4:E4"/>
    <mergeCell ref="AM4:AO4"/>
    <mergeCell ref="E2:M2"/>
    <mergeCell ref="AD4:AF4"/>
    <mergeCell ref="AG4:AI4"/>
    <mergeCell ref="AJ4:AL4"/>
    <mergeCell ref="F4:H4"/>
    <mergeCell ref="I4:K4"/>
    <mergeCell ref="L4:N4"/>
    <mergeCell ref="AA4:AC4"/>
    <mergeCell ref="O4:Q4"/>
    <mergeCell ref="R4:T4"/>
  </mergeCells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8.xml><?xml version="1.0" encoding="utf-8"?>
<worksheet xmlns="http://schemas.openxmlformats.org/spreadsheetml/2006/main" xmlns:r="http://schemas.openxmlformats.org/officeDocument/2006/relationships">
  <dimension ref="A1:AS41"/>
  <sheetViews>
    <sheetView view="pageBreakPreview" zoomScale="75" zoomScaleNormal="100" workbookViewId="0">
      <selection activeCell="AE18" sqref="AE18"/>
    </sheetView>
  </sheetViews>
  <sheetFormatPr defaultRowHeight="20.25"/>
  <cols>
    <col min="1" max="1" width="29.71093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69" t="e">
        <f>#REF!</f>
        <v>#REF!</v>
      </c>
      <c r="B2" s="26"/>
      <c r="C2" s="7"/>
      <c r="D2" s="7"/>
      <c r="E2" s="106" t="s">
        <v>4</v>
      </c>
      <c r="F2" s="107"/>
      <c r="G2" s="107"/>
      <c r="H2" s="107"/>
      <c r="I2" s="107"/>
      <c r="J2" s="107"/>
      <c r="K2" s="107"/>
      <c r="L2" s="107"/>
      <c r="M2" s="10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B4" s="18"/>
      <c r="C4" s="103">
        <v>70</v>
      </c>
      <c r="D4" s="104"/>
      <c r="E4" s="105"/>
      <c r="F4" s="103">
        <f>C4+3</f>
        <v>73</v>
      </c>
      <c r="G4" s="104"/>
      <c r="H4" s="105"/>
      <c r="I4" s="103">
        <f>F4+3</f>
        <v>76</v>
      </c>
      <c r="J4" s="104"/>
      <c r="K4" s="105"/>
      <c r="L4" s="103">
        <f>I4+3</f>
        <v>79</v>
      </c>
      <c r="M4" s="104"/>
      <c r="N4" s="105"/>
      <c r="O4" s="103">
        <f>L4+3</f>
        <v>82</v>
      </c>
      <c r="P4" s="104"/>
      <c r="Q4" s="105"/>
      <c r="R4" s="103">
        <f>O4+3</f>
        <v>85</v>
      </c>
      <c r="S4" s="104"/>
      <c r="T4" s="105"/>
      <c r="U4" s="103">
        <f>R4+3</f>
        <v>88</v>
      </c>
      <c r="V4" s="104"/>
      <c r="W4" s="105"/>
      <c r="X4" s="103">
        <f>U4+3</f>
        <v>91</v>
      </c>
      <c r="Y4" s="104"/>
      <c r="Z4" s="105"/>
      <c r="AA4" s="103">
        <f>X4+3</f>
        <v>94</v>
      </c>
      <c r="AB4" s="104"/>
      <c r="AC4" s="105"/>
      <c r="AD4" s="103">
        <f>AA4+3</f>
        <v>97</v>
      </c>
      <c r="AE4" s="104"/>
      <c r="AF4" s="105"/>
      <c r="AG4" s="103">
        <f>AD4+3</f>
        <v>100</v>
      </c>
      <c r="AH4" s="104"/>
      <c r="AI4" s="105"/>
      <c r="AJ4" s="103">
        <f>AG4+3</f>
        <v>103</v>
      </c>
      <c r="AK4" s="104"/>
      <c r="AL4" s="105"/>
      <c r="AM4" s="103">
        <f>AJ4+3</f>
        <v>106</v>
      </c>
      <c r="AN4" s="104"/>
      <c r="AO4" s="105"/>
      <c r="AP4" s="33" t="s">
        <v>5</v>
      </c>
      <c r="AQ4" s="54" t="s">
        <v>6</v>
      </c>
    </row>
    <row r="5" spans="1:43">
      <c r="A5" s="68" t="e">
        <f>#REF!</f>
        <v>#REF!</v>
      </c>
      <c r="B5" s="68" t="e">
        <f>#REF!</f>
        <v>#REF!</v>
      </c>
      <c r="O5" s="14"/>
      <c r="P5" s="15"/>
      <c r="Q5" s="16"/>
      <c r="R5" s="66"/>
      <c r="S5" s="67"/>
      <c r="T5" s="16"/>
      <c r="U5" s="14"/>
      <c r="V5" s="15"/>
      <c r="W5" s="16"/>
      <c r="X5" s="14"/>
      <c r="Y5" s="15"/>
      <c r="Z5" s="16"/>
      <c r="AA5" s="14"/>
      <c r="AB5" s="15"/>
      <c r="AC5" s="16"/>
      <c r="AD5" s="14"/>
      <c r="AE5" s="15"/>
      <c r="AF5" s="16"/>
      <c r="AG5" s="14"/>
      <c r="AH5" s="15"/>
      <c r="AI5" s="16"/>
      <c r="AJ5" s="14"/>
      <c r="AK5" s="15"/>
      <c r="AP5" s="32"/>
      <c r="AQ5" s="55"/>
    </row>
    <row r="6" spans="1:43">
      <c r="A6" s="68" t="e">
        <f>#REF!</f>
        <v>#REF!</v>
      </c>
      <c r="B6" s="68" t="e">
        <f>#REF!</f>
        <v>#REF!</v>
      </c>
      <c r="O6" s="14"/>
      <c r="P6" s="15"/>
      <c r="Q6" s="16"/>
      <c r="R6" s="14"/>
      <c r="S6" s="15"/>
      <c r="T6" s="16"/>
      <c r="U6" s="14"/>
      <c r="V6" s="15"/>
      <c r="W6" s="16"/>
      <c r="X6" s="14"/>
      <c r="Y6" s="15"/>
      <c r="Z6" s="16"/>
      <c r="AA6" s="14"/>
      <c r="AB6" s="15"/>
      <c r="AC6" s="16"/>
      <c r="AD6" s="14"/>
      <c r="AE6" s="15"/>
      <c r="AF6" s="16"/>
      <c r="AG6" s="14"/>
      <c r="AH6" s="15"/>
      <c r="AI6" s="16"/>
      <c r="AJ6" s="14"/>
      <c r="AK6" s="15"/>
      <c r="AP6" s="32"/>
      <c r="AQ6" s="55"/>
    </row>
    <row r="7" spans="1:43">
      <c r="A7" s="68" t="e">
        <f>#REF!</f>
        <v>#REF!</v>
      </c>
      <c r="B7" s="68" t="e">
        <f>#REF!</f>
        <v>#REF!</v>
      </c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68" t="e">
        <f>#REF!</f>
        <v>#REF!</v>
      </c>
      <c r="B8" s="68" t="e">
        <f>#REF!</f>
        <v>#REF!</v>
      </c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>
      <c r="A9" s="68" t="e">
        <f>#REF!</f>
        <v>#REF!</v>
      </c>
      <c r="B9" s="68" t="e">
        <f>#REF!</f>
        <v>#REF!</v>
      </c>
      <c r="U9" s="14"/>
      <c r="V9" s="15"/>
      <c r="W9" s="16"/>
      <c r="X9" s="14"/>
      <c r="Y9" s="15"/>
      <c r="Z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68" t="e">
        <f>#REF!</f>
        <v>#REF!</v>
      </c>
      <c r="B10" s="68" t="e">
        <f>#REF!</f>
        <v>#REF!</v>
      </c>
      <c r="H10" s="16"/>
      <c r="I10" s="14"/>
      <c r="J10" s="15"/>
      <c r="K10" s="16"/>
      <c r="L10" s="14"/>
      <c r="M10" s="15"/>
      <c r="N10" s="16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68" t="e">
        <f>#REF!</f>
        <v>#REF!</v>
      </c>
      <c r="B11" s="68" t="e">
        <f>#REF!</f>
        <v>#REF!</v>
      </c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/>
      <c r="AQ11" s="55"/>
    </row>
    <row r="12" spans="1:43">
      <c r="A12" s="68" t="e">
        <f>#REF!</f>
        <v>#REF!</v>
      </c>
      <c r="B12" s="68" t="e">
        <f>#REF!</f>
        <v>#REF!</v>
      </c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68" t="e">
        <f>#REF!</f>
        <v>#REF!</v>
      </c>
      <c r="B13" s="68" t="e">
        <f>#REF!</f>
        <v>#REF!</v>
      </c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68" t="e">
        <f>#REF!</f>
        <v>#REF!</v>
      </c>
      <c r="B14" s="68" t="e">
        <f>#REF!</f>
        <v>#REF!</v>
      </c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68" t="e">
        <f>#REF!</f>
        <v>#REF!</v>
      </c>
      <c r="B15" s="68" t="e">
        <f>#REF!</f>
        <v>#REF!</v>
      </c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68" t="e">
        <f>#REF!</f>
        <v>#REF!</v>
      </c>
      <c r="B16" s="68" t="e">
        <f>#REF!</f>
        <v>#REF!</v>
      </c>
      <c r="C16" s="65"/>
      <c r="AG16" s="14"/>
      <c r="AH16" s="15"/>
      <c r="AI16" s="16"/>
      <c r="AJ16" s="14"/>
      <c r="AK16" s="15"/>
      <c r="AP16" s="32"/>
      <c r="AQ16" s="55"/>
    </row>
    <row r="17" spans="1:45">
      <c r="A17" s="68" t="e">
        <f>#REF!</f>
        <v>#REF!</v>
      </c>
      <c r="B17" s="68" t="e">
        <f>#REF!</f>
        <v>#REF!</v>
      </c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  <c r="AS17" s="70"/>
    </row>
    <row r="18" spans="1:45">
      <c r="A18" s="68" t="e">
        <f>#REF!</f>
        <v>#REF!</v>
      </c>
      <c r="B18" s="68" t="e">
        <f>#REF!</f>
        <v>#REF!</v>
      </c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5">
      <c r="A19" s="68" t="e">
        <f>#REF!</f>
        <v>#REF!</v>
      </c>
      <c r="B19" s="68" t="e">
        <f>#REF!</f>
        <v>#REF!</v>
      </c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5">
      <c r="A20" s="68" t="e">
        <f>#REF!</f>
        <v>#REF!</v>
      </c>
      <c r="B20" s="68" t="e">
        <f>#REF!</f>
        <v>#REF!</v>
      </c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5">
      <c r="A21" s="68" t="e">
        <f>#REF!</f>
        <v>#REF!</v>
      </c>
      <c r="B21" s="68" t="e">
        <f>#REF!</f>
        <v>#REF!</v>
      </c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5">
      <c r="A22" s="68" t="e">
        <f>#REF!</f>
        <v>#REF!</v>
      </c>
      <c r="B22" s="68" t="e">
        <f>#REF!</f>
        <v>#REF!</v>
      </c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5">
      <c r="A23" s="68" t="e">
        <f>#REF!</f>
        <v>#REF!</v>
      </c>
      <c r="B23" s="68" t="e">
        <f>#REF!</f>
        <v>#REF!</v>
      </c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5" ht="21" thickBot="1">
      <c r="A24" s="68" t="e">
        <f>#REF!</f>
        <v>#REF!</v>
      </c>
      <c r="B24" s="68" t="e">
        <f>#REF!</f>
        <v>#REF!</v>
      </c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5" ht="8.25" customHeight="1">
      <c r="A25" s="2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5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5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5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5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5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5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5">
      <c r="A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27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27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</sheetData>
  <mergeCells count="14">
    <mergeCell ref="E2:M2"/>
    <mergeCell ref="C4:E4"/>
    <mergeCell ref="F4:H4"/>
    <mergeCell ref="I4:K4"/>
    <mergeCell ref="L4:N4"/>
    <mergeCell ref="O4:Q4"/>
    <mergeCell ref="AJ4:AL4"/>
    <mergeCell ref="AM4:AO4"/>
    <mergeCell ref="R4:T4"/>
    <mergeCell ref="U4:W4"/>
    <mergeCell ref="X4:Z4"/>
    <mergeCell ref="AA4:AC4"/>
    <mergeCell ref="AD4:AF4"/>
    <mergeCell ref="AG4:AI4"/>
  </mergeCells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49.xml><?xml version="1.0" encoding="utf-8"?>
<worksheet xmlns="http://schemas.openxmlformats.org/spreadsheetml/2006/main" xmlns:r="http://schemas.openxmlformats.org/officeDocument/2006/relationships">
  <sheetPr codeName="Blad2"/>
  <dimension ref="A1:P42"/>
  <sheetViews>
    <sheetView view="pageBreakPreview" zoomScale="60" zoomScaleNormal="100" workbookViewId="0">
      <selection activeCell="R30" activeCellId="1" sqref="A9 R30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69" t="str">
        <f>'Namnlista F10-F11'!B2</f>
        <v>Flickor F10-F11</v>
      </c>
      <c r="B2" s="78"/>
    </row>
    <row r="3" spans="1:16" ht="20.25" customHeight="1" thickBot="1">
      <c r="C3" s="34" t="s">
        <v>79</v>
      </c>
      <c r="D3" s="34" t="s">
        <v>80</v>
      </c>
      <c r="E3" s="34" t="s">
        <v>17</v>
      </c>
      <c r="F3" s="34" t="s">
        <v>81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8" t="str">
        <f>'Namnlista F10-F11'!B4</f>
        <v>Dannewitz, Alice</v>
      </c>
      <c r="B4" s="79" t="str">
        <f>'Namnlista F10-F11'!C4</f>
        <v>-02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8" t="str">
        <f>'Namnlista F10-F11'!B5</f>
        <v>Joung, Diana</v>
      </c>
      <c r="B5" s="79" t="str">
        <f>'Namnlista F10-F11'!C5</f>
        <v>-02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8" t="str">
        <f>'Namnlista F10-F11'!B6</f>
        <v>Löthman, Unn</v>
      </c>
      <c r="B6" s="79" t="str">
        <f>'Namnlista F10-F11'!C6</f>
        <v>-02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8" t="str">
        <f>'Namnlista F10-F11'!B7</f>
        <v xml:space="preserve">Lööf, Mathilda </v>
      </c>
      <c r="B7" s="79" t="str">
        <f>'Namnlista F10-F11'!C7</f>
        <v>-02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8" t="str">
        <f>'Namnlista F10-F11'!B8</f>
        <v xml:space="preserve">Sahlberg, Alice </v>
      </c>
      <c r="B8" s="79" t="str">
        <f>'Namnlista F10-F11'!C8</f>
        <v>-02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8">
        <f>'Namnlista F10-F11'!B9</f>
        <v>0</v>
      </c>
      <c r="B9" s="79">
        <f>'Namnlista F10-F11'!C9</f>
        <v>0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8">
        <f>'Namnlista F10-F11'!B10</f>
        <v>0</v>
      </c>
      <c r="B10" s="79">
        <f>'Namnlista F10-F11'!C10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8">
        <f>'Namnlista F10-F11'!B11</f>
        <v>0</v>
      </c>
      <c r="B11" s="79">
        <f>'Namnlista F10-F11'!C11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8">
        <f>'Namnlista F10-F11'!B12</f>
        <v>0</v>
      </c>
      <c r="B12" s="79">
        <f>'Namnlista F10-F11'!C12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8">
        <f>'Namnlista F10-F11'!B13</f>
        <v>0</v>
      </c>
      <c r="B13" s="79">
        <f>'Namnlista F10-F11'!C13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8">
        <f>'Namnlista F10-F11'!B14</f>
        <v>0</v>
      </c>
      <c r="B14" s="79">
        <f>'Namnlista F10-F11'!C14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8">
        <f>'Namnlista F10-F11'!B15</f>
        <v>0</v>
      </c>
      <c r="B15" s="79">
        <f>'Namnlista F10-F11'!C15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8">
        <f>'Namnlista F10-F11'!B16</f>
        <v>0</v>
      </c>
      <c r="B16" s="79">
        <f>'Namnlista F10-F11'!C16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8">
        <f>'Namnlista F10-F11'!B17</f>
        <v>0</v>
      </c>
      <c r="B17" s="79">
        <f>'Namnlista F10-F11'!C17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8">
        <f>'Namnlista F10-F11'!B18</f>
        <v>0</v>
      </c>
      <c r="B18" s="79">
        <f>'Namnlista F10-F11'!C18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8">
        <f>'Namnlista F10-F11'!B19</f>
        <v>0</v>
      </c>
      <c r="B19" s="79">
        <f>'Namnlista F10-F11'!C19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8">
        <f>'Namnlista F10-F11'!B20</f>
        <v>0</v>
      </c>
      <c r="B20" s="79">
        <f>'Namnlista F10-F11'!C20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8">
        <f>'Namnlista F10-F11'!B21</f>
        <v>0</v>
      </c>
      <c r="B21" s="79">
        <f>'Namnlista F10-F11'!C21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8">
        <f>'Namnlista F10-F11'!B22</f>
        <v>0</v>
      </c>
      <c r="B22" s="79">
        <f>'Namnlista F10-F11'!C22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8">
        <f>'Namnlista F10-F11'!B23</f>
        <v>0</v>
      </c>
      <c r="B23" s="79">
        <f>'Namnlista F10-F11'!C23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4"/>
      <c r="D24" s="74"/>
      <c r="E24" s="74"/>
      <c r="F24" s="75"/>
      <c r="G24" s="74"/>
      <c r="H24" s="74"/>
      <c r="I24" s="21"/>
      <c r="J24" s="75"/>
      <c r="K24" s="74"/>
    </row>
    <row r="25" spans="1:16">
      <c r="B25" s="80"/>
    </row>
    <row r="26" spans="1:16">
      <c r="A26" s="2"/>
      <c r="B26" s="80"/>
    </row>
    <row r="27" spans="1:16">
      <c r="A27" s="2"/>
      <c r="B27" s="80"/>
    </row>
    <row r="28" spans="1:16">
      <c r="A28" s="2"/>
      <c r="B28" s="80"/>
    </row>
    <row r="29" spans="1:16">
      <c r="A29" s="2"/>
      <c r="B29" s="80"/>
    </row>
    <row r="30" spans="1:16">
      <c r="A30" s="2"/>
      <c r="B30" s="80"/>
    </row>
    <row r="31" spans="1:16">
      <c r="A31" s="2"/>
      <c r="B31" s="80"/>
    </row>
    <row r="32" spans="1:16">
      <c r="A32" s="2"/>
      <c r="B32" s="80"/>
    </row>
    <row r="33" spans="1:2">
      <c r="A33" s="2"/>
      <c r="B33" s="80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honeticPr fontId="0" type="noConversion"/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Blad26"/>
  <dimension ref="A1:N40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10"/>
    </row>
    <row r="2" spans="1:14" ht="27.75" customHeight="1">
      <c r="A2" s="9" t="s">
        <v>58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51" t="s">
        <v>61</v>
      </c>
      <c r="B4" s="52">
        <v>-95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53" t="s">
        <v>62</v>
      </c>
      <c r="B5" s="12">
        <v>-95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53"/>
      <c r="B6" s="12"/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20"/>
      <c r="B7" s="12"/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19"/>
      <c r="B8" s="12"/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19"/>
      <c r="B9" s="12"/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20"/>
      <c r="B10" s="12"/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20"/>
      <c r="B11" s="12"/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20"/>
      <c r="B12" s="12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>
      <c r="A13" s="20"/>
      <c r="B13" s="12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19"/>
      <c r="B14" s="12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19"/>
      <c r="B15" s="12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19"/>
      <c r="B16" s="12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19"/>
      <c r="B17" s="12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19"/>
      <c r="B18" s="12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>
      <c r="A19" s="19"/>
      <c r="B19" s="12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>
      <c r="A20" s="19"/>
      <c r="B20" s="12"/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19"/>
      <c r="B21" s="12"/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20"/>
      <c r="B22" s="11"/>
      <c r="C22" s="45"/>
      <c r="D22" s="37"/>
      <c r="E22" s="37"/>
      <c r="F22" s="37"/>
      <c r="G22" s="37"/>
      <c r="H22" s="31"/>
      <c r="I22" s="36"/>
    </row>
    <row r="23" spans="1:14">
      <c r="A23" s="20"/>
      <c r="B23" s="11"/>
    </row>
    <row r="24" spans="1:14">
      <c r="A24" s="2"/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 s="17"/>
    </row>
    <row r="33" spans="1:2">
      <c r="A33" s="2"/>
      <c r="B33" s="17"/>
    </row>
    <row r="34" spans="1:2">
      <c r="A34" s="3"/>
      <c r="B34" s="2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40" spans="1:2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50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115" zoomScaleNormal="100" zoomScaleSheetLayoutView="115" workbookViewId="0">
      <selection activeCell="H2" sqref="H2"/>
    </sheetView>
  </sheetViews>
  <sheetFormatPr defaultRowHeight="20.25"/>
  <cols>
    <col min="1" max="1" width="39.5703125" style="1" customWidth="1"/>
    <col min="2" max="2" width="8.85546875" style="40" customWidth="1"/>
    <col min="3" max="8" width="7.7109375" customWidth="1"/>
    <col min="10" max="10" width="8.7109375" customWidth="1"/>
  </cols>
  <sheetData>
    <row r="1" spans="1:16" ht="33.75">
      <c r="A1" s="10" t="s">
        <v>77</v>
      </c>
      <c r="B1" s="39"/>
    </row>
    <row r="2" spans="1:16" ht="27.75" customHeight="1">
      <c r="A2" s="69" t="str">
        <f>'Namnlista F12-F13'!B2</f>
        <v>Flickor F12-F13</v>
      </c>
      <c r="B2" s="78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>
      <c r="A4" s="68" t="str">
        <f>'Namnlista F12-F13'!B4</f>
        <v>Rehnström, Ellen</v>
      </c>
      <c r="B4" s="79" t="str">
        <f>'Namnlista F12-F13'!C4</f>
        <v>-01</v>
      </c>
      <c r="C4" s="22"/>
      <c r="D4" s="22"/>
      <c r="E4" s="22"/>
      <c r="F4" s="22"/>
      <c r="G4" s="99"/>
      <c r="H4" s="99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>
      <c r="A5" s="68" t="str">
        <f>'Namnlista F12-F13'!B5</f>
        <v>Zettergren, Jenny</v>
      </c>
      <c r="B5" s="79" t="str">
        <f>'Namnlista F12-F13'!C5</f>
        <v>-01</v>
      </c>
      <c r="C5" s="22"/>
      <c r="D5" s="22"/>
      <c r="E5" s="22"/>
      <c r="F5" s="22"/>
      <c r="G5" s="100"/>
      <c r="H5" s="101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>
      <c r="A6" s="68">
        <f>'Namnlista F12-F13'!B6</f>
        <v>0</v>
      </c>
      <c r="B6" s="79">
        <f>'Namnlista F12-F13'!C6</f>
        <v>0</v>
      </c>
      <c r="C6" s="22"/>
      <c r="D6" s="22"/>
      <c r="E6" s="22"/>
      <c r="F6" s="22"/>
      <c r="G6" s="22"/>
      <c r="H6" s="22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>
      <c r="A7" s="68">
        <f>'Namnlista F12-F13'!B7</f>
        <v>0</v>
      </c>
      <c r="B7" s="79">
        <f>'Namnlista F12-F13'!C7</f>
        <v>0</v>
      </c>
      <c r="C7" s="22"/>
      <c r="D7" s="22"/>
      <c r="E7" s="22"/>
      <c r="F7" s="22"/>
      <c r="G7" s="25"/>
      <c r="H7" s="22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>
      <c r="A8" s="68">
        <f>'Namnlista F12-F13'!B8</f>
        <v>0</v>
      </c>
      <c r="B8" s="79">
        <f>'Namnlista F12-F13'!C8</f>
        <v>0</v>
      </c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>
      <c r="A9" s="68">
        <f>'Namnlista F12-F13'!B9</f>
        <v>0</v>
      </c>
      <c r="B9" s="79">
        <f>'Namnlista F12-F13'!C9</f>
        <v>0</v>
      </c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>
      <c r="A10" s="68">
        <f>'Namnlista F12-F13'!B10</f>
        <v>0</v>
      </c>
      <c r="B10" s="79">
        <f>'Namnlista F12-F13'!C10</f>
        <v>0</v>
      </c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0.100000000000001" customHeight="1" thickBot="1">
      <c r="A11" s="68">
        <f>'Namnlista F12-F13'!B11</f>
        <v>0</v>
      </c>
      <c r="B11" s="79">
        <f>'Namnlista F12-F13'!C11</f>
        <v>0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>
      <c r="A12" s="68">
        <f>'Namnlista F12-F13'!B12</f>
        <v>0</v>
      </c>
      <c r="B12" s="79">
        <f>'Namnlista F12-F13'!C12</f>
        <v>0</v>
      </c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>
      <c r="A13" s="68">
        <f>'Namnlista F12-F13'!B13</f>
        <v>0</v>
      </c>
      <c r="B13" s="79">
        <f>'Namnlista F12-F13'!C13</f>
        <v>0</v>
      </c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0.100000000000001" customHeight="1" thickBot="1">
      <c r="A14" s="68">
        <f>'Namnlista F12-F13'!B14</f>
        <v>0</v>
      </c>
      <c r="B14" s="79">
        <f>'Namnlista F12-F13'!C14</f>
        <v>0</v>
      </c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>
      <c r="A15" s="68">
        <f>'Namnlista F12-F13'!B15</f>
        <v>0</v>
      </c>
      <c r="B15" s="79">
        <f>'Namnlista F12-F13'!C15</f>
        <v>0</v>
      </c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>
      <c r="A16" s="68">
        <f>'Namnlista F12-F13'!B16</f>
        <v>0</v>
      </c>
      <c r="B16" s="79">
        <f>'Namnlista F12-F13'!C16</f>
        <v>0</v>
      </c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>
      <c r="A17" s="68">
        <f>'Namnlista F12-F13'!B17</f>
        <v>0</v>
      </c>
      <c r="B17" s="79">
        <f>'Namnlista F12-F13'!C17</f>
        <v>0</v>
      </c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>
      <c r="A18" s="68">
        <f>'Namnlista F12-F13'!B18</f>
        <v>0</v>
      </c>
      <c r="B18" s="79">
        <f>'Namnlista F12-F13'!C18</f>
        <v>0</v>
      </c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>
      <c r="A19" s="68">
        <f>'Namnlista F12-F13'!B19</f>
        <v>0</v>
      </c>
      <c r="B19" s="79">
        <f>'Namnlista F12-F13'!C19</f>
        <v>0</v>
      </c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>
      <c r="A20" s="68">
        <f>'Namnlista F12-F13'!B20</f>
        <v>0</v>
      </c>
      <c r="B20" s="79">
        <f>'Namnlista F12-F13'!C20</f>
        <v>0</v>
      </c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>
      <c r="A21" s="68">
        <f>'Namnlista F12-F13'!B21</f>
        <v>0</v>
      </c>
      <c r="B21" s="79">
        <f>'Namnlista F12-F13'!C21</f>
        <v>0</v>
      </c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>
      <c r="A22" s="68">
        <f>'Namnlista F12-F13'!B22</f>
        <v>0</v>
      </c>
      <c r="B22" s="79">
        <f>'Namnlista F12-F13'!C22</f>
        <v>0</v>
      </c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0.100000000000001" customHeight="1" thickBot="1">
      <c r="A23" s="68">
        <f>'Namnlista F12-F13'!B23</f>
        <v>0</v>
      </c>
      <c r="B23" s="79">
        <f>'Namnlista F12-F13'!C23</f>
        <v>0</v>
      </c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 s="80"/>
    </row>
    <row r="26" spans="1:16">
      <c r="A26" s="2"/>
      <c r="B26" s="80"/>
    </row>
    <row r="27" spans="1:16">
      <c r="A27" s="2"/>
      <c r="B27" s="80"/>
    </row>
    <row r="28" spans="1:16">
      <c r="A28" s="2"/>
      <c r="B28" s="80"/>
    </row>
    <row r="29" spans="1:16">
      <c r="A29" s="2"/>
      <c r="B29" s="80"/>
    </row>
    <row r="30" spans="1:16">
      <c r="A30" s="2"/>
      <c r="B30" s="80"/>
    </row>
    <row r="31" spans="1:16">
      <c r="A31" s="2"/>
      <c r="B31" s="80"/>
    </row>
    <row r="32" spans="1:16">
      <c r="A32" s="2"/>
      <c r="B32" s="80"/>
    </row>
    <row r="33" spans="1:2">
      <c r="A33" s="2"/>
      <c r="B33" s="80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1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85" zoomScaleNormal="100" zoomScaleSheetLayoutView="85" workbookViewId="0">
      <selection activeCell="P1" sqref="P1"/>
    </sheetView>
  </sheetViews>
  <sheetFormatPr defaultRowHeight="20.25"/>
  <cols>
    <col min="1" max="1" width="39.5703125" style="1" customWidth="1"/>
    <col min="2" max="2" width="12.140625" style="40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76</v>
      </c>
      <c r="B1" s="39"/>
    </row>
    <row r="2" spans="1:14" ht="27.75" customHeight="1">
      <c r="A2" s="69" t="str">
        <f>'Namnlista F12-F13'!B2</f>
        <v>Flickor F12-F13</v>
      </c>
      <c r="B2" s="78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F12-F13'!B4</f>
        <v>Rehnström, Ellen</v>
      </c>
      <c r="B4" s="79" t="str">
        <f>'Namnlista F12-F13'!C4</f>
        <v>-01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F12-F13'!B5</f>
        <v>Zettergren, Jenny</v>
      </c>
      <c r="B5" s="79" t="str">
        <f>'Namnlista F12-F13'!C5</f>
        <v>-01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>
        <f>'Namnlista F12-F13'!B6</f>
        <v>0</v>
      </c>
      <c r="B6" s="79">
        <f>'Namnlista F12-F13'!C6</f>
        <v>0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>
        <f>'Namnlista F12-F13'!B7</f>
        <v>0</v>
      </c>
      <c r="B7" s="79">
        <f>'Namnlista F12-F13'!C7</f>
        <v>0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>
        <f>'Namnlista F12-F13'!B8</f>
        <v>0</v>
      </c>
      <c r="B8" s="79">
        <f>'Namnlista F12-F13'!C8</f>
        <v>0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>
        <f>'Namnlista F12-F13'!B9</f>
        <v>0</v>
      </c>
      <c r="B9" s="79">
        <f>'Namnlista F12-F13'!C9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>
        <f>'Namnlista F12-F13'!B10</f>
        <v>0</v>
      </c>
      <c r="B10" s="79">
        <f>'Namnlista F12-F13'!C10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>
        <f>'Namnlista F12-F13'!B11</f>
        <v>0</v>
      </c>
      <c r="B11" s="79">
        <f>'Namnlista F12-F13'!C11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>
        <f>'Namnlista F12-F13'!B12</f>
        <v>0</v>
      </c>
      <c r="B12" s="79">
        <f>'Namnlista F12-F13'!C12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>
        <f>'Namnlista F12-F13'!B13</f>
        <v>0</v>
      </c>
      <c r="B13" s="79">
        <f>'Namnlista F12-F13'!C13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>
        <f>'Namnlista F12-F13'!B14</f>
        <v>0</v>
      </c>
      <c r="B14" s="79">
        <f>'Namnlista F12-F13'!C14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>
        <f>'Namnlista F12-F13'!B15</f>
        <v>0</v>
      </c>
      <c r="B15" s="79">
        <f>'Namnlista F12-F13'!C15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>
        <f>'Namnlista F12-F13'!B16</f>
        <v>0</v>
      </c>
      <c r="B16" s="79">
        <f>'Namnlista F12-F13'!C16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>
        <f>'Namnlista F12-F13'!B17</f>
        <v>0</v>
      </c>
      <c r="B17" s="79">
        <f>'Namnlista F12-F13'!C17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F12-F13'!B18</f>
        <v>0</v>
      </c>
      <c r="B18" s="79">
        <f>'Namnlista F12-F13'!C18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F12-F13'!B19</f>
        <v>0</v>
      </c>
      <c r="B19" s="79">
        <f>'Namnlista F12-F13'!C19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F12-F13'!B20</f>
        <v>0</v>
      </c>
      <c r="B20" s="79">
        <f>'Namnlista F12-F13'!C20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F12-F13'!B21</f>
        <v>0</v>
      </c>
      <c r="B21" s="79">
        <f>'Namnlista F12-F13'!C21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F12-F13'!B22</f>
        <v>0</v>
      </c>
      <c r="B22" s="79">
        <f>'Namnlista F12-F13'!C22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F12-F13'!B23</f>
        <v>0</v>
      </c>
      <c r="B23" s="79">
        <f>'Namnlista F12-F13'!C23</f>
        <v>0</v>
      </c>
      <c r="C23" s="45"/>
      <c r="D23" s="37"/>
      <c r="E23" s="37"/>
      <c r="F23" s="37"/>
      <c r="G23" s="37"/>
      <c r="H23" s="31"/>
      <c r="I23" s="36"/>
    </row>
    <row r="24" spans="1:14">
      <c r="B24" s="80"/>
    </row>
    <row r="25" spans="1:14">
      <c r="A25" s="2"/>
      <c r="B25" s="80"/>
    </row>
    <row r="26" spans="1:14">
      <c r="A26" s="2"/>
      <c r="B26" s="80"/>
    </row>
    <row r="27" spans="1:14">
      <c r="A27" s="2"/>
      <c r="B27" s="80"/>
    </row>
    <row r="28" spans="1:14">
      <c r="A28" s="2"/>
      <c r="B28" s="80"/>
    </row>
    <row r="29" spans="1:14">
      <c r="A29" s="2"/>
      <c r="B29" s="80"/>
    </row>
    <row r="30" spans="1:14">
      <c r="A30" s="2"/>
      <c r="B30" s="80"/>
    </row>
    <row r="31" spans="1:14">
      <c r="A31" s="2"/>
      <c r="B31" s="80"/>
    </row>
    <row r="32" spans="1:14">
      <c r="A32" s="2"/>
      <c r="B32" s="80"/>
    </row>
    <row r="33" spans="1:2">
      <c r="A33" s="2"/>
    </row>
    <row r="34" spans="1:2">
      <c r="A34" s="2"/>
    </row>
    <row r="35" spans="1:2">
      <c r="A35" s="3"/>
      <c r="B35" s="41"/>
    </row>
    <row r="36" spans="1:2">
      <c r="A36" s="2"/>
    </row>
    <row r="37" spans="1:2">
      <c r="A37" s="3"/>
      <c r="B37" s="41"/>
    </row>
    <row r="38" spans="1:2">
      <c r="A38" s="2"/>
    </row>
    <row r="41" spans="1:2">
      <c r="A41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2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60" zoomScaleNormal="100" workbookViewId="0">
      <selection activeCell="I17" sqref="I17"/>
    </sheetView>
  </sheetViews>
  <sheetFormatPr defaultRowHeight="20.25"/>
  <cols>
    <col min="1" max="1" width="39.5703125" style="1" customWidth="1"/>
    <col min="2" max="2" width="8.5703125" style="82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76" t="str">
        <f>'Namnlista F12-F13'!B2</f>
        <v>Flickor F12-F13</v>
      </c>
      <c r="B2" s="81" t="s">
        <v>8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4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68" t="str">
        <f>'Namnlista F12-F13'!B4</f>
        <v>Rehnström, Ellen</v>
      </c>
      <c r="B4" s="79" t="str">
        <f>'Namnlista F12-F13'!C4</f>
        <v>-01</v>
      </c>
      <c r="C4" s="22"/>
      <c r="D4" s="22"/>
      <c r="E4" s="22"/>
      <c r="F4" s="22"/>
      <c r="G4" s="99"/>
      <c r="H4" s="99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68" t="str">
        <f>'Namnlista F12-F13'!B5</f>
        <v>Zettergren, Jenny</v>
      </c>
      <c r="B5" s="79" t="str">
        <f>'Namnlista F12-F13'!C5</f>
        <v>-01</v>
      </c>
      <c r="C5" s="22"/>
      <c r="D5" s="22"/>
      <c r="E5" s="22"/>
      <c r="F5" s="22"/>
      <c r="G5" s="99"/>
      <c r="H5" s="99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68">
        <f>'Namnlista F12-F13'!B6</f>
        <v>0</v>
      </c>
      <c r="B6" s="79">
        <f>'Namnlista F12-F13'!C6</f>
        <v>0</v>
      </c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68">
        <f>'Namnlista F12-F13'!B7</f>
        <v>0</v>
      </c>
      <c r="B7" s="79">
        <f>'Namnlista F12-F13'!C7</f>
        <v>0</v>
      </c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68">
        <f>'Namnlista F12-F13'!B8</f>
        <v>0</v>
      </c>
      <c r="B8" s="79">
        <f>'Namnlista F12-F13'!C8</f>
        <v>0</v>
      </c>
      <c r="C8" s="22"/>
      <c r="D8" s="22"/>
      <c r="E8" s="22"/>
      <c r="F8" s="44"/>
      <c r="G8" s="22"/>
      <c r="H8" s="22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68">
        <f>'Namnlista F12-F13'!B9</f>
        <v>0</v>
      </c>
      <c r="B9" s="79">
        <f>'Namnlista F12-F13'!C9</f>
        <v>0</v>
      </c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68">
        <f>'Namnlista F12-F13'!B10</f>
        <v>0</v>
      </c>
      <c r="B10" s="79">
        <f>'Namnlista F12-F13'!C10</f>
        <v>0</v>
      </c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68">
        <f>'Namnlista F12-F13'!B11</f>
        <v>0</v>
      </c>
      <c r="B11" s="79">
        <f>'Namnlista F12-F13'!C11</f>
        <v>0</v>
      </c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68">
        <f>'Namnlista F12-F13'!B12</f>
        <v>0</v>
      </c>
      <c r="B12" s="79">
        <f>'Namnlista F12-F13'!C12</f>
        <v>0</v>
      </c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68">
        <f>'Namnlista F12-F13'!B13</f>
        <v>0</v>
      </c>
      <c r="B13" s="79">
        <f>'Namnlista F12-F13'!C13</f>
        <v>0</v>
      </c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68">
        <f>'Namnlista F12-F13'!B14</f>
        <v>0</v>
      </c>
      <c r="B14" s="79">
        <f>'Namnlista F12-F13'!C14</f>
        <v>0</v>
      </c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68">
        <f>'Namnlista F12-F13'!B15</f>
        <v>0</v>
      </c>
      <c r="B15" s="79">
        <f>'Namnlista F12-F13'!C15</f>
        <v>0</v>
      </c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68">
        <f>'Namnlista F12-F13'!B16</f>
        <v>0</v>
      </c>
      <c r="B16" s="79">
        <f>'Namnlista F12-F13'!C16</f>
        <v>0</v>
      </c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68">
        <f>'Namnlista F12-F13'!B17</f>
        <v>0</v>
      </c>
      <c r="B17" s="79">
        <f>'Namnlista F12-F13'!C17</f>
        <v>0</v>
      </c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68">
        <f>'Namnlista F12-F13'!B18</f>
        <v>0</v>
      </c>
      <c r="B18" s="79">
        <f>'Namnlista F12-F13'!C18</f>
        <v>0</v>
      </c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68">
        <f>'Namnlista F12-F13'!B19</f>
        <v>0</v>
      </c>
      <c r="B19" s="79">
        <f>'Namnlista F12-F13'!C19</f>
        <v>0</v>
      </c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68">
        <f>'Namnlista F12-F13'!B20</f>
        <v>0</v>
      </c>
      <c r="B20" s="79">
        <f>'Namnlista F12-F13'!C20</f>
        <v>0</v>
      </c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68">
        <f>'Namnlista F12-F13'!B21</f>
        <v>0</v>
      </c>
      <c r="B21" s="79">
        <f>'Namnlista F12-F13'!C21</f>
        <v>0</v>
      </c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68">
        <f>'Namnlista F12-F13'!B22</f>
        <v>0</v>
      </c>
      <c r="B22" s="79">
        <f>'Namnlista F12-F13'!C22</f>
        <v>0</v>
      </c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68">
        <f>'Namnlista F12-F13'!B23</f>
        <v>0</v>
      </c>
      <c r="B23" s="79">
        <f>'Namnlista F12-F13'!C23</f>
        <v>0</v>
      </c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A24" s="2"/>
      <c r="B24" s="4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4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4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4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40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4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4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4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40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40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40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4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40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40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4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40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40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40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4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4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4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4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4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4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4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4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4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4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4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4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4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3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85" zoomScaleNormal="100" zoomScaleSheetLayoutView="85" workbookViewId="0">
      <selection activeCell="P1" sqref="P1"/>
    </sheetView>
  </sheetViews>
  <sheetFormatPr defaultRowHeight="20.25"/>
  <cols>
    <col min="1" max="1" width="39.5703125" style="1" customWidth="1"/>
    <col min="2" max="2" width="12.140625" style="40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82</v>
      </c>
      <c r="B1" s="39"/>
    </row>
    <row r="2" spans="1:14" ht="27.75" customHeight="1">
      <c r="A2" s="69" t="str">
        <f>'Namnlista F12-F13'!B2</f>
        <v>Flickor F12-F13</v>
      </c>
      <c r="B2" s="78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F12-F13'!B4</f>
        <v>Rehnström, Ellen</v>
      </c>
      <c r="B4" s="79" t="str">
        <f>'Namnlista F12-F13'!C4</f>
        <v>-01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F12-F13'!B5</f>
        <v>Zettergren, Jenny</v>
      </c>
      <c r="B5" s="79" t="str">
        <f>'Namnlista F12-F13'!C5</f>
        <v>-01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>
        <f>'Namnlista F12-F13'!B6</f>
        <v>0</v>
      </c>
      <c r="B6" s="79">
        <f>'Namnlista F12-F13'!C6</f>
        <v>0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>
        <f>'Namnlista F12-F13'!B7</f>
        <v>0</v>
      </c>
      <c r="B7" s="79">
        <f>'Namnlista F12-F13'!C7</f>
        <v>0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>
        <f>'Namnlista F12-F13'!B8</f>
        <v>0</v>
      </c>
      <c r="B8" s="79">
        <f>'Namnlista F12-F13'!C8</f>
        <v>0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>
        <f>'Namnlista F12-F13'!B9</f>
        <v>0</v>
      </c>
      <c r="B9" s="79">
        <f>'Namnlista F12-F13'!C9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>
        <f>'Namnlista F12-F13'!B10</f>
        <v>0</v>
      </c>
      <c r="B10" s="79">
        <f>'Namnlista F12-F13'!C10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>
        <f>'Namnlista F12-F13'!B11</f>
        <v>0</v>
      </c>
      <c r="B11" s="79">
        <f>'Namnlista F12-F13'!C11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>
        <f>'Namnlista F12-F13'!B12</f>
        <v>0</v>
      </c>
      <c r="B12" s="79">
        <f>'Namnlista F12-F13'!C12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>
        <f>'Namnlista F12-F13'!B13</f>
        <v>0</v>
      </c>
      <c r="B13" s="79">
        <f>'Namnlista F12-F13'!C13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>
        <f>'Namnlista F12-F13'!B14</f>
        <v>0</v>
      </c>
      <c r="B14" s="79">
        <f>'Namnlista F12-F13'!C14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>
        <f>'Namnlista F12-F13'!B15</f>
        <v>0</v>
      </c>
      <c r="B15" s="79">
        <f>'Namnlista F12-F13'!C15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>
        <f>'Namnlista F12-F13'!B16</f>
        <v>0</v>
      </c>
      <c r="B16" s="79">
        <f>'Namnlista F12-F13'!C16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>
        <f>'Namnlista F12-F13'!B17</f>
        <v>0</v>
      </c>
      <c r="B17" s="79">
        <f>'Namnlista F12-F13'!C17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F12-F13'!B18</f>
        <v>0</v>
      </c>
      <c r="B18" s="79">
        <f>'Namnlista F12-F13'!C18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F12-F13'!B19</f>
        <v>0</v>
      </c>
      <c r="B19" s="79">
        <f>'Namnlista F12-F13'!C19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F12-F13'!B20</f>
        <v>0</v>
      </c>
      <c r="B20" s="79">
        <f>'Namnlista F12-F13'!C20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F12-F13'!B21</f>
        <v>0</v>
      </c>
      <c r="B21" s="79">
        <f>'Namnlista F12-F13'!C21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F12-F13'!B22</f>
        <v>0</v>
      </c>
      <c r="B22" s="79">
        <f>'Namnlista F12-F13'!C22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F12-F13'!B23</f>
        <v>0</v>
      </c>
      <c r="B23" s="79">
        <f>'Namnlista F12-F13'!C23</f>
        <v>0</v>
      </c>
      <c r="C23" s="45"/>
      <c r="D23" s="37"/>
      <c r="E23" s="37"/>
      <c r="F23" s="37"/>
      <c r="G23" s="37"/>
      <c r="H23" s="31"/>
      <c r="I23" s="36"/>
    </row>
    <row r="24" spans="1:14">
      <c r="B24" s="80"/>
    </row>
    <row r="25" spans="1:14">
      <c r="A25" s="2"/>
      <c r="B25" s="80"/>
    </row>
    <row r="26" spans="1:14">
      <c r="A26" s="2"/>
      <c r="B26" s="80"/>
    </row>
    <row r="27" spans="1:14">
      <c r="A27" s="2"/>
      <c r="B27" s="80"/>
    </row>
    <row r="28" spans="1:14">
      <c r="A28" s="2"/>
      <c r="B28" s="80"/>
    </row>
    <row r="29" spans="1:14">
      <c r="A29" s="2"/>
      <c r="B29" s="80"/>
    </row>
    <row r="30" spans="1:14">
      <c r="A30" s="2"/>
      <c r="B30" s="80"/>
    </row>
    <row r="31" spans="1:14">
      <c r="A31" s="2"/>
      <c r="B31" s="80"/>
    </row>
    <row r="32" spans="1:14">
      <c r="A32" s="2"/>
      <c r="B32" s="80"/>
    </row>
    <row r="33" spans="1:2">
      <c r="A33" s="2"/>
    </row>
    <row r="34" spans="1:2">
      <c r="A34" s="2"/>
    </row>
    <row r="35" spans="1:2">
      <c r="A35" s="3"/>
      <c r="B35" s="41"/>
    </row>
    <row r="36" spans="1:2">
      <c r="A36" s="2"/>
    </row>
    <row r="37" spans="1:2">
      <c r="A37" s="3"/>
      <c r="B37" s="41"/>
    </row>
    <row r="38" spans="1:2">
      <c r="A38" s="2"/>
    </row>
    <row r="41" spans="1:2">
      <c r="A41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4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60" zoomScaleNormal="100" workbookViewId="0">
      <selection activeCell="F7" sqref="F7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69" t="str">
        <f>'Namnlista F12-F13'!B2</f>
        <v>Flickor F12-F13</v>
      </c>
      <c r="B2" s="78"/>
    </row>
    <row r="3" spans="1:16" ht="20.25" customHeight="1" thickBot="1">
      <c r="C3" s="34" t="s">
        <v>79</v>
      </c>
      <c r="D3" s="34" t="s">
        <v>7</v>
      </c>
      <c r="E3" s="34" t="s">
        <v>17</v>
      </c>
      <c r="F3" s="34" t="s">
        <v>81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8" t="str">
        <f>'Namnlista F12-F13'!B4</f>
        <v>Rehnström, Ellen</v>
      </c>
      <c r="B4" s="79" t="str">
        <f>'Namnlista F12-F13'!C4</f>
        <v>-01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8" t="str">
        <f>'Namnlista F12-F13'!B5</f>
        <v>Zettergren, Jenny</v>
      </c>
      <c r="B5" s="79" t="str">
        <f>'Namnlista F12-F13'!C5</f>
        <v>-01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8">
        <f>'Namnlista F12-F13'!B6</f>
        <v>0</v>
      </c>
      <c r="B6" s="79">
        <f>'Namnlista F12-F13'!C6</f>
        <v>0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8">
        <f>'Namnlista F12-F13'!B7</f>
        <v>0</v>
      </c>
      <c r="B7" s="79">
        <f>'Namnlista F12-F13'!C7</f>
        <v>0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8">
        <f>'Namnlista F12-F13'!B8</f>
        <v>0</v>
      </c>
      <c r="B8" s="79">
        <f>'Namnlista F12-F13'!C8</f>
        <v>0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8">
        <f>'Namnlista F12-F13'!B9</f>
        <v>0</v>
      </c>
      <c r="B9" s="79">
        <f>'Namnlista F12-F13'!C9</f>
        <v>0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8">
        <f>'Namnlista F12-F13'!B10</f>
        <v>0</v>
      </c>
      <c r="B10" s="79">
        <f>'Namnlista F12-F13'!C10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8">
        <f>'Namnlista F12-F13'!B11</f>
        <v>0</v>
      </c>
      <c r="B11" s="79">
        <f>'Namnlista F12-F13'!C11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8">
        <f>'Namnlista F12-F13'!B12</f>
        <v>0</v>
      </c>
      <c r="B12" s="79">
        <f>'Namnlista F12-F13'!C12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8">
        <f>'Namnlista F12-F13'!B13</f>
        <v>0</v>
      </c>
      <c r="B13" s="79">
        <f>'Namnlista F12-F13'!C13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8">
        <f>'Namnlista F12-F13'!B14</f>
        <v>0</v>
      </c>
      <c r="B14" s="79">
        <f>'Namnlista F12-F13'!C14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8">
        <f>'Namnlista F12-F13'!B15</f>
        <v>0</v>
      </c>
      <c r="B15" s="79">
        <f>'Namnlista F12-F13'!C15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8">
        <f>'Namnlista F12-F13'!B16</f>
        <v>0</v>
      </c>
      <c r="B16" s="79">
        <f>'Namnlista F12-F13'!C16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8">
        <f>'Namnlista F12-F13'!B17</f>
        <v>0</v>
      </c>
      <c r="B17" s="79">
        <f>'Namnlista F12-F13'!C17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8">
        <f>'Namnlista F12-F13'!B18</f>
        <v>0</v>
      </c>
      <c r="B18" s="79">
        <f>'Namnlista F12-F13'!C18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8">
        <f>'Namnlista F12-F13'!B19</f>
        <v>0</v>
      </c>
      <c r="B19" s="79">
        <f>'Namnlista F12-F13'!C19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8">
        <f>'Namnlista F12-F13'!B20</f>
        <v>0</v>
      </c>
      <c r="B20" s="79">
        <f>'Namnlista F12-F13'!C20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8">
        <f>'Namnlista F12-F13'!B21</f>
        <v>0</v>
      </c>
      <c r="B21" s="79">
        <f>'Namnlista F12-F13'!C21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8">
        <f>'Namnlista F12-F13'!B22</f>
        <v>0</v>
      </c>
      <c r="B22" s="79">
        <f>'Namnlista F12-F13'!C22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8">
        <f>'Namnlista F12-F13'!B23</f>
        <v>0</v>
      </c>
      <c r="B23" s="79">
        <f>'Namnlista F12-F13'!C23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4"/>
      <c r="D24" s="74"/>
      <c r="E24" s="74"/>
      <c r="F24" s="75"/>
      <c r="G24" s="74"/>
      <c r="H24" s="74"/>
      <c r="I24" s="21"/>
      <c r="J24" s="75"/>
      <c r="K24" s="74"/>
    </row>
    <row r="25" spans="1:16">
      <c r="B25" s="80"/>
    </row>
    <row r="26" spans="1:16">
      <c r="A26" s="2"/>
      <c r="B26" s="80"/>
    </row>
    <row r="27" spans="1:16">
      <c r="A27" s="2"/>
      <c r="B27" s="80"/>
    </row>
    <row r="28" spans="1:16">
      <c r="A28" s="2"/>
      <c r="B28" s="80"/>
    </row>
    <row r="29" spans="1:16">
      <c r="A29" s="2"/>
      <c r="B29" s="80"/>
    </row>
    <row r="30" spans="1:16">
      <c r="A30" s="2"/>
      <c r="B30" s="80"/>
    </row>
    <row r="31" spans="1:16">
      <c r="A31" s="2"/>
      <c r="B31" s="80"/>
    </row>
    <row r="32" spans="1:16">
      <c r="A32" s="2"/>
      <c r="B32" s="80"/>
    </row>
    <row r="33" spans="1:2">
      <c r="A33" s="2"/>
      <c r="B33" s="80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5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75" zoomScaleNormal="100" workbookViewId="0">
      <selection activeCell="G4" sqref="G4:H7"/>
    </sheetView>
  </sheetViews>
  <sheetFormatPr defaultRowHeight="20.25"/>
  <cols>
    <col min="1" max="1" width="39.5703125" style="1" customWidth="1"/>
    <col min="2" max="2" width="8.85546875" style="40" customWidth="1"/>
    <col min="3" max="8" width="7.7109375" customWidth="1"/>
    <col min="10" max="10" width="8.7109375" customWidth="1"/>
  </cols>
  <sheetData>
    <row r="1" spans="1:16" ht="33.75">
      <c r="A1" s="10" t="s">
        <v>77</v>
      </c>
      <c r="B1" s="39"/>
    </row>
    <row r="2" spans="1:16" ht="27.75" customHeight="1">
      <c r="A2" s="69" t="str">
        <f>'Namnlista F14-'!B2</f>
        <v>Flickor F14-</v>
      </c>
      <c r="B2" s="78"/>
    </row>
    <row r="3" spans="1:16" ht="33.75" customHeight="1" thickBot="1">
      <c r="C3" s="34"/>
      <c r="D3" s="34"/>
      <c r="E3" s="34"/>
      <c r="F3" s="34"/>
      <c r="G3" s="34"/>
      <c r="H3" s="34"/>
      <c r="I3" s="34"/>
      <c r="J3" s="35" t="s">
        <v>13</v>
      </c>
      <c r="K3" s="34" t="s">
        <v>10</v>
      </c>
      <c r="L3" s="7"/>
      <c r="M3" s="7"/>
      <c r="N3" s="7"/>
      <c r="O3" s="7"/>
      <c r="P3" s="7"/>
    </row>
    <row r="4" spans="1:16" ht="20.100000000000001" customHeight="1" thickBot="1">
      <c r="A4" s="68" t="str">
        <f>'Namnlista F14-'!B4</f>
        <v xml:space="preserve">Wanselow, Alva </v>
      </c>
      <c r="B4" s="79" t="str">
        <f>'Namnlista F14-'!C4</f>
        <v>-99</v>
      </c>
      <c r="C4" s="22"/>
      <c r="D4" s="22"/>
      <c r="E4" s="22"/>
      <c r="F4" s="22"/>
      <c r="G4" s="99"/>
      <c r="H4" s="99"/>
      <c r="I4" s="21"/>
      <c r="J4" s="22"/>
      <c r="K4" s="24"/>
      <c r="L4" s="21"/>
      <c r="M4" s="21"/>
      <c r="N4" s="21"/>
      <c r="O4" s="21"/>
      <c r="P4" s="21"/>
    </row>
    <row r="5" spans="1:16" ht="20.100000000000001" customHeight="1" thickBot="1">
      <c r="A5" s="68" t="str">
        <f>'Namnlista F14-'!B5</f>
        <v>Lööf, Elisabeth</v>
      </c>
      <c r="B5" s="79" t="str">
        <f>'Namnlista F14-'!C5</f>
        <v>-99</v>
      </c>
      <c r="C5" s="22"/>
      <c r="D5" s="22"/>
      <c r="E5" s="22"/>
      <c r="F5" s="22"/>
      <c r="G5" s="100"/>
      <c r="H5" s="101"/>
      <c r="I5" s="21"/>
      <c r="J5" s="22"/>
      <c r="K5" s="24"/>
      <c r="L5" s="21"/>
      <c r="M5" s="21"/>
      <c r="N5" s="21"/>
      <c r="O5" s="21"/>
      <c r="P5" s="21"/>
    </row>
    <row r="6" spans="1:16" ht="20.100000000000001" customHeight="1" thickBot="1">
      <c r="A6" s="68" t="str">
        <f>'Namnlista F14-'!B6</f>
        <v xml:space="preserve">Rehnström, Elsa </v>
      </c>
      <c r="B6" s="79" t="str">
        <f>'Namnlista F14-'!C6</f>
        <v>-99</v>
      </c>
      <c r="C6" s="22"/>
      <c r="D6" s="22"/>
      <c r="E6" s="22"/>
      <c r="F6" s="22"/>
      <c r="G6" s="99"/>
      <c r="H6" s="99"/>
      <c r="I6" s="21"/>
      <c r="J6" s="22"/>
      <c r="K6" s="24"/>
      <c r="L6" s="21"/>
      <c r="M6" s="21"/>
      <c r="N6" s="21"/>
      <c r="O6" s="21"/>
      <c r="P6" s="21"/>
    </row>
    <row r="7" spans="1:16" ht="20.100000000000001" customHeight="1" thickBot="1">
      <c r="A7" s="68" t="str">
        <f>'Namnlista F14-'!B7</f>
        <v>Dannewitz, Ida</v>
      </c>
      <c r="B7" s="79" t="str">
        <f>'Namnlista F14-'!C7</f>
        <v>-99</v>
      </c>
      <c r="C7" s="22"/>
      <c r="D7" s="22"/>
      <c r="E7" s="22"/>
      <c r="F7" s="22"/>
      <c r="G7" s="101"/>
      <c r="H7" s="99"/>
      <c r="I7" s="21"/>
      <c r="J7" s="22"/>
      <c r="K7" s="24"/>
      <c r="L7" s="21"/>
      <c r="M7" s="21"/>
      <c r="N7" s="21"/>
      <c r="O7" s="21"/>
      <c r="P7" s="21"/>
    </row>
    <row r="8" spans="1:16" ht="20.100000000000001" customHeight="1" thickBot="1">
      <c r="A8" s="68">
        <f>'Namnlista F14-'!B8</f>
        <v>0</v>
      </c>
      <c r="B8" s="79">
        <f>'Namnlista F14-'!C8</f>
        <v>0</v>
      </c>
      <c r="C8" s="22"/>
      <c r="D8" s="22"/>
      <c r="E8" s="22"/>
      <c r="F8" s="22"/>
      <c r="G8" s="22"/>
      <c r="H8" s="22"/>
      <c r="I8" s="21"/>
      <c r="J8" s="22"/>
      <c r="K8" s="24"/>
      <c r="L8" s="21"/>
      <c r="M8" s="21"/>
      <c r="N8" s="21"/>
      <c r="O8" s="21"/>
      <c r="P8" s="21"/>
    </row>
    <row r="9" spans="1:16" ht="20.100000000000001" customHeight="1" thickBot="1">
      <c r="A9" s="68">
        <f>'Namnlista F14-'!B9</f>
        <v>0</v>
      </c>
      <c r="B9" s="79">
        <f>'Namnlista F14-'!C9</f>
        <v>0</v>
      </c>
      <c r="C9" s="22"/>
      <c r="D9" s="22"/>
      <c r="E9" s="22"/>
      <c r="F9" s="22"/>
      <c r="G9" s="22"/>
      <c r="H9" s="22"/>
      <c r="I9" s="21"/>
      <c r="J9" s="22"/>
      <c r="K9" s="24"/>
      <c r="L9" s="21"/>
      <c r="M9" s="21"/>
      <c r="N9" s="21"/>
      <c r="O9" s="21"/>
      <c r="P9" s="21"/>
    </row>
    <row r="10" spans="1:16" ht="20.100000000000001" customHeight="1" thickBot="1">
      <c r="A10" s="68">
        <f>'Namnlista F14-'!B10</f>
        <v>0</v>
      </c>
      <c r="B10" s="79">
        <f>'Namnlista F14-'!C10</f>
        <v>0</v>
      </c>
      <c r="C10" s="22"/>
      <c r="D10" s="22"/>
      <c r="E10" s="22"/>
      <c r="F10" s="22"/>
      <c r="G10" s="22"/>
      <c r="H10" s="22"/>
      <c r="J10" s="22"/>
      <c r="K10" s="24"/>
      <c r="L10" s="21"/>
      <c r="M10" s="21"/>
      <c r="N10" s="21"/>
      <c r="O10" s="21"/>
      <c r="P10" s="21"/>
    </row>
    <row r="11" spans="1:16" ht="20.100000000000001" customHeight="1" thickBot="1">
      <c r="A11" s="68">
        <f>'Namnlista F14-'!B11</f>
        <v>0</v>
      </c>
      <c r="B11" s="79">
        <f>'Namnlista F14-'!C11</f>
        <v>0</v>
      </c>
      <c r="C11" s="22"/>
      <c r="D11" s="22"/>
      <c r="E11" s="22"/>
      <c r="F11" s="22"/>
      <c r="G11" s="22"/>
      <c r="H11" s="22"/>
      <c r="I11" s="21"/>
      <c r="J11" s="22"/>
      <c r="K11" s="24"/>
      <c r="L11" s="21"/>
      <c r="M11" s="21"/>
      <c r="N11" s="21"/>
      <c r="O11" s="21"/>
      <c r="P11" s="21"/>
    </row>
    <row r="12" spans="1:16" ht="20.100000000000001" customHeight="1" thickBot="1">
      <c r="A12" s="68">
        <f>'Namnlista F14-'!B12</f>
        <v>0</v>
      </c>
      <c r="B12" s="79">
        <f>'Namnlista F14-'!C12</f>
        <v>0</v>
      </c>
      <c r="C12" s="24"/>
      <c r="D12" s="24"/>
      <c r="E12" s="24"/>
      <c r="F12" s="24"/>
      <c r="G12" s="24"/>
      <c r="H12" s="24"/>
      <c r="I12" s="21"/>
      <c r="J12" s="23"/>
      <c r="K12" s="24"/>
      <c r="L12" s="21"/>
      <c r="M12" s="21"/>
      <c r="N12" s="21"/>
      <c r="O12" s="21"/>
      <c r="P12" s="21"/>
    </row>
    <row r="13" spans="1:16" ht="20.100000000000001" customHeight="1" thickBot="1">
      <c r="A13" s="68">
        <f>'Namnlista F14-'!B13</f>
        <v>0</v>
      </c>
      <c r="B13" s="79">
        <f>'Namnlista F14-'!C13</f>
        <v>0</v>
      </c>
      <c r="C13" s="24"/>
      <c r="D13" s="24"/>
      <c r="E13" s="24"/>
      <c r="F13" s="24"/>
      <c r="G13" s="24"/>
      <c r="H13" s="24"/>
      <c r="J13" s="23"/>
      <c r="K13" s="24"/>
      <c r="L13" s="21"/>
      <c r="M13" s="21"/>
      <c r="N13" s="21"/>
      <c r="O13" s="21"/>
      <c r="P13" s="21"/>
    </row>
    <row r="14" spans="1:16" ht="20.100000000000001" customHeight="1" thickBot="1">
      <c r="A14" s="68">
        <f>'Namnlista F14-'!B14</f>
        <v>0</v>
      </c>
      <c r="B14" s="79">
        <f>'Namnlista F14-'!C14</f>
        <v>0</v>
      </c>
      <c r="C14" s="24"/>
      <c r="D14" s="24"/>
      <c r="E14" s="24"/>
      <c r="F14" s="24"/>
      <c r="G14" s="24"/>
      <c r="H14" s="24"/>
      <c r="I14" s="21"/>
      <c r="J14" s="23"/>
      <c r="K14" s="24"/>
      <c r="L14" s="21"/>
      <c r="M14" s="21"/>
      <c r="N14" s="21"/>
      <c r="O14" s="21"/>
      <c r="P14" s="21"/>
    </row>
    <row r="15" spans="1:16" ht="20.100000000000001" customHeight="1" thickBot="1">
      <c r="A15" s="68">
        <f>'Namnlista F14-'!B15</f>
        <v>0</v>
      </c>
      <c r="B15" s="79">
        <f>'Namnlista F14-'!C15</f>
        <v>0</v>
      </c>
      <c r="C15" s="24"/>
      <c r="D15" s="24"/>
      <c r="E15" s="24"/>
      <c r="F15" s="24"/>
      <c r="G15" s="24"/>
      <c r="H15" s="24"/>
      <c r="I15" s="21"/>
      <c r="J15" s="23"/>
      <c r="K15" s="24"/>
      <c r="L15" s="21"/>
      <c r="M15" s="21"/>
      <c r="N15" s="21"/>
      <c r="O15" s="21"/>
      <c r="P15" s="21"/>
    </row>
    <row r="16" spans="1:16" ht="20.100000000000001" customHeight="1" thickBot="1">
      <c r="A16" s="68">
        <f>'Namnlista F14-'!B16</f>
        <v>0</v>
      </c>
      <c r="B16" s="79">
        <f>'Namnlista F14-'!C16</f>
        <v>0</v>
      </c>
      <c r="C16" s="24"/>
      <c r="D16" s="24"/>
      <c r="E16" s="24"/>
      <c r="F16" s="24"/>
      <c r="G16" s="24"/>
      <c r="H16" s="24"/>
      <c r="I16" s="21"/>
      <c r="J16" s="23"/>
      <c r="K16" s="24"/>
      <c r="L16" s="21"/>
      <c r="M16" s="21"/>
      <c r="N16" s="21"/>
      <c r="O16" s="21"/>
      <c r="P16" s="21"/>
    </row>
    <row r="17" spans="1:16" ht="20.100000000000001" customHeight="1" thickBot="1">
      <c r="A17" s="68">
        <f>'Namnlista F14-'!B17</f>
        <v>0</v>
      </c>
      <c r="B17" s="79">
        <f>'Namnlista F14-'!C17</f>
        <v>0</v>
      </c>
      <c r="C17" s="24"/>
      <c r="D17" s="24"/>
      <c r="E17" s="24"/>
      <c r="F17" s="24"/>
      <c r="G17" s="24"/>
      <c r="H17" s="24"/>
      <c r="I17" s="21"/>
      <c r="J17" s="23"/>
      <c r="K17" s="24"/>
      <c r="L17" s="21"/>
      <c r="M17" s="21"/>
      <c r="N17" s="21"/>
      <c r="O17" s="21"/>
      <c r="P17" s="21"/>
    </row>
    <row r="18" spans="1:16" ht="20.100000000000001" customHeight="1" thickBot="1">
      <c r="A18" s="68">
        <f>'Namnlista F14-'!B18</f>
        <v>0</v>
      </c>
      <c r="B18" s="79">
        <f>'Namnlista F14-'!C18</f>
        <v>0</v>
      </c>
      <c r="C18" s="24"/>
      <c r="D18" s="24"/>
      <c r="E18" s="24"/>
      <c r="F18" s="24"/>
      <c r="G18" s="24"/>
      <c r="H18" s="24"/>
      <c r="I18" s="21"/>
      <c r="J18" s="23"/>
      <c r="K18" s="24"/>
      <c r="L18" s="21"/>
      <c r="M18" s="21"/>
      <c r="N18" s="21"/>
      <c r="O18" s="21"/>
      <c r="P18" s="21"/>
    </row>
    <row r="19" spans="1:16" ht="20.100000000000001" customHeight="1" thickBot="1">
      <c r="A19" s="68">
        <f>'Namnlista F14-'!B19</f>
        <v>0</v>
      </c>
      <c r="B19" s="79">
        <f>'Namnlista F14-'!C19</f>
        <v>0</v>
      </c>
      <c r="C19" s="24"/>
      <c r="D19" s="24"/>
      <c r="E19" s="24"/>
      <c r="F19" s="24"/>
      <c r="G19" s="24"/>
      <c r="H19" s="24"/>
      <c r="I19" s="21"/>
      <c r="J19" s="23"/>
      <c r="K19" s="24"/>
      <c r="L19" s="21"/>
      <c r="M19" s="21"/>
      <c r="N19" s="21"/>
      <c r="O19" s="21"/>
      <c r="P19" s="21"/>
    </row>
    <row r="20" spans="1:16" ht="20.100000000000001" customHeight="1" thickBot="1">
      <c r="A20" s="68">
        <f>'Namnlista F14-'!B20</f>
        <v>0</v>
      </c>
      <c r="B20" s="79">
        <f>'Namnlista F14-'!C20</f>
        <v>0</v>
      </c>
      <c r="C20" s="24"/>
      <c r="D20" s="24"/>
      <c r="E20" s="24"/>
      <c r="F20" s="24"/>
      <c r="G20" s="24"/>
      <c r="H20" s="24"/>
      <c r="I20" s="21"/>
      <c r="J20" s="23"/>
      <c r="K20" s="24"/>
      <c r="L20" s="21"/>
      <c r="M20" s="21"/>
      <c r="N20" s="21"/>
      <c r="O20" s="21"/>
      <c r="P20" s="21"/>
    </row>
    <row r="21" spans="1:16" ht="20.100000000000001" customHeight="1" thickBot="1">
      <c r="A21" s="68">
        <f>'Namnlista F14-'!B21</f>
        <v>0</v>
      </c>
      <c r="B21" s="79">
        <f>'Namnlista F14-'!C21</f>
        <v>0</v>
      </c>
      <c r="C21" s="24"/>
      <c r="D21" s="24"/>
      <c r="E21" s="24"/>
      <c r="F21" s="24"/>
      <c r="G21" s="24"/>
      <c r="H21" s="24"/>
      <c r="I21" s="21"/>
      <c r="J21" s="23"/>
      <c r="K21" s="24"/>
      <c r="L21" s="21"/>
      <c r="M21" s="21"/>
      <c r="N21" s="21"/>
      <c r="O21" s="21"/>
      <c r="P21" s="21"/>
    </row>
    <row r="22" spans="1:16" ht="20.100000000000001" customHeight="1" thickBot="1">
      <c r="A22" s="68">
        <f>'Namnlista F14-'!B22</f>
        <v>0</v>
      </c>
      <c r="B22" s="79">
        <f>'Namnlista F14-'!C22</f>
        <v>0</v>
      </c>
      <c r="C22" s="24"/>
      <c r="D22" s="24"/>
      <c r="E22" s="24"/>
      <c r="F22" s="24"/>
      <c r="G22" s="24"/>
      <c r="H22" s="24"/>
      <c r="I22" s="21"/>
      <c r="J22" s="23"/>
      <c r="K22" s="24"/>
      <c r="L22" s="21"/>
      <c r="M22" s="21"/>
      <c r="N22" s="21"/>
    </row>
    <row r="23" spans="1:16" ht="20.100000000000001" customHeight="1" thickBot="1">
      <c r="A23" s="68">
        <f>'Namnlista F14-'!B23</f>
        <v>0</v>
      </c>
      <c r="B23" s="79">
        <f>'Namnlista F14-'!C23</f>
        <v>0</v>
      </c>
      <c r="C23" s="24"/>
      <c r="D23" s="24"/>
      <c r="E23" s="24"/>
      <c r="F23" s="24"/>
      <c r="G23" s="24"/>
      <c r="H23" s="24"/>
      <c r="I23" s="31"/>
      <c r="J23" s="23"/>
      <c r="K23" s="24"/>
      <c r="L23" s="7"/>
      <c r="M23" s="7"/>
      <c r="N23" s="7"/>
    </row>
    <row r="25" spans="1:16">
      <c r="B25" s="80"/>
    </row>
    <row r="26" spans="1:16">
      <c r="A26" s="2"/>
      <c r="B26" s="80"/>
    </row>
    <row r="27" spans="1:16">
      <c r="A27" s="2"/>
      <c r="B27" s="80"/>
    </row>
    <row r="28" spans="1:16">
      <c r="A28" s="2"/>
      <c r="B28" s="80"/>
    </row>
    <row r="29" spans="1:16">
      <c r="A29" s="2"/>
      <c r="B29" s="80"/>
    </row>
    <row r="30" spans="1:16">
      <c r="A30" s="2"/>
      <c r="B30" s="80"/>
    </row>
    <row r="31" spans="1:16">
      <c r="A31" s="2"/>
      <c r="B31" s="80"/>
    </row>
    <row r="32" spans="1:16">
      <c r="A32" s="2"/>
      <c r="B32" s="80"/>
    </row>
    <row r="33" spans="1:2">
      <c r="A33" s="2"/>
      <c r="B33" s="80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6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85" zoomScaleNormal="100" zoomScaleSheetLayoutView="85" workbookViewId="0">
      <selection activeCell="I27" sqref="I27"/>
    </sheetView>
  </sheetViews>
  <sheetFormatPr defaultRowHeight="20.25"/>
  <cols>
    <col min="1" max="1" width="39.5703125" style="1" customWidth="1"/>
    <col min="2" max="2" width="12.140625" style="40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76</v>
      </c>
      <c r="B1" s="39"/>
    </row>
    <row r="2" spans="1:14" ht="27.75" customHeight="1">
      <c r="A2" s="69" t="str">
        <f>'Namnlista F14-'!B2</f>
        <v>Flickor F14-</v>
      </c>
      <c r="B2" s="78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F14-'!B4</f>
        <v xml:space="preserve">Wanselow, Alva </v>
      </c>
      <c r="B4" s="79" t="str">
        <f>'Namnlista F14-'!C4</f>
        <v>-99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F14-'!B5</f>
        <v>Lööf, Elisabeth</v>
      </c>
      <c r="B5" s="79" t="str">
        <f>'Namnlista F14-'!C5</f>
        <v>-99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 t="str">
        <f>'Namnlista F14-'!B6</f>
        <v xml:space="preserve">Rehnström, Elsa </v>
      </c>
      <c r="B6" s="79" t="str">
        <f>'Namnlista F14-'!C6</f>
        <v>-99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 t="str">
        <f>'Namnlista F14-'!B7</f>
        <v>Dannewitz, Ida</v>
      </c>
      <c r="B7" s="79" t="str">
        <f>'Namnlista F14-'!C7</f>
        <v>-99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>
        <f>'Namnlista F14-'!B8</f>
        <v>0</v>
      </c>
      <c r="B8" s="79">
        <f>'Namnlista F14-'!C8</f>
        <v>0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>
        <f>'Namnlista F14-'!B9</f>
        <v>0</v>
      </c>
      <c r="B9" s="79">
        <f>'Namnlista F14-'!C9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>
        <f>'Namnlista F14-'!B10</f>
        <v>0</v>
      </c>
      <c r="B10" s="79">
        <f>'Namnlista F14-'!C10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>
        <f>'Namnlista F14-'!B11</f>
        <v>0</v>
      </c>
      <c r="B11" s="79">
        <f>'Namnlista F14-'!C11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>
        <f>'Namnlista F14-'!B12</f>
        <v>0</v>
      </c>
      <c r="B12" s="79">
        <f>'Namnlista F14-'!C12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>
        <f>'Namnlista F14-'!B13</f>
        <v>0</v>
      </c>
      <c r="B13" s="79">
        <f>'Namnlista F14-'!C13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>
        <f>'Namnlista F14-'!B14</f>
        <v>0</v>
      </c>
      <c r="B14" s="79">
        <f>'Namnlista F14-'!C14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>
        <f>'Namnlista F14-'!B15</f>
        <v>0</v>
      </c>
      <c r="B15" s="79">
        <f>'Namnlista F14-'!C15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>
        <f>'Namnlista F14-'!B16</f>
        <v>0</v>
      </c>
      <c r="B16" s="79">
        <f>'Namnlista F14-'!C16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>
        <f>'Namnlista F14-'!B17</f>
        <v>0</v>
      </c>
      <c r="B17" s="79">
        <f>'Namnlista F14-'!C17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F14-'!B18</f>
        <v>0</v>
      </c>
      <c r="B18" s="79">
        <f>'Namnlista F14-'!C18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F14-'!B19</f>
        <v>0</v>
      </c>
      <c r="B19" s="79">
        <f>'Namnlista F14-'!C19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F14-'!B20</f>
        <v>0</v>
      </c>
      <c r="B20" s="79">
        <f>'Namnlista F14-'!C20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F14-'!B21</f>
        <v>0</v>
      </c>
      <c r="B21" s="79">
        <f>'Namnlista F14-'!C21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F14-'!B22</f>
        <v>0</v>
      </c>
      <c r="B22" s="79">
        <f>'Namnlista F14-'!C22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F14-'!B23</f>
        <v>0</v>
      </c>
      <c r="B23" s="79">
        <f>'Namnlista F14-'!C23</f>
        <v>0</v>
      </c>
      <c r="C23" s="45"/>
      <c r="D23" s="37"/>
      <c r="E23" s="37"/>
      <c r="F23" s="37"/>
      <c r="G23" s="37"/>
      <c r="H23" s="31"/>
      <c r="I23" s="36"/>
    </row>
    <row r="24" spans="1:14">
      <c r="B24" s="80"/>
    </row>
    <row r="25" spans="1:14">
      <c r="A25" s="2"/>
      <c r="B25" s="80"/>
    </row>
    <row r="26" spans="1:14">
      <c r="A26" s="2"/>
      <c r="B26" s="80"/>
    </row>
    <row r="27" spans="1:14">
      <c r="A27" s="2"/>
      <c r="B27" s="80"/>
    </row>
    <row r="28" spans="1:14">
      <c r="A28" s="2"/>
      <c r="B28" s="80"/>
    </row>
    <row r="29" spans="1:14">
      <c r="A29" s="2"/>
      <c r="B29" s="80"/>
    </row>
    <row r="30" spans="1:14">
      <c r="A30" s="2"/>
      <c r="B30" s="80"/>
    </row>
    <row r="31" spans="1:14">
      <c r="A31" s="2"/>
      <c r="B31" s="80"/>
    </row>
    <row r="32" spans="1:14">
      <c r="A32" s="2"/>
      <c r="B32" s="80"/>
    </row>
    <row r="33" spans="1:2">
      <c r="A33" s="2"/>
    </row>
    <row r="34" spans="1:2">
      <c r="A34" s="2"/>
    </row>
    <row r="35" spans="1:2">
      <c r="A35" s="3"/>
      <c r="B35" s="41"/>
    </row>
    <row r="36" spans="1:2">
      <c r="A36" s="2"/>
    </row>
    <row r="37" spans="1:2">
      <c r="A37" s="3"/>
      <c r="B37" s="41"/>
    </row>
    <row r="38" spans="1:2">
      <c r="A38" s="2"/>
    </row>
    <row r="41" spans="1:2">
      <c r="A41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7.xml><?xml version="1.0" encoding="utf-8"?>
<worksheet xmlns="http://schemas.openxmlformats.org/spreadsheetml/2006/main" xmlns:r="http://schemas.openxmlformats.org/officeDocument/2006/relationships">
  <dimension ref="A1:AE56"/>
  <sheetViews>
    <sheetView view="pageBreakPreview" zoomScale="60" zoomScaleNormal="100" workbookViewId="0">
      <selection activeCell="G4" sqref="G4:H7"/>
    </sheetView>
  </sheetViews>
  <sheetFormatPr defaultRowHeight="20.25"/>
  <cols>
    <col min="1" max="1" width="39.5703125" style="1" customWidth="1"/>
    <col min="2" max="2" width="8.5703125" style="82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30" customHeight="1">
      <c r="A2" s="76" t="str">
        <f>'Namnlista F14-'!B2</f>
        <v>Flickor F14-</v>
      </c>
      <c r="B2" s="81" t="s">
        <v>59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40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68" t="str">
        <f>'Namnlista F14-'!B4</f>
        <v xml:space="preserve">Wanselow, Alva </v>
      </c>
      <c r="B4" s="79" t="str">
        <f>'Namnlista F14-'!C4</f>
        <v>-99</v>
      </c>
      <c r="C4" s="22"/>
      <c r="D4" s="22"/>
      <c r="E4" s="22"/>
      <c r="F4" s="22"/>
      <c r="G4" s="99"/>
      <c r="H4" s="99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68" t="str">
        <f>'Namnlista F14-'!B5</f>
        <v>Lööf, Elisabeth</v>
      </c>
      <c r="B5" s="79" t="str">
        <f>'Namnlista F14-'!C5</f>
        <v>-99</v>
      </c>
      <c r="C5" s="22"/>
      <c r="D5" s="22"/>
      <c r="E5" s="22"/>
      <c r="F5" s="22"/>
      <c r="G5" s="99"/>
      <c r="H5" s="99"/>
      <c r="I5" s="28"/>
      <c r="J5" s="21"/>
      <c r="K5" s="23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68" t="str">
        <f>'Namnlista F14-'!B6</f>
        <v xml:space="preserve">Rehnström, Elsa </v>
      </c>
      <c r="B6" s="79" t="str">
        <f>'Namnlista F14-'!C6</f>
        <v>-99</v>
      </c>
      <c r="C6" s="22"/>
      <c r="D6" s="22"/>
      <c r="E6" s="22"/>
      <c r="F6" s="22"/>
      <c r="G6" s="99"/>
      <c r="H6" s="99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68" t="str">
        <f>'Namnlista F14-'!B7</f>
        <v>Dannewitz, Ida</v>
      </c>
      <c r="B7" s="79" t="str">
        <f>'Namnlista F14-'!C7</f>
        <v>-99</v>
      </c>
      <c r="C7" s="22"/>
      <c r="D7" s="22"/>
      <c r="E7" s="22"/>
      <c r="F7" s="22"/>
      <c r="G7" s="99"/>
      <c r="H7" s="99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68">
        <f>'Namnlista F14-'!B8</f>
        <v>0</v>
      </c>
      <c r="B8" s="79">
        <f>'Namnlista F14-'!C8</f>
        <v>0</v>
      </c>
      <c r="C8" s="22"/>
      <c r="D8" s="22"/>
      <c r="E8" s="22"/>
      <c r="F8" s="44"/>
      <c r="G8" s="22"/>
      <c r="H8" s="22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68">
        <f>'Namnlista F14-'!B9</f>
        <v>0</v>
      </c>
      <c r="B9" s="79">
        <f>'Namnlista F14-'!C9</f>
        <v>0</v>
      </c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68">
        <f>'Namnlista F14-'!B10</f>
        <v>0</v>
      </c>
      <c r="B10" s="79">
        <f>'Namnlista F14-'!C10</f>
        <v>0</v>
      </c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68">
        <f>'Namnlista F14-'!B11</f>
        <v>0</v>
      </c>
      <c r="B11" s="79">
        <f>'Namnlista F14-'!C11</f>
        <v>0</v>
      </c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68">
        <f>'Namnlista F14-'!B12</f>
        <v>0</v>
      </c>
      <c r="B12" s="79">
        <f>'Namnlista F14-'!C12</f>
        <v>0</v>
      </c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68">
        <f>'Namnlista F14-'!B13</f>
        <v>0</v>
      </c>
      <c r="B13" s="79">
        <f>'Namnlista F14-'!C13</f>
        <v>0</v>
      </c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68">
        <f>'Namnlista F14-'!B14</f>
        <v>0</v>
      </c>
      <c r="B14" s="79">
        <f>'Namnlista F14-'!C14</f>
        <v>0</v>
      </c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68">
        <f>'Namnlista F14-'!B15</f>
        <v>0</v>
      </c>
      <c r="B15" s="79">
        <f>'Namnlista F14-'!C15</f>
        <v>0</v>
      </c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68">
        <f>'Namnlista F14-'!B16</f>
        <v>0</v>
      </c>
      <c r="B16" s="79">
        <f>'Namnlista F14-'!C16</f>
        <v>0</v>
      </c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68">
        <f>'Namnlista F14-'!B17</f>
        <v>0</v>
      </c>
      <c r="B17" s="79">
        <f>'Namnlista F14-'!C17</f>
        <v>0</v>
      </c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68">
        <f>'Namnlista F14-'!B18</f>
        <v>0</v>
      </c>
      <c r="B18" s="79">
        <f>'Namnlista F14-'!C18</f>
        <v>0</v>
      </c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68">
        <f>'Namnlista F14-'!B19</f>
        <v>0</v>
      </c>
      <c r="B19" s="79">
        <f>'Namnlista F14-'!C19</f>
        <v>0</v>
      </c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68">
        <f>'Namnlista F14-'!B20</f>
        <v>0</v>
      </c>
      <c r="B20" s="79">
        <f>'Namnlista F14-'!C20</f>
        <v>0</v>
      </c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68">
        <f>'Namnlista F14-'!B21</f>
        <v>0</v>
      </c>
      <c r="B21" s="79">
        <f>'Namnlista F14-'!C21</f>
        <v>0</v>
      </c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68">
        <f>'Namnlista F14-'!B22</f>
        <v>0</v>
      </c>
      <c r="B22" s="79">
        <f>'Namnlista F14-'!C22</f>
        <v>0</v>
      </c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68">
        <f>'Namnlista F14-'!B23</f>
        <v>0</v>
      </c>
      <c r="B23" s="79">
        <f>'Namnlista F14-'!C23</f>
        <v>0</v>
      </c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 ht="9" customHeight="1">
      <c r="A24" s="2"/>
      <c r="B24" s="40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4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40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4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40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4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4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4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40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41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40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41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40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40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40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40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40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40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40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40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40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40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40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40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40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40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40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40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40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40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40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40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40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8.xml><?xml version="1.0" encoding="utf-8"?>
<worksheet xmlns="http://schemas.openxmlformats.org/spreadsheetml/2006/main" xmlns:r="http://schemas.openxmlformats.org/officeDocument/2006/relationships">
  <dimension ref="A1:N41"/>
  <sheetViews>
    <sheetView view="pageBreakPreview" zoomScale="85" zoomScaleNormal="100" zoomScaleSheetLayoutView="85" workbookViewId="0">
      <selection activeCell="I27" sqref="I27"/>
    </sheetView>
  </sheetViews>
  <sheetFormatPr defaultRowHeight="20.25"/>
  <cols>
    <col min="1" max="1" width="39.5703125" style="1" customWidth="1"/>
    <col min="2" max="2" width="12.140625" style="40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82</v>
      </c>
      <c r="B1" s="39"/>
    </row>
    <row r="2" spans="1:14" ht="27.75" customHeight="1">
      <c r="A2" s="69" t="str">
        <f>'Namnlista F14-'!B2</f>
        <v>Flickor F14-</v>
      </c>
      <c r="B2" s="78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68" t="str">
        <f>'Namnlista F14-'!B4</f>
        <v xml:space="preserve">Wanselow, Alva </v>
      </c>
      <c r="B4" s="79" t="str">
        <f>'Namnlista F14-'!C4</f>
        <v>-99</v>
      </c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68" t="str">
        <f>'Namnlista F14-'!B5</f>
        <v>Lööf, Elisabeth</v>
      </c>
      <c r="B5" s="79" t="str">
        <f>'Namnlista F14-'!C5</f>
        <v>-99</v>
      </c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68" t="str">
        <f>'Namnlista F14-'!B6</f>
        <v xml:space="preserve">Rehnström, Elsa </v>
      </c>
      <c r="B6" s="79" t="str">
        <f>'Namnlista F14-'!C6</f>
        <v>-99</v>
      </c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68" t="str">
        <f>'Namnlista F14-'!B7</f>
        <v>Dannewitz, Ida</v>
      </c>
      <c r="B7" s="79" t="str">
        <f>'Namnlista F14-'!C7</f>
        <v>-99</v>
      </c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68">
        <f>'Namnlista F14-'!B8</f>
        <v>0</v>
      </c>
      <c r="B8" s="79">
        <f>'Namnlista F14-'!C8</f>
        <v>0</v>
      </c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68">
        <f>'Namnlista F14-'!B9</f>
        <v>0</v>
      </c>
      <c r="B9" s="79">
        <f>'Namnlista F14-'!C9</f>
        <v>0</v>
      </c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68">
        <f>'Namnlista F14-'!B10</f>
        <v>0</v>
      </c>
      <c r="B10" s="79">
        <f>'Namnlista F14-'!C10</f>
        <v>0</v>
      </c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68">
        <f>'Namnlista F14-'!B11</f>
        <v>0</v>
      </c>
      <c r="B11" s="79">
        <f>'Namnlista F14-'!C11</f>
        <v>0</v>
      </c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68">
        <f>'Namnlista F14-'!B12</f>
        <v>0</v>
      </c>
      <c r="B12" s="79">
        <f>'Namnlista F14-'!C12</f>
        <v>0</v>
      </c>
      <c r="C12" s="45"/>
      <c r="D12" s="43"/>
      <c r="E12" s="43"/>
      <c r="F12" s="43"/>
      <c r="G12" s="43"/>
      <c r="H12" s="21"/>
      <c r="I12" s="36"/>
      <c r="J12" s="21"/>
      <c r="K12" s="21"/>
      <c r="L12" s="21"/>
      <c r="M12" s="21"/>
      <c r="N12" s="21"/>
    </row>
    <row r="13" spans="1:14" ht="21" thickBot="1">
      <c r="A13" s="68">
        <f>'Namnlista F14-'!B13</f>
        <v>0</v>
      </c>
      <c r="B13" s="79">
        <f>'Namnlista F14-'!C13</f>
        <v>0</v>
      </c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68">
        <f>'Namnlista F14-'!B14</f>
        <v>0</v>
      </c>
      <c r="B14" s="79">
        <f>'Namnlista F14-'!C14</f>
        <v>0</v>
      </c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68">
        <f>'Namnlista F14-'!B15</f>
        <v>0</v>
      </c>
      <c r="B15" s="79">
        <f>'Namnlista F14-'!C15</f>
        <v>0</v>
      </c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68">
        <f>'Namnlista F14-'!B16</f>
        <v>0</v>
      </c>
      <c r="B16" s="79">
        <f>'Namnlista F14-'!C16</f>
        <v>0</v>
      </c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68">
        <f>'Namnlista F14-'!B17</f>
        <v>0</v>
      </c>
      <c r="B17" s="79">
        <f>'Namnlista F14-'!C17</f>
        <v>0</v>
      </c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68">
        <f>'Namnlista F14-'!B18</f>
        <v>0</v>
      </c>
      <c r="B18" s="79">
        <f>'Namnlista F14-'!C18</f>
        <v>0</v>
      </c>
      <c r="C18" s="45"/>
      <c r="D18" s="24"/>
      <c r="E18" s="24"/>
      <c r="F18" s="24"/>
      <c r="G18" s="24"/>
      <c r="H18" s="21"/>
      <c r="I18" s="36"/>
      <c r="J18" s="21"/>
      <c r="K18" s="21"/>
      <c r="L18" s="21"/>
      <c r="M18" s="21"/>
      <c r="N18" s="21"/>
    </row>
    <row r="19" spans="1:14" ht="21" thickBot="1">
      <c r="A19" s="68">
        <f>'Namnlista F14-'!B19</f>
        <v>0</v>
      </c>
      <c r="B19" s="79">
        <f>'Namnlista F14-'!C19</f>
        <v>0</v>
      </c>
      <c r="C19" s="45"/>
      <c r="D19" s="24"/>
      <c r="E19" s="24"/>
      <c r="F19" s="24"/>
      <c r="G19" s="24"/>
      <c r="H19" s="21"/>
      <c r="I19" s="36"/>
      <c r="J19" s="21"/>
      <c r="K19" s="21"/>
      <c r="L19" s="21"/>
    </row>
    <row r="20" spans="1:14" ht="21" thickBot="1">
      <c r="A20" s="68">
        <f>'Namnlista F14-'!B20</f>
        <v>0</v>
      </c>
      <c r="B20" s="79">
        <f>'Namnlista F14-'!C20</f>
        <v>0</v>
      </c>
      <c r="C20" s="45"/>
      <c r="D20" s="37"/>
      <c r="E20" s="37"/>
      <c r="F20" s="37"/>
      <c r="G20" s="37"/>
      <c r="H20" s="31"/>
      <c r="I20" s="36"/>
      <c r="J20" s="7"/>
      <c r="K20" s="7"/>
      <c r="L20" s="7"/>
    </row>
    <row r="21" spans="1:14" ht="21" thickBot="1">
      <c r="A21" s="68">
        <f>'Namnlista F14-'!B21</f>
        <v>0</v>
      </c>
      <c r="B21" s="79">
        <f>'Namnlista F14-'!C21</f>
        <v>0</v>
      </c>
      <c r="C21" s="45"/>
      <c r="D21" s="37"/>
      <c r="E21" s="37"/>
      <c r="F21" s="37"/>
      <c r="G21" s="37"/>
      <c r="H21" s="31"/>
      <c r="I21" s="36"/>
      <c r="J21" s="7"/>
      <c r="K21" s="7"/>
      <c r="L21" s="7"/>
    </row>
    <row r="22" spans="1:14" ht="21" thickBot="1">
      <c r="A22" s="68">
        <f>'Namnlista F14-'!B22</f>
        <v>0</v>
      </c>
      <c r="B22" s="79">
        <f>'Namnlista F14-'!C22</f>
        <v>0</v>
      </c>
      <c r="C22" s="45"/>
      <c r="D22" s="37"/>
      <c r="E22" s="37"/>
      <c r="F22" s="37"/>
      <c r="G22" s="37"/>
      <c r="H22" s="31"/>
      <c r="I22" s="36"/>
      <c r="J22" s="7"/>
      <c r="K22" s="7"/>
      <c r="L22" s="7"/>
    </row>
    <row r="23" spans="1:14" ht="21" thickBot="1">
      <c r="A23" s="68">
        <f>'Namnlista F14-'!B23</f>
        <v>0</v>
      </c>
      <c r="B23" s="79">
        <f>'Namnlista F14-'!C23</f>
        <v>0</v>
      </c>
      <c r="C23" s="45"/>
      <c r="D23" s="37"/>
      <c r="E23" s="37"/>
      <c r="F23" s="37"/>
      <c r="G23" s="37"/>
      <c r="H23" s="31"/>
      <c r="I23" s="36"/>
    </row>
    <row r="24" spans="1:14">
      <c r="B24" s="80"/>
    </row>
    <row r="25" spans="1:14">
      <c r="A25" s="2"/>
      <c r="B25" s="80"/>
    </row>
    <row r="26" spans="1:14">
      <c r="A26" s="2"/>
      <c r="B26" s="80"/>
    </row>
    <row r="27" spans="1:14">
      <c r="A27" s="2"/>
      <c r="B27" s="80"/>
    </row>
    <row r="28" spans="1:14">
      <c r="A28" s="2"/>
      <c r="B28" s="80"/>
    </row>
    <row r="29" spans="1:14">
      <c r="A29" s="2"/>
      <c r="B29" s="80"/>
    </row>
    <row r="30" spans="1:14">
      <c r="A30" s="2"/>
      <c r="B30" s="80"/>
    </row>
    <row r="31" spans="1:14">
      <c r="A31" s="2"/>
      <c r="B31" s="80"/>
    </row>
    <row r="32" spans="1:14">
      <c r="A32" s="2"/>
      <c r="B32" s="80"/>
    </row>
    <row r="33" spans="1:2">
      <c r="A33" s="2"/>
    </row>
    <row r="34" spans="1:2">
      <c r="A34" s="2"/>
    </row>
    <row r="35" spans="1:2">
      <c r="A35" s="3"/>
      <c r="B35" s="41"/>
    </row>
    <row r="36" spans="1:2">
      <c r="A36" s="2"/>
    </row>
    <row r="37" spans="1:2">
      <c r="A37" s="3"/>
      <c r="B37" s="41"/>
    </row>
    <row r="38" spans="1:2">
      <c r="A38" s="2"/>
    </row>
    <row r="41" spans="1:2">
      <c r="A41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59.xml><?xml version="1.0" encoding="utf-8"?>
<worksheet xmlns="http://schemas.openxmlformats.org/spreadsheetml/2006/main" xmlns:r="http://schemas.openxmlformats.org/officeDocument/2006/relationships">
  <dimension ref="A1:P42"/>
  <sheetViews>
    <sheetView view="pageBreakPreview" zoomScale="60" zoomScaleNormal="100" workbookViewId="0">
      <selection activeCell="D3" sqref="D3"/>
    </sheetView>
  </sheetViews>
  <sheetFormatPr defaultRowHeight="20.25"/>
  <cols>
    <col min="1" max="1" width="39.5703125" style="1" customWidth="1"/>
    <col min="2" max="2" width="8.85546875" style="40" customWidth="1"/>
    <col min="3" max="6" width="7.7109375" customWidth="1"/>
    <col min="7" max="8" width="7.7109375" hidden="1" customWidth="1"/>
    <col min="10" max="10" width="8.7109375" customWidth="1"/>
    <col min="11" max="11" width="11.7109375" customWidth="1"/>
  </cols>
  <sheetData>
    <row r="1" spans="1:16" ht="33.75">
      <c r="A1" s="10" t="s">
        <v>14</v>
      </c>
      <c r="B1" s="39"/>
    </row>
    <row r="2" spans="1:16" ht="27.75" customHeight="1">
      <c r="A2" s="69" t="str">
        <f>'Namnlista F14-'!B2</f>
        <v>Flickor F14-</v>
      </c>
      <c r="B2" s="78"/>
    </row>
    <row r="3" spans="1:16" ht="20.25" customHeight="1" thickBot="1">
      <c r="C3" s="34" t="s">
        <v>79</v>
      </c>
      <c r="D3" s="34" t="s">
        <v>7</v>
      </c>
      <c r="E3" s="34" t="s">
        <v>17</v>
      </c>
      <c r="F3" s="34" t="s">
        <v>81</v>
      </c>
      <c r="G3" s="34"/>
      <c r="H3" s="34"/>
      <c r="I3" s="34"/>
      <c r="J3" s="34" t="s">
        <v>10</v>
      </c>
      <c r="K3" s="34" t="s">
        <v>9</v>
      </c>
      <c r="L3" s="7"/>
      <c r="M3" s="7"/>
      <c r="N3" s="7"/>
      <c r="O3" s="7"/>
      <c r="P3" s="7"/>
    </row>
    <row r="4" spans="1:16" ht="21" thickBot="1">
      <c r="A4" s="68" t="str">
        <f>'Namnlista F14-'!B4</f>
        <v xml:space="preserve">Wanselow, Alva </v>
      </c>
      <c r="B4" s="79" t="str">
        <f>'Namnlista F14-'!C4</f>
        <v>-99</v>
      </c>
      <c r="C4" s="24"/>
      <c r="D4" s="24"/>
      <c r="E4" s="24"/>
      <c r="F4" s="36"/>
      <c r="G4" s="22"/>
      <c r="H4" s="22"/>
      <c r="I4" s="21"/>
      <c r="J4" s="36"/>
      <c r="K4" s="24"/>
      <c r="L4" s="21"/>
      <c r="M4" s="21"/>
      <c r="N4" s="21"/>
      <c r="O4" s="21"/>
      <c r="P4" s="21"/>
    </row>
    <row r="5" spans="1:16" ht="21" thickBot="1">
      <c r="A5" s="68" t="str">
        <f>'Namnlista F14-'!B5</f>
        <v>Lööf, Elisabeth</v>
      </c>
      <c r="B5" s="79" t="str">
        <f>'Namnlista F14-'!C5</f>
        <v>-99</v>
      </c>
      <c r="C5" s="24"/>
      <c r="D5" s="24"/>
      <c r="E5" s="24"/>
      <c r="F5" s="36"/>
      <c r="G5" s="22"/>
      <c r="H5" s="25"/>
      <c r="I5" s="21"/>
      <c r="J5" s="36"/>
      <c r="K5" s="24"/>
      <c r="L5" s="21"/>
      <c r="M5" s="21"/>
      <c r="N5" s="21"/>
      <c r="O5" s="21"/>
      <c r="P5" s="21"/>
    </row>
    <row r="6" spans="1:16" ht="21" thickBot="1">
      <c r="A6" s="68" t="str">
        <f>'Namnlista F14-'!B6</f>
        <v xml:space="preserve">Rehnström, Elsa </v>
      </c>
      <c r="B6" s="79" t="str">
        <f>'Namnlista F14-'!C6</f>
        <v>-99</v>
      </c>
      <c r="C6" s="24"/>
      <c r="D6" s="24"/>
      <c r="E6" s="24"/>
      <c r="F6" s="36"/>
      <c r="G6" s="22"/>
      <c r="H6" s="22"/>
      <c r="I6" s="21"/>
      <c r="J6" s="36"/>
      <c r="K6" s="24"/>
      <c r="L6" s="21"/>
      <c r="M6" s="21"/>
      <c r="N6" s="21"/>
      <c r="O6" s="21"/>
      <c r="P6" s="21"/>
    </row>
    <row r="7" spans="1:16" ht="21" thickBot="1">
      <c r="A7" s="68" t="str">
        <f>'Namnlista F14-'!B7</f>
        <v>Dannewitz, Ida</v>
      </c>
      <c r="B7" s="79" t="str">
        <f>'Namnlista F14-'!C7</f>
        <v>-99</v>
      </c>
      <c r="C7" s="24"/>
      <c r="D7" s="24"/>
      <c r="E7" s="24"/>
      <c r="F7" s="36"/>
      <c r="G7" s="25"/>
      <c r="H7" s="22"/>
      <c r="I7" s="21"/>
      <c r="J7" s="36"/>
      <c r="K7" s="24"/>
      <c r="L7" s="21"/>
      <c r="M7" s="21"/>
      <c r="N7" s="21"/>
      <c r="O7" s="21"/>
      <c r="P7" s="21"/>
    </row>
    <row r="8" spans="1:16" ht="21" thickBot="1">
      <c r="A8" s="68">
        <f>'Namnlista F14-'!B8</f>
        <v>0</v>
      </c>
      <c r="B8" s="79">
        <f>'Namnlista F14-'!C8</f>
        <v>0</v>
      </c>
      <c r="C8" s="24"/>
      <c r="D8" s="24"/>
      <c r="E8" s="24"/>
      <c r="F8" s="36"/>
      <c r="G8" s="22"/>
      <c r="H8" s="22"/>
      <c r="I8" s="21"/>
      <c r="J8" s="36"/>
      <c r="K8" s="24"/>
      <c r="L8" s="21"/>
      <c r="M8" s="21"/>
      <c r="N8" s="21"/>
      <c r="O8" s="21"/>
      <c r="P8" s="21"/>
    </row>
    <row r="9" spans="1:16" ht="21" thickBot="1">
      <c r="A9" s="68">
        <f>'Namnlista F14-'!B9</f>
        <v>0</v>
      </c>
      <c r="B9" s="79">
        <f>'Namnlista F14-'!C9</f>
        <v>0</v>
      </c>
      <c r="C9" s="24"/>
      <c r="D9" s="24"/>
      <c r="E9" s="24"/>
      <c r="F9" s="36"/>
      <c r="G9" s="22"/>
      <c r="H9" s="22"/>
      <c r="I9" s="21"/>
      <c r="J9" s="36"/>
      <c r="K9" s="24"/>
      <c r="L9" s="21"/>
      <c r="M9" s="21"/>
      <c r="N9" s="21"/>
      <c r="O9" s="21"/>
      <c r="P9" s="21"/>
    </row>
    <row r="10" spans="1:16" ht="21" thickBot="1">
      <c r="A10" s="68">
        <f>'Namnlista F14-'!B10</f>
        <v>0</v>
      </c>
      <c r="B10" s="79">
        <f>'Namnlista F14-'!C10</f>
        <v>0</v>
      </c>
      <c r="C10" s="24"/>
      <c r="D10" s="24"/>
      <c r="E10" s="24"/>
      <c r="F10" s="36"/>
      <c r="G10" s="24"/>
      <c r="H10" s="24"/>
      <c r="I10" s="21"/>
      <c r="J10" s="36"/>
      <c r="K10" s="24"/>
      <c r="L10" s="21"/>
      <c r="M10" s="21"/>
      <c r="N10" s="21"/>
      <c r="O10" s="21"/>
      <c r="P10" s="21"/>
    </row>
    <row r="11" spans="1:16" ht="21" thickBot="1">
      <c r="A11" s="68">
        <f>'Namnlista F14-'!B11</f>
        <v>0</v>
      </c>
      <c r="B11" s="79">
        <f>'Namnlista F14-'!C11</f>
        <v>0</v>
      </c>
      <c r="C11" s="24"/>
      <c r="D11" s="24"/>
      <c r="E11" s="24"/>
      <c r="F11" s="36"/>
      <c r="G11" s="24"/>
      <c r="H11" s="24"/>
      <c r="I11" s="21"/>
      <c r="J11" s="36"/>
      <c r="K11" s="24"/>
      <c r="L11" s="21"/>
      <c r="M11" s="21"/>
      <c r="N11" s="21"/>
      <c r="O11" s="21"/>
      <c r="P11" s="21"/>
    </row>
    <row r="12" spans="1:16" ht="21" thickBot="1">
      <c r="A12" s="68">
        <f>'Namnlista F14-'!B12</f>
        <v>0</v>
      </c>
      <c r="B12" s="79">
        <f>'Namnlista F14-'!C12</f>
        <v>0</v>
      </c>
      <c r="C12" s="24"/>
      <c r="D12" s="24"/>
      <c r="E12" s="24"/>
      <c r="F12" s="36"/>
      <c r="G12" s="24"/>
      <c r="H12" s="24"/>
      <c r="I12" s="21"/>
      <c r="J12" s="36"/>
      <c r="K12" s="24"/>
      <c r="L12" s="21"/>
      <c r="M12" s="21"/>
      <c r="N12" s="21"/>
      <c r="O12" s="21"/>
      <c r="P12" s="21"/>
    </row>
    <row r="13" spans="1:16" ht="21" thickBot="1">
      <c r="A13" s="68">
        <f>'Namnlista F14-'!B13</f>
        <v>0</v>
      </c>
      <c r="B13" s="79">
        <f>'Namnlista F14-'!C13</f>
        <v>0</v>
      </c>
      <c r="C13" s="24"/>
      <c r="D13" s="24"/>
      <c r="E13" s="24"/>
      <c r="F13" s="36"/>
      <c r="G13" s="24"/>
      <c r="H13" s="24"/>
      <c r="I13" s="21"/>
      <c r="J13" s="36"/>
      <c r="K13" s="24"/>
      <c r="L13" s="21"/>
      <c r="M13" s="21"/>
      <c r="N13" s="21"/>
      <c r="O13" s="21"/>
      <c r="P13" s="21"/>
    </row>
    <row r="14" spans="1:16" ht="21" thickBot="1">
      <c r="A14" s="68">
        <f>'Namnlista F14-'!B14</f>
        <v>0</v>
      </c>
      <c r="B14" s="79">
        <f>'Namnlista F14-'!C14</f>
        <v>0</v>
      </c>
      <c r="C14" s="24"/>
      <c r="D14" s="24"/>
      <c r="E14" s="24"/>
      <c r="F14" s="36"/>
      <c r="G14" s="24"/>
      <c r="H14" s="24"/>
      <c r="I14" s="21"/>
      <c r="J14" s="36"/>
      <c r="K14" s="24"/>
      <c r="L14" s="21"/>
      <c r="M14" s="21"/>
      <c r="N14" s="21"/>
      <c r="O14" s="21"/>
      <c r="P14" s="21"/>
    </row>
    <row r="15" spans="1:16" ht="21" thickBot="1">
      <c r="A15" s="68">
        <f>'Namnlista F14-'!B15</f>
        <v>0</v>
      </c>
      <c r="B15" s="79">
        <f>'Namnlista F14-'!C15</f>
        <v>0</v>
      </c>
      <c r="C15" s="24"/>
      <c r="D15" s="24"/>
      <c r="E15" s="24"/>
      <c r="F15" s="36"/>
      <c r="G15" s="24"/>
      <c r="H15" s="24"/>
      <c r="I15" s="21"/>
      <c r="J15" s="36"/>
      <c r="K15" s="24"/>
      <c r="L15" s="21"/>
      <c r="M15" s="21"/>
      <c r="N15" s="21"/>
      <c r="O15" s="21"/>
      <c r="P15" s="21"/>
    </row>
    <row r="16" spans="1:16" ht="21" thickBot="1">
      <c r="A16" s="68">
        <f>'Namnlista F14-'!B16</f>
        <v>0</v>
      </c>
      <c r="B16" s="79">
        <f>'Namnlista F14-'!C16</f>
        <v>0</v>
      </c>
      <c r="C16" s="24"/>
      <c r="D16" s="24"/>
      <c r="E16" s="24"/>
      <c r="F16" s="36"/>
      <c r="G16" s="24"/>
      <c r="H16" s="24"/>
      <c r="I16" s="21"/>
      <c r="J16" s="36"/>
      <c r="K16" s="24"/>
      <c r="L16" s="21"/>
      <c r="M16" s="21"/>
      <c r="N16" s="21"/>
      <c r="O16" s="21"/>
      <c r="P16" s="21"/>
    </row>
    <row r="17" spans="1:16" ht="21" thickBot="1">
      <c r="A17" s="68">
        <f>'Namnlista F14-'!B17</f>
        <v>0</v>
      </c>
      <c r="B17" s="79">
        <f>'Namnlista F14-'!C17</f>
        <v>0</v>
      </c>
      <c r="C17" s="24"/>
      <c r="D17" s="24"/>
      <c r="E17" s="24"/>
      <c r="F17" s="36"/>
      <c r="G17" s="24"/>
      <c r="H17" s="24"/>
      <c r="I17" s="21"/>
      <c r="J17" s="36"/>
      <c r="K17" s="24"/>
      <c r="L17" s="21"/>
      <c r="M17" s="21"/>
      <c r="N17" s="21"/>
      <c r="O17" s="21"/>
      <c r="P17" s="21"/>
    </row>
    <row r="18" spans="1:16" ht="21" thickBot="1">
      <c r="A18" s="68">
        <f>'Namnlista F14-'!B18</f>
        <v>0</v>
      </c>
      <c r="B18" s="79">
        <f>'Namnlista F14-'!C18</f>
        <v>0</v>
      </c>
      <c r="C18" s="24"/>
      <c r="D18" s="24"/>
      <c r="E18" s="24"/>
      <c r="F18" s="36"/>
      <c r="G18" s="24"/>
      <c r="H18" s="24"/>
      <c r="I18" s="21"/>
      <c r="J18" s="36"/>
      <c r="K18" s="24"/>
      <c r="L18" s="21"/>
      <c r="M18" s="21"/>
      <c r="N18" s="21"/>
      <c r="O18" s="21"/>
      <c r="P18" s="21"/>
    </row>
    <row r="19" spans="1:16" ht="21" thickBot="1">
      <c r="A19" s="68">
        <f>'Namnlista F14-'!B19</f>
        <v>0</v>
      </c>
      <c r="B19" s="79">
        <f>'Namnlista F14-'!C19</f>
        <v>0</v>
      </c>
      <c r="C19" s="24"/>
      <c r="D19" s="24"/>
      <c r="E19" s="24"/>
      <c r="F19" s="36"/>
      <c r="G19" s="24"/>
      <c r="H19" s="24"/>
      <c r="I19" s="21"/>
      <c r="J19" s="36"/>
      <c r="K19" s="24"/>
      <c r="L19" s="21"/>
      <c r="M19" s="21"/>
      <c r="N19" s="21"/>
      <c r="O19" s="21"/>
      <c r="P19" s="21"/>
    </row>
    <row r="20" spans="1:16" ht="21" thickBot="1">
      <c r="A20" s="68">
        <f>'Namnlista F14-'!B20</f>
        <v>0</v>
      </c>
      <c r="B20" s="79">
        <f>'Namnlista F14-'!C20</f>
        <v>0</v>
      </c>
      <c r="C20" s="24"/>
      <c r="D20" s="24"/>
      <c r="E20" s="24"/>
      <c r="F20" s="36"/>
      <c r="G20" s="24"/>
      <c r="H20" s="24"/>
      <c r="I20" s="21"/>
      <c r="J20" s="36"/>
      <c r="K20" s="24"/>
      <c r="L20" s="21"/>
      <c r="M20" s="21"/>
      <c r="N20" s="21"/>
    </row>
    <row r="21" spans="1:16" ht="21" thickBot="1">
      <c r="A21" s="68">
        <f>'Namnlista F14-'!B21</f>
        <v>0</v>
      </c>
      <c r="B21" s="79">
        <f>'Namnlista F14-'!C21</f>
        <v>0</v>
      </c>
      <c r="C21" s="24"/>
      <c r="D21" s="24"/>
      <c r="E21" s="24"/>
      <c r="F21" s="36"/>
      <c r="G21" s="24"/>
      <c r="H21" s="24"/>
      <c r="I21" s="21"/>
      <c r="J21" s="36"/>
      <c r="K21" s="24"/>
      <c r="L21" s="7"/>
      <c r="M21" s="7"/>
      <c r="N21" s="7"/>
    </row>
    <row r="22" spans="1:16" ht="21" thickBot="1">
      <c r="A22" s="68">
        <f>'Namnlista F14-'!B22</f>
        <v>0</v>
      </c>
      <c r="B22" s="79">
        <f>'Namnlista F14-'!C22</f>
        <v>0</v>
      </c>
      <c r="C22" s="24"/>
      <c r="D22" s="24"/>
      <c r="E22" s="24"/>
      <c r="F22" s="36"/>
      <c r="G22" s="24"/>
      <c r="H22" s="24"/>
      <c r="I22" s="21"/>
      <c r="J22" s="36"/>
      <c r="K22" s="24"/>
      <c r="L22" s="7"/>
      <c r="M22" s="7"/>
      <c r="N22" s="7"/>
    </row>
    <row r="23" spans="1:16" ht="21" thickBot="1">
      <c r="A23" s="68">
        <f>'Namnlista F14-'!B23</f>
        <v>0</v>
      </c>
      <c r="B23" s="79">
        <f>'Namnlista F14-'!C23</f>
        <v>0</v>
      </c>
      <c r="C23" s="24"/>
      <c r="D23" s="24"/>
      <c r="E23" s="24"/>
      <c r="F23" s="36"/>
      <c r="G23" s="24"/>
      <c r="H23" s="24"/>
      <c r="I23" s="21"/>
      <c r="J23" s="36"/>
      <c r="K23" s="24"/>
      <c r="L23" s="7"/>
      <c r="M23" s="7"/>
      <c r="N23" s="7"/>
    </row>
    <row r="24" spans="1:16" s="7" customFormat="1">
      <c r="A24" s="18"/>
      <c r="B24" s="40"/>
      <c r="C24" s="74"/>
      <c r="D24" s="74"/>
      <c r="E24" s="74"/>
      <c r="F24" s="75"/>
      <c r="G24" s="74"/>
      <c r="H24" s="74"/>
      <c r="I24" s="21"/>
      <c r="J24" s="75"/>
      <c r="K24" s="74"/>
    </row>
    <row r="25" spans="1:16">
      <c r="B25" s="80"/>
    </row>
    <row r="26" spans="1:16">
      <c r="A26" s="2"/>
      <c r="B26" s="80"/>
    </row>
    <row r="27" spans="1:16">
      <c r="A27" s="2"/>
      <c r="B27" s="80"/>
    </row>
    <row r="28" spans="1:16">
      <c r="A28" s="2"/>
      <c r="B28" s="80"/>
    </row>
    <row r="29" spans="1:16">
      <c r="A29" s="2"/>
      <c r="B29" s="80"/>
    </row>
    <row r="30" spans="1:16">
      <c r="A30" s="2"/>
      <c r="B30" s="80"/>
    </row>
    <row r="31" spans="1:16">
      <c r="A31" s="2"/>
      <c r="B31" s="80"/>
    </row>
    <row r="32" spans="1:16">
      <c r="A32" s="2"/>
      <c r="B32" s="80"/>
    </row>
    <row r="33" spans="1:2">
      <c r="A33" s="2"/>
      <c r="B33" s="80"/>
    </row>
    <row r="34" spans="1:2">
      <c r="A34" s="2"/>
    </row>
    <row r="35" spans="1:2">
      <c r="A35" s="2"/>
    </row>
    <row r="36" spans="1:2">
      <c r="A36" s="3"/>
      <c r="B36" s="41"/>
    </row>
    <row r="37" spans="1:2">
      <c r="A37" s="2"/>
    </row>
    <row r="38" spans="1:2">
      <c r="A38" s="3"/>
      <c r="B38" s="41"/>
    </row>
    <row r="39" spans="1:2">
      <c r="A39" s="2"/>
    </row>
    <row r="42" spans="1:2">
      <c r="A42" s="2"/>
    </row>
  </sheetData>
  <pageMargins left="0.23622047244094491" right="0.23622047244094491" top="0.23622047244094491" bottom="0.19685039370078741" header="0.19685039370078741" footer="0"/>
  <pageSetup paperSize="9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Blad27"/>
  <dimension ref="A1:N40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12.140625" style="18" customWidth="1"/>
    <col min="3" max="3" width="11.85546875" bestFit="1" customWidth="1"/>
    <col min="4" max="5" width="0" hidden="1" customWidth="1"/>
    <col min="6" max="7" width="9.140625" hidden="1" customWidth="1"/>
    <col min="9" max="9" width="12" bestFit="1" customWidth="1"/>
  </cols>
  <sheetData>
    <row r="1" spans="1:14" ht="33.75">
      <c r="A1" s="10" t="s">
        <v>55</v>
      </c>
      <c r="B1" s="10"/>
    </row>
    <row r="2" spans="1:14" ht="27.75" customHeight="1">
      <c r="A2" s="9" t="s">
        <v>60</v>
      </c>
      <c r="B2" s="26"/>
    </row>
    <row r="3" spans="1:14" ht="21" thickBot="1">
      <c r="C3" s="34" t="s">
        <v>11</v>
      </c>
      <c r="D3" s="34"/>
      <c r="E3" s="34"/>
      <c r="F3" s="34"/>
      <c r="G3" s="34"/>
      <c r="H3" s="34"/>
      <c r="I3" s="34" t="s">
        <v>9</v>
      </c>
      <c r="J3" s="7"/>
      <c r="K3" s="7"/>
      <c r="L3" s="7"/>
      <c r="M3" s="7"/>
      <c r="N3" s="7"/>
    </row>
    <row r="4" spans="1:14" ht="21" thickBot="1">
      <c r="A4" s="20"/>
      <c r="B4" s="11"/>
      <c r="C4" s="45"/>
      <c r="D4" s="22"/>
      <c r="E4" s="22"/>
      <c r="F4" s="22"/>
      <c r="G4" s="22"/>
      <c r="H4" s="21"/>
      <c r="I4" s="36"/>
      <c r="J4" s="21"/>
      <c r="K4" s="21"/>
      <c r="L4" s="21"/>
      <c r="M4" s="21"/>
      <c r="N4" s="21"/>
    </row>
    <row r="5" spans="1:14" ht="21" thickBot="1">
      <c r="A5" s="20"/>
      <c r="B5" s="11"/>
      <c r="C5" s="45"/>
      <c r="D5" s="22"/>
      <c r="E5" s="22"/>
      <c r="F5" s="22"/>
      <c r="G5" s="25"/>
      <c r="H5" s="21"/>
      <c r="I5" s="36"/>
      <c r="J5" s="21"/>
      <c r="K5" s="21"/>
      <c r="L5" s="21"/>
      <c r="M5" s="21"/>
      <c r="N5" s="21"/>
    </row>
    <row r="6" spans="1:14" ht="21" thickBot="1">
      <c r="A6" s="20"/>
      <c r="B6" s="11"/>
      <c r="C6" s="45"/>
      <c r="D6" s="22"/>
      <c r="E6" s="22"/>
      <c r="F6" s="22"/>
      <c r="G6" s="22"/>
      <c r="H6" s="21"/>
      <c r="I6" s="36"/>
      <c r="J6" s="21"/>
      <c r="K6" s="21"/>
      <c r="L6" s="21"/>
      <c r="M6" s="21"/>
      <c r="N6" s="21"/>
    </row>
    <row r="7" spans="1:14" ht="21" thickBot="1">
      <c r="A7" s="20"/>
      <c r="B7" s="11"/>
      <c r="C7" s="45"/>
      <c r="D7" s="22"/>
      <c r="E7" s="22"/>
      <c r="F7" s="25"/>
      <c r="G7" s="22"/>
      <c r="H7" s="21"/>
      <c r="I7" s="36"/>
      <c r="J7" s="21"/>
      <c r="K7" s="21"/>
      <c r="L7" s="21"/>
      <c r="M7" s="21"/>
      <c r="N7" s="21"/>
    </row>
    <row r="8" spans="1:14" ht="21" thickBot="1">
      <c r="A8" s="20"/>
      <c r="B8" s="11"/>
      <c r="C8" s="45"/>
      <c r="D8" s="22"/>
      <c r="E8" s="22"/>
      <c r="F8" s="22"/>
      <c r="G8" s="22"/>
      <c r="H8" s="21"/>
      <c r="I8" s="36"/>
      <c r="J8" s="21"/>
      <c r="K8" s="21"/>
      <c r="L8" s="21"/>
      <c r="M8" s="21"/>
      <c r="N8" s="21"/>
    </row>
    <row r="9" spans="1:14" ht="21" thickBot="1">
      <c r="A9" s="20"/>
      <c r="B9" s="11"/>
      <c r="C9" s="45"/>
      <c r="D9" s="22"/>
      <c r="E9" s="22"/>
      <c r="F9" s="22"/>
      <c r="G9" s="22"/>
      <c r="H9" s="21"/>
      <c r="I9" s="36"/>
      <c r="J9" s="21"/>
      <c r="K9" s="21"/>
      <c r="L9" s="21"/>
      <c r="M9" s="21"/>
      <c r="N9" s="21"/>
    </row>
    <row r="10" spans="1:14" ht="21" thickBot="1">
      <c r="A10" s="20"/>
      <c r="B10" s="11"/>
      <c r="C10" s="45"/>
      <c r="D10" s="24"/>
      <c r="E10" s="24"/>
      <c r="F10" s="24"/>
      <c r="G10" s="24"/>
      <c r="H10" s="21"/>
      <c r="I10" s="36"/>
      <c r="J10" s="21"/>
      <c r="K10" s="21"/>
      <c r="L10" s="21"/>
      <c r="M10" s="21"/>
      <c r="N10" s="21"/>
    </row>
    <row r="11" spans="1:14" ht="21" thickBot="1">
      <c r="A11" s="20"/>
      <c r="B11" s="11"/>
      <c r="C11" s="45"/>
      <c r="D11" s="43"/>
      <c r="E11" s="43"/>
      <c r="F11" s="43"/>
      <c r="G11" s="43"/>
      <c r="H11" s="21"/>
      <c r="I11" s="36"/>
      <c r="J11" s="21"/>
      <c r="K11" s="21"/>
      <c r="L11" s="21"/>
      <c r="M11" s="21"/>
      <c r="N11" s="21"/>
    </row>
    <row r="12" spans="1:14" ht="21" thickBot="1">
      <c r="A12" s="20"/>
      <c r="B12" s="11"/>
      <c r="C12" s="45"/>
      <c r="D12" s="24"/>
      <c r="E12" s="24"/>
      <c r="F12" s="24"/>
      <c r="G12" s="24"/>
      <c r="H12" s="21"/>
      <c r="I12" s="36"/>
      <c r="J12" s="21"/>
      <c r="K12" s="21"/>
      <c r="L12" s="21"/>
      <c r="M12" s="21"/>
      <c r="N12" s="21"/>
    </row>
    <row r="13" spans="1:14" ht="21" thickBot="1">
      <c r="A13" s="20"/>
      <c r="B13" s="11"/>
      <c r="C13" s="45"/>
      <c r="D13" s="24"/>
      <c r="E13" s="24"/>
      <c r="F13" s="24"/>
      <c r="G13" s="24"/>
      <c r="H13" s="21"/>
      <c r="I13" s="36"/>
      <c r="J13" s="21"/>
      <c r="K13" s="21"/>
      <c r="L13" s="21"/>
      <c r="M13" s="21"/>
      <c r="N13" s="21"/>
    </row>
    <row r="14" spans="1:14" ht="21" thickBot="1">
      <c r="A14" s="20"/>
      <c r="B14" s="11"/>
      <c r="C14" s="45"/>
      <c r="D14" s="24"/>
      <c r="E14" s="24"/>
      <c r="F14" s="24"/>
      <c r="G14" s="24"/>
      <c r="H14" s="21"/>
      <c r="I14" s="36"/>
      <c r="J14" s="21"/>
      <c r="K14" s="21"/>
      <c r="L14" s="21"/>
      <c r="M14" s="21"/>
      <c r="N14" s="21"/>
    </row>
    <row r="15" spans="1:14" ht="21" thickBot="1">
      <c r="A15" s="20"/>
      <c r="B15" s="11"/>
      <c r="C15" s="45"/>
      <c r="D15" s="24"/>
      <c r="E15" s="24"/>
      <c r="F15" s="24"/>
      <c r="G15" s="24"/>
      <c r="H15" s="21"/>
      <c r="I15" s="36"/>
      <c r="J15" s="21"/>
      <c r="K15" s="21"/>
      <c r="L15" s="21"/>
      <c r="M15" s="21"/>
      <c r="N15" s="21"/>
    </row>
    <row r="16" spans="1:14" ht="21" thickBot="1">
      <c r="A16" s="20"/>
      <c r="B16" s="11"/>
      <c r="C16" s="45"/>
      <c r="D16" s="24"/>
      <c r="E16" s="24"/>
      <c r="F16" s="24"/>
      <c r="G16" s="24"/>
      <c r="H16" s="21"/>
      <c r="I16" s="36"/>
      <c r="J16" s="21"/>
      <c r="K16" s="21"/>
      <c r="L16" s="21"/>
      <c r="M16" s="21"/>
      <c r="N16" s="21"/>
    </row>
    <row r="17" spans="1:14" ht="21" thickBot="1">
      <c r="A17" s="20"/>
      <c r="B17" s="11"/>
      <c r="C17" s="45"/>
      <c r="D17" s="24"/>
      <c r="E17" s="24"/>
      <c r="F17" s="24"/>
      <c r="G17" s="24"/>
      <c r="H17" s="21"/>
      <c r="I17" s="36"/>
      <c r="J17" s="21"/>
      <c r="K17" s="21"/>
      <c r="L17" s="21"/>
      <c r="M17" s="21"/>
      <c r="N17" s="21"/>
    </row>
    <row r="18" spans="1:14" ht="21" thickBot="1">
      <c r="A18" s="20"/>
      <c r="B18" s="11"/>
      <c r="C18" s="45"/>
      <c r="D18" s="24"/>
      <c r="E18" s="24"/>
      <c r="F18" s="24"/>
      <c r="G18" s="24"/>
      <c r="H18" s="21"/>
      <c r="I18" s="36"/>
      <c r="J18" s="21"/>
      <c r="K18" s="21"/>
      <c r="L18" s="21"/>
    </row>
    <row r="19" spans="1:14" ht="21" thickBot="1">
      <c r="A19" s="20"/>
      <c r="B19" s="11"/>
      <c r="C19" s="45"/>
      <c r="D19" s="37"/>
      <c r="E19" s="37"/>
      <c r="F19" s="37"/>
      <c r="G19" s="37"/>
      <c r="H19" s="31"/>
      <c r="I19" s="36"/>
      <c r="J19" s="7"/>
      <c r="K19" s="7"/>
      <c r="L19" s="7"/>
    </row>
    <row r="20" spans="1:14" ht="21" thickBot="1">
      <c r="A20" s="20"/>
      <c r="B20" s="11"/>
      <c r="C20" s="45"/>
      <c r="D20" s="21"/>
      <c r="E20" s="21"/>
      <c r="F20" s="21"/>
      <c r="G20" s="21"/>
      <c r="H20" s="7"/>
      <c r="I20" s="36"/>
      <c r="J20" s="7"/>
      <c r="K20" s="7"/>
      <c r="L20" s="7"/>
    </row>
    <row r="21" spans="1:14" ht="21" thickBot="1">
      <c r="A21" s="20"/>
      <c r="B21" s="11"/>
      <c r="C21" s="45"/>
      <c r="D21" s="21"/>
      <c r="E21" s="21"/>
      <c r="F21" s="21"/>
      <c r="G21" s="21"/>
      <c r="H21" s="7"/>
      <c r="I21" s="36"/>
      <c r="J21" s="7"/>
      <c r="K21" s="7"/>
      <c r="L21" s="7"/>
    </row>
    <row r="22" spans="1:14" ht="21" thickBot="1">
      <c r="A22" s="20"/>
      <c r="B22" s="11"/>
      <c r="C22" s="45"/>
      <c r="D22" s="7"/>
      <c r="E22" s="7"/>
      <c r="F22" s="7"/>
      <c r="G22" s="7"/>
      <c r="H22" s="7"/>
      <c r="I22" s="36"/>
    </row>
    <row r="23" spans="1:14" ht="21" thickBot="1">
      <c r="A23" s="20"/>
      <c r="B23" s="11"/>
      <c r="C23" s="45"/>
      <c r="I23" s="36"/>
    </row>
    <row r="24" spans="1:14">
      <c r="A24" s="2"/>
      <c r="B24"/>
    </row>
    <row r="25" spans="1:14">
      <c r="A25" s="2"/>
      <c r="B25"/>
    </row>
    <row r="26" spans="1:14">
      <c r="A26" s="2"/>
      <c r="B26"/>
    </row>
    <row r="27" spans="1:14">
      <c r="A27" s="2"/>
      <c r="B27"/>
    </row>
    <row r="28" spans="1:14">
      <c r="A28" s="2"/>
      <c r="B28"/>
    </row>
    <row r="29" spans="1:14">
      <c r="A29" s="2"/>
      <c r="B29"/>
    </row>
    <row r="30" spans="1:14">
      <c r="A30" s="2"/>
      <c r="B30"/>
    </row>
    <row r="31" spans="1:14">
      <c r="A31" s="2"/>
      <c r="B31"/>
    </row>
    <row r="32" spans="1:14">
      <c r="A32" s="2"/>
      <c r="B32" s="17"/>
    </row>
    <row r="33" spans="1:2">
      <c r="A33" s="2"/>
      <c r="B33" s="17"/>
    </row>
    <row r="34" spans="1:2">
      <c r="A34" s="3"/>
      <c r="B34" s="27"/>
    </row>
    <row r="35" spans="1:2">
      <c r="A35" s="2"/>
      <c r="B35" s="17"/>
    </row>
    <row r="36" spans="1:2">
      <c r="A36" s="3"/>
      <c r="B36" s="27"/>
    </row>
    <row r="37" spans="1:2">
      <c r="A37" s="2"/>
      <c r="B37" s="17"/>
    </row>
    <row r="40" spans="1:2">
      <c r="A40" s="2"/>
      <c r="B40" s="17"/>
    </row>
  </sheetData>
  <phoneticPr fontId="0" type="noConversion"/>
  <pageMargins left="1.24" right="0.24" top="0.23" bottom="1" header="0.19" footer="0.5"/>
  <pageSetup paperSize="9" orientation="landscape" horizontalDpi="4294967293" r:id="rId1"/>
  <headerFooter alignWithMargins="0"/>
</worksheet>
</file>

<file path=xl/worksheets/sheet60.xml><?xml version="1.0" encoding="utf-8"?>
<worksheet xmlns="http://schemas.openxmlformats.org/spreadsheetml/2006/main" xmlns:r="http://schemas.openxmlformats.org/officeDocument/2006/relationships">
  <dimension ref="A1"/>
  <sheetViews>
    <sheetView tabSelected="1" workbookViewId="0"/>
  </sheetViews>
  <sheetFormatPr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sheetPr codeName="Blad28"/>
  <dimension ref="A1:AE56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>
      <c r="A2" s="9" t="s">
        <v>58</v>
      </c>
      <c r="B2" s="26" t="s">
        <v>59</v>
      </c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51" t="s">
        <v>61</v>
      </c>
      <c r="B4" s="52">
        <v>-95</v>
      </c>
      <c r="L4" s="24">
        <v>1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53" t="s">
        <v>62</v>
      </c>
      <c r="B5" s="12">
        <v>-95</v>
      </c>
      <c r="L5" s="24">
        <v>2</v>
      </c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53"/>
      <c r="B6" s="12"/>
      <c r="C6" s="22"/>
      <c r="D6" s="22"/>
      <c r="E6" s="22"/>
      <c r="F6" s="22"/>
      <c r="G6" s="22"/>
      <c r="H6" s="22"/>
      <c r="I6" s="28"/>
      <c r="J6" s="21"/>
      <c r="K6" s="23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20"/>
      <c r="B7" s="12"/>
      <c r="C7" s="22"/>
      <c r="D7" s="22"/>
      <c r="E7" s="22"/>
      <c r="F7" s="22"/>
      <c r="G7" s="22"/>
      <c r="H7" s="22"/>
      <c r="I7" s="28"/>
      <c r="J7" s="21"/>
      <c r="K7" s="23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19"/>
      <c r="B8" s="12"/>
      <c r="C8" s="22"/>
      <c r="D8" s="22"/>
      <c r="E8" s="22"/>
      <c r="F8" s="22"/>
      <c r="G8" s="22"/>
      <c r="H8" s="22"/>
      <c r="I8" s="28"/>
      <c r="J8" s="21"/>
      <c r="K8" s="23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19"/>
      <c r="B9" s="12"/>
      <c r="C9" s="22"/>
      <c r="D9" s="22"/>
      <c r="E9" s="22"/>
      <c r="F9" s="22"/>
      <c r="G9" s="22"/>
      <c r="H9" s="22"/>
      <c r="I9" s="28"/>
      <c r="J9" s="21"/>
      <c r="K9" s="23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20"/>
      <c r="B10" s="12"/>
      <c r="C10" s="22"/>
      <c r="D10" s="22"/>
      <c r="E10" s="22"/>
      <c r="F10" s="22"/>
      <c r="G10" s="22"/>
      <c r="H10" s="22"/>
      <c r="I10" s="28"/>
      <c r="J10" s="21"/>
      <c r="K10" s="23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20"/>
      <c r="B11" s="12"/>
      <c r="C11" s="22"/>
      <c r="D11" s="22"/>
      <c r="E11" s="22"/>
      <c r="F11" s="22"/>
      <c r="G11" s="22"/>
      <c r="H11" s="22"/>
      <c r="I11" s="28"/>
      <c r="J11" s="21"/>
      <c r="K11" s="23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20"/>
      <c r="B12" s="12"/>
      <c r="C12" s="22"/>
      <c r="D12" s="22"/>
      <c r="E12" s="22"/>
      <c r="F12" s="22"/>
      <c r="G12" s="22"/>
      <c r="H12" s="22"/>
      <c r="I12" s="28"/>
      <c r="J12" s="21"/>
      <c r="K12" s="23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20"/>
      <c r="B13" s="12"/>
      <c r="C13" s="22"/>
      <c r="D13" s="22"/>
      <c r="E13" s="22"/>
      <c r="F13" s="22"/>
      <c r="G13" s="22"/>
      <c r="H13" s="22"/>
      <c r="I13" s="28"/>
      <c r="J13" s="21"/>
      <c r="K13" s="23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19"/>
      <c r="B14" s="12"/>
      <c r="C14" s="22"/>
      <c r="D14" s="22"/>
      <c r="E14" s="22"/>
      <c r="F14" s="22"/>
      <c r="G14" s="22"/>
      <c r="H14" s="22"/>
      <c r="I14" s="28"/>
      <c r="J14" s="21"/>
      <c r="K14" s="23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19"/>
      <c r="B15" s="12"/>
      <c r="C15" s="22"/>
      <c r="D15" s="22"/>
      <c r="E15" s="22"/>
      <c r="F15" s="22"/>
      <c r="G15" s="22"/>
      <c r="H15" s="22"/>
      <c r="I15" s="28"/>
      <c r="J15" s="21"/>
      <c r="K15" s="23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19"/>
      <c r="B16" s="12"/>
      <c r="C16" s="22"/>
      <c r="D16" s="22"/>
      <c r="E16" s="22"/>
      <c r="F16" s="22"/>
      <c r="G16" s="22"/>
      <c r="H16" s="22"/>
      <c r="I16" s="28"/>
      <c r="J16" s="21"/>
      <c r="K16" s="23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19"/>
      <c r="B17" s="12"/>
      <c r="C17" s="22"/>
      <c r="D17" s="22"/>
      <c r="E17" s="22"/>
      <c r="F17" s="22"/>
      <c r="G17" s="22"/>
      <c r="H17" s="22"/>
      <c r="I17" s="28"/>
      <c r="J17" s="21"/>
      <c r="K17" s="23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19"/>
      <c r="B18" s="12"/>
      <c r="C18" s="22"/>
      <c r="D18" s="22"/>
      <c r="E18" s="22"/>
      <c r="F18" s="22"/>
      <c r="G18" s="22"/>
      <c r="H18" s="22"/>
      <c r="I18" s="28"/>
      <c r="J18" s="21"/>
      <c r="K18" s="23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19"/>
      <c r="B19" s="12"/>
      <c r="C19" s="22"/>
      <c r="D19" s="22"/>
      <c r="E19" s="22"/>
      <c r="F19" s="22"/>
      <c r="G19" s="22"/>
      <c r="H19" s="22"/>
      <c r="I19" s="28"/>
      <c r="J19" s="21"/>
      <c r="K19" s="23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19"/>
      <c r="B20" s="12"/>
      <c r="C20" s="22"/>
      <c r="D20" s="22"/>
      <c r="E20" s="22"/>
      <c r="F20" s="22"/>
      <c r="G20" s="22"/>
      <c r="H20" s="22"/>
      <c r="I20" s="28"/>
      <c r="J20" s="21"/>
      <c r="K20" s="23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19"/>
      <c r="B21" s="12"/>
      <c r="C21" s="22"/>
      <c r="D21" s="22"/>
      <c r="E21" s="22"/>
      <c r="F21" s="22"/>
      <c r="G21" s="22"/>
      <c r="H21" s="22"/>
      <c r="I21" s="28"/>
      <c r="J21" s="21"/>
      <c r="K21" s="23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23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23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 codeName="Blad29"/>
  <dimension ref="A1:AE56"/>
  <sheetViews>
    <sheetView view="pageBreakPreview" zoomScale="60" zoomScaleNormal="100" workbookViewId="0">
      <selection activeCell="A4" sqref="A4:B5"/>
    </sheetView>
  </sheetViews>
  <sheetFormatPr defaultRowHeight="20.25"/>
  <cols>
    <col min="1" max="1" width="39.5703125" style="1" customWidth="1"/>
    <col min="2" max="2" width="8.5703125" style="1" customWidth="1"/>
    <col min="3" max="3" width="10.28515625" style="4" customWidth="1"/>
    <col min="4" max="4" width="10.28515625" style="6" customWidth="1"/>
    <col min="5" max="5" width="10.28515625" style="5" customWidth="1"/>
    <col min="6" max="6" width="10.28515625" style="4" customWidth="1"/>
    <col min="7" max="7" width="10.28515625" style="30" customWidth="1"/>
    <col min="8" max="8" width="10.28515625" style="6" customWidth="1"/>
    <col min="9" max="9" width="5.5703125" style="29" customWidth="1"/>
    <col min="10" max="10" width="7.5703125" style="5" customWidth="1"/>
    <col min="11" max="11" width="9" style="4" customWidth="1"/>
    <col min="12" max="12" width="6.42578125" style="6" customWidth="1"/>
    <col min="13" max="13" width="2.140625" style="5" customWidth="1"/>
    <col min="14" max="14" width="2.140625" style="4" customWidth="1"/>
    <col min="15" max="15" width="2.140625" style="6" customWidth="1"/>
    <col min="16" max="16" width="2.140625" style="5" customWidth="1"/>
    <col min="17" max="17" width="2.140625" style="4" customWidth="1"/>
    <col min="18" max="18" width="2.140625" style="6" customWidth="1"/>
    <col min="19" max="19" width="2.140625" style="5" customWidth="1"/>
    <col min="20" max="20" width="2.140625" style="4" customWidth="1"/>
    <col min="21" max="21" width="2.140625" style="6" customWidth="1"/>
    <col min="22" max="22" width="2.140625" style="5" customWidth="1"/>
    <col min="23" max="23" width="2.140625" style="4" customWidth="1"/>
    <col min="24" max="24" width="2.140625" style="6" customWidth="1"/>
    <col min="25" max="25" width="2.140625" style="5" customWidth="1"/>
    <col min="26" max="26" width="2.140625" style="4" customWidth="1"/>
    <col min="27" max="27" width="2.140625" style="6" customWidth="1"/>
    <col min="28" max="28" width="2.140625" style="5" customWidth="1"/>
    <col min="29" max="29" width="2.140625" style="4" customWidth="1"/>
    <col min="30" max="30" width="2.140625" style="6" customWidth="1"/>
  </cols>
  <sheetData>
    <row r="1" spans="1:30" ht="33.75">
      <c r="A1" s="10" t="s">
        <v>7</v>
      </c>
      <c r="B1" s="10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</row>
    <row r="2" spans="1:30" ht="42.75" customHeight="1">
      <c r="A2" s="9" t="s">
        <v>60</v>
      </c>
      <c r="B2" s="26"/>
      <c r="C2" s="13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</row>
    <row r="3" spans="1:30" ht="21" thickBot="1">
      <c r="B3" s="18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</row>
    <row r="4" spans="1:30" ht="21" thickBot="1">
      <c r="A4" s="20"/>
      <c r="B4" s="11"/>
      <c r="C4" s="22"/>
      <c r="D4" s="22"/>
      <c r="E4" s="22"/>
      <c r="F4" s="22"/>
      <c r="G4" s="22"/>
      <c r="H4" s="22"/>
      <c r="I4" s="28"/>
      <c r="J4" s="21"/>
      <c r="K4" s="38"/>
      <c r="L4" s="24"/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1"/>
      <c r="AA4" s="21"/>
      <c r="AB4" s="21"/>
      <c r="AC4" s="21"/>
      <c r="AD4" s="21"/>
    </row>
    <row r="5" spans="1:30" ht="21" thickBot="1">
      <c r="A5" s="20"/>
      <c r="B5" s="11"/>
      <c r="C5" s="22"/>
      <c r="D5" s="22"/>
      <c r="E5" s="22"/>
      <c r="F5" s="22"/>
      <c r="G5" s="22"/>
      <c r="H5" s="22"/>
      <c r="I5" s="28"/>
      <c r="J5" s="21"/>
      <c r="K5" s="38"/>
      <c r="L5" s="24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</row>
    <row r="6" spans="1:30" ht="21" thickBot="1">
      <c r="A6" s="20"/>
      <c r="B6" s="11"/>
      <c r="C6" s="22"/>
      <c r="D6" s="22"/>
      <c r="E6" s="22"/>
      <c r="F6" s="22"/>
      <c r="G6" s="22"/>
      <c r="H6" s="22"/>
      <c r="I6" s="28"/>
      <c r="J6" s="21"/>
      <c r="K6" s="38"/>
      <c r="L6" s="24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</row>
    <row r="7" spans="1:30" ht="21" thickBot="1">
      <c r="A7" s="20"/>
      <c r="B7" s="11"/>
      <c r="C7" s="22"/>
      <c r="D7" s="22"/>
      <c r="E7" s="22"/>
      <c r="F7" s="22"/>
      <c r="G7" s="22"/>
      <c r="H7" s="22"/>
      <c r="I7" s="28"/>
      <c r="J7" s="21"/>
      <c r="K7" s="38"/>
      <c r="L7" s="24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1"/>
      <c r="Z7" s="21"/>
      <c r="AA7" s="21"/>
      <c r="AB7" s="21"/>
      <c r="AC7" s="21"/>
      <c r="AD7" s="21"/>
    </row>
    <row r="8" spans="1:30" ht="21" thickBot="1">
      <c r="A8" s="20"/>
      <c r="B8" s="11"/>
      <c r="C8" s="22"/>
      <c r="D8" s="22"/>
      <c r="E8" s="22"/>
      <c r="F8" s="22"/>
      <c r="G8" s="22"/>
      <c r="H8" s="22"/>
      <c r="I8" s="28"/>
      <c r="J8" s="21"/>
      <c r="K8" s="38"/>
      <c r="L8" s="24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</row>
    <row r="9" spans="1:30" ht="21" thickBot="1">
      <c r="A9" s="20"/>
      <c r="B9" s="11"/>
      <c r="C9" s="22"/>
      <c r="D9" s="22"/>
      <c r="E9" s="22"/>
      <c r="F9" s="22"/>
      <c r="G9" s="22"/>
      <c r="H9" s="22"/>
      <c r="I9" s="28"/>
      <c r="J9" s="21"/>
      <c r="K9" s="38"/>
      <c r="L9" s="24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</row>
    <row r="10" spans="1:30" ht="21" thickBot="1">
      <c r="A10" s="20"/>
      <c r="B10" s="11"/>
      <c r="C10" s="22"/>
      <c r="D10" s="22"/>
      <c r="E10" s="22"/>
      <c r="F10" s="22"/>
      <c r="G10" s="22"/>
      <c r="H10" s="22"/>
      <c r="I10" s="28"/>
      <c r="J10" s="21"/>
      <c r="K10" s="38"/>
      <c r="L10" s="24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</row>
    <row r="11" spans="1:30" ht="21" thickBot="1">
      <c r="A11" s="20"/>
      <c r="B11" s="11"/>
      <c r="C11" s="22"/>
      <c r="D11" s="22"/>
      <c r="E11" s="22"/>
      <c r="F11" s="22"/>
      <c r="G11" s="22"/>
      <c r="H11" s="22"/>
      <c r="I11" s="28"/>
      <c r="J11" s="21"/>
      <c r="K11" s="38"/>
      <c r="L11" s="24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</row>
    <row r="12" spans="1:30" ht="21" thickBot="1">
      <c r="A12" s="20"/>
      <c r="B12" s="11"/>
      <c r="C12" s="22"/>
      <c r="D12" s="22"/>
      <c r="E12" s="22"/>
      <c r="F12" s="22"/>
      <c r="G12" s="22"/>
      <c r="H12" s="22"/>
      <c r="I12" s="28"/>
      <c r="J12" s="21"/>
      <c r="K12" s="38"/>
      <c r="L12" s="24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</row>
    <row r="13" spans="1:30" ht="21" thickBot="1">
      <c r="A13" s="20"/>
      <c r="B13" s="11"/>
      <c r="C13" s="22"/>
      <c r="D13" s="22"/>
      <c r="E13" s="22"/>
      <c r="F13" s="22"/>
      <c r="G13" s="22"/>
      <c r="H13" s="22"/>
      <c r="I13" s="28"/>
      <c r="J13" s="21"/>
      <c r="K13" s="38"/>
      <c r="L13" s="24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1"/>
      <c r="Y13" s="21"/>
      <c r="Z13" s="21"/>
      <c r="AA13" s="21"/>
      <c r="AB13" s="21"/>
      <c r="AC13" s="21"/>
      <c r="AD13" s="21"/>
    </row>
    <row r="14" spans="1:30" ht="21" thickBot="1">
      <c r="A14" s="20"/>
      <c r="B14" s="11"/>
      <c r="C14" s="22"/>
      <c r="D14" s="22"/>
      <c r="E14" s="22"/>
      <c r="F14" s="22"/>
      <c r="G14" s="22"/>
      <c r="H14" s="22"/>
      <c r="I14" s="28"/>
      <c r="J14" s="21"/>
      <c r="K14" s="38"/>
      <c r="L14" s="24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</row>
    <row r="15" spans="1:30" ht="21" thickBot="1">
      <c r="A15" s="20"/>
      <c r="B15" s="11"/>
      <c r="C15" s="22"/>
      <c r="D15" s="22"/>
      <c r="E15" s="22"/>
      <c r="F15" s="22"/>
      <c r="G15" s="22"/>
      <c r="H15" s="22"/>
      <c r="I15" s="28"/>
      <c r="J15" s="21"/>
      <c r="K15" s="38"/>
      <c r="L15" s="24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</row>
    <row r="16" spans="1:30" ht="21" thickBot="1">
      <c r="A16" s="20"/>
      <c r="B16" s="11"/>
      <c r="C16" s="22"/>
      <c r="D16" s="22"/>
      <c r="E16" s="22"/>
      <c r="F16" s="22"/>
      <c r="G16" s="22"/>
      <c r="H16" s="22"/>
      <c r="I16" s="28"/>
      <c r="J16" s="21"/>
      <c r="K16" s="38"/>
      <c r="L16" s="24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</row>
    <row r="17" spans="1:31" ht="21" thickBot="1">
      <c r="A17" s="20"/>
      <c r="B17" s="11"/>
      <c r="C17" s="22"/>
      <c r="D17" s="22"/>
      <c r="E17" s="22"/>
      <c r="F17" s="22"/>
      <c r="G17" s="22"/>
      <c r="H17" s="22"/>
      <c r="I17" s="28"/>
      <c r="J17" s="21"/>
      <c r="K17" s="38"/>
      <c r="L17" s="24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</row>
    <row r="18" spans="1:31" ht="21" thickBot="1">
      <c r="A18" s="20"/>
      <c r="B18" s="11"/>
      <c r="C18" s="22"/>
      <c r="D18" s="22"/>
      <c r="E18" s="22"/>
      <c r="F18" s="22"/>
      <c r="G18" s="22"/>
      <c r="H18" s="22"/>
      <c r="I18" s="28"/>
      <c r="J18" s="21"/>
      <c r="K18" s="38"/>
      <c r="L18" s="24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</row>
    <row r="19" spans="1:31" ht="21" thickBot="1">
      <c r="A19" s="20"/>
      <c r="B19" s="11"/>
      <c r="C19" s="22"/>
      <c r="D19" s="22"/>
      <c r="E19" s="22"/>
      <c r="F19" s="22"/>
      <c r="G19" s="22"/>
      <c r="H19" s="22"/>
      <c r="I19" s="28"/>
      <c r="J19" s="21"/>
      <c r="K19" s="38"/>
      <c r="L19" s="24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</row>
    <row r="20" spans="1:31" ht="21" thickBot="1">
      <c r="A20" s="20"/>
      <c r="B20" s="11"/>
      <c r="C20" s="22"/>
      <c r="D20" s="22"/>
      <c r="E20" s="22"/>
      <c r="F20" s="22"/>
      <c r="G20" s="22"/>
      <c r="H20" s="22"/>
      <c r="I20" s="28"/>
      <c r="J20" s="21"/>
      <c r="K20" s="38"/>
      <c r="L20" s="24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</row>
    <row r="21" spans="1:31" ht="21" thickBot="1">
      <c r="A21" s="20"/>
      <c r="B21" s="11"/>
      <c r="C21" s="22"/>
      <c r="D21" s="22"/>
      <c r="E21" s="22"/>
      <c r="F21" s="22"/>
      <c r="G21" s="22"/>
      <c r="H21" s="22"/>
      <c r="I21" s="28"/>
      <c r="J21" s="21"/>
      <c r="K21" s="38"/>
      <c r="L21" s="24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</row>
    <row r="22" spans="1:31" ht="21" thickBot="1">
      <c r="A22" s="20"/>
      <c r="B22" s="11"/>
      <c r="C22" s="22"/>
      <c r="D22" s="22"/>
      <c r="E22" s="22"/>
      <c r="F22" s="22"/>
      <c r="G22" s="22"/>
      <c r="H22" s="22"/>
      <c r="I22" s="28"/>
      <c r="J22" s="21"/>
      <c r="K22" s="38"/>
      <c r="L22" s="24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</row>
    <row r="23" spans="1:31" ht="21" thickBot="1">
      <c r="A23" s="20"/>
      <c r="B23" s="11"/>
      <c r="C23" s="22"/>
      <c r="D23" s="22"/>
      <c r="E23" s="22"/>
      <c r="F23" s="22"/>
      <c r="G23" s="22"/>
      <c r="H23" s="22"/>
      <c r="I23" s="28"/>
      <c r="J23" s="21"/>
      <c r="K23" s="38"/>
      <c r="L23" s="24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</row>
    <row r="24" spans="1:31">
      <c r="A24" s="2"/>
      <c r="B24" s="1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</row>
    <row r="25" spans="1:31">
      <c r="A25" s="2"/>
      <c r="B25" s="1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</row>
    <row r="26" spans="1:31">
      <c r="A26" s="2"/>
      <c r="B26" s="1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</row>
    <row r="27" spans="1:31">
      <c r="A27" s="2"/>
      <c r="B27" s="17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</row>
    <row r="28" spans="1:31">
      <c r="A28" s="2"/>
      <c r="B28" s="1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</row>
    <row r="29" spans="1:31">
      <c r="A29" s="2"/>
      <c r="B29" s="1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</row>
    <row r="30" spans="1:31">
      <c r="A30" s="2"/>
      <c r="B30" s="1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</row>
    <row r="31" spans="1:31">
      <c r="A31" s="2"/>
      <c r="B31" s="17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</row>
    <row r="32" spans="1:31">
      <c r="A32" s="2"/>
      <c r="B32" s="1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</row>
    <row r="33" spans="1:31">
      <c r="A33" s="3"/>
      <c r="B33" s="2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</row>
    <row r="34" spans="1:31">
      <c r="A34" s="2"/>
      <c r="B34" s="1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</row>
    <row r="35" spans="1:31">
      <c r="A35" s="3"/>
      <c r="B35" s="2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</row>
    <row r="36" spans="1:31">
      <c r="A36" s="2"/>
      <c r="B36" s="1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</row>
    <row r="37" spans="1:31">
      <c r="B37" s="18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</row>
    <row r="38" spans="1:31">
      <c r="B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</row>
    <row r="39" spans="1:31">
      <c r="A39" s="2"/>
      <c r="B39" s="1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</row>
    <row r="40" spans="1:31">
      <c r="B40" s="18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</row>
    <row r="41" spans="1:31">
      <c r="B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</row>
    <row r="42" spans="1:31">
      <c r="B42" s="18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</row>
    <row r="43" spans="1:31">
      <c r="B43" s="18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</row>
    <row r="44" spans="1:31">
      <c r="B44" s="1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</row>
    <row r="45" spans="1:31">
      <c r="B45" s="18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</row>
    <row r="46" spans="1:31">
      <c r="B46" s="18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</row>
    <row r="47" spans="1:31">
      <c r="B47" s="18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</row>
    <row r="48" spans="1:31">
      <c r="B48" s="18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2:31">
      <c r="B49" s="18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</row>
    <row r="50" spans="2:31">
      <c r="B50" s="18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2:31">
      <c r="B51" s="18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</row>
    <row r="52" spans="2:31">
      <c r="B52" s="18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</row>
    <row r="53" spans="2:31">
      <c r="B53" s="1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</row>
    <row r="54" spans="2:31">
      <c r="B54" s="18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</row>
    <row r="55" spans="2:31">
      <c r="B55" s="18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</row>
    <row r="56" spans="2:31">
      <c r="B56" s="1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</row>
  </sheetData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 codeName="Blad30"/>
  <dimension ref="A1:AR42"/>
  <sheetViews>
    <sheetView view="pageBreakPreview" zoomScale="75" zoomScaleNormal="100" workbookViewId="0">
      <selection activeCell="A4" sqref="A4:B5"/>
    </sheetView>
  </sheetViews>
  <sheetFormatPr defaultRowHeight="20.25"/>
  <cols>
    <col min="1" max="1" width="30.85546875" style="1" customWidth="1"/>
    <col min="2" max="2" width="9.140625" style="40" customWidth="1"/>
    <col min="3" max="3" width="2.140625" style="5" customWidth="1"/>
    <col min="4" max="4" width="2.140625" style="4" customWidth="1"/>
    <col min="5" max="5" width="2.140625" style="6" customWidth="1"/>
    <col min="6" max="6" width="2.140625" style="5" customWidth="1"/>
    <col min="7" max="7" width="2.140625" style="4" customWidth="1"/>
    <col min="8" max="8" width="2.140625" style="6" customWidth="1"/>
    <col min="9" max="9" width="2.140625" style="5" customWidth="1"/>
    <col min="10" max="10" width="2.140625" style="4" customWidth="1"/>
    <col min="11" max="11" width="2.140625" style="6" customWidth="1"/>
    <col min="12" max="12" width="2.140625" style="5" customWidth="1"/>
    <col min="13" max="13" width="2.140625" style="4" customWidth="1"/>
    <col min="14" max="14" width="2.140625" style="6" customWidth="1"/>
    <col min="15" max="15" width="2.140625" style="5" customWidth="1"/>
    <col min="16" max="16" width="2.140625" style="4" customWidth="1"/>
    <col min="17" max="17" width="2.140625" style="6" customWidth="1"/>
    <col min="18" max="18" width="2.140625" style="5" customWidth="1"/>
    <col min="19" max="19" width="2.140625" style="4" customWidth="1"/>
    <col min="20" max="20" width="2.140625" style="6" customWidth="1"/>
    <col min="21" max="21" width="2.140625" style="5" customWidth="1"/>
    <col min="22" max="22" width="2.140625" style="4" customWidth="1"/>
    <col min="23" max="23" width="2.140625" style="6" customWidth="1"/>
    <col min="24" max="24" width="2.140625" style="5" customWidth="1"/>
    <col min="25" max="25" width="2.140625" style="4" customWidth="1"/>
    <col min="26" max="26" width="2.140625" style="6" customWidth="1"/>
    <col min="27" max="27" width="2.140625" style="5" customWidth="1"/>
    <col min="28" max="28" width="2.140625" style="4" customWidth="1"/>
    <col min="29" max="29" width="2.140625" style="6" customWidth="1"/>
    <col min="30" max="30" width="2.140625" style="5" customWidth="1"/>
    <col min="31" max="31" width="2.140625" style="4" customWidth="1"/>
    <col min="32" max="32" width="2.140625" style="6" customWidth="1"/>
    <col min="33" max="33" width="2.140625" style="5" customWidth="1"/>
    <col min="34" max="34" width="2.140625" style="4" customWidth="1"/>
    <col min="35" max="35" width="2.140625" style="6" customWidth="1"/>
    <col min="36" max="36" width="2.140625" style="5" customWidth="1"/>
    <col min="37" max="37" width="2.140625" style="4" customWidth="1"/>
    <col min="38" max="38" width="2.140625" style="6" customWidth="1"/>
    <col min="39" max="39" width="2.140625" style="5" customWidth="1"/>
    <col min="40" max="40" width="2.140625" style="4" customWidth="1"/>
    <col min="41" max="41" width="2.140625" style="6" customWidth="1"/>
    <col min="42" max="43" width="6.42578125" style="5" customWidth="1"/>
    <col min="44" max="44" width="1.28515625" customWidth="1"/>
  </cols>
  <sheetData>
    <row r="1" spans="1:43" ht="33.75">
      <c r="A1" s="10" t="s">
        <v>3</v>
      </c>
      <c r="B1" s="39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</row>
    <row r="2" spans="1:43" ht="42.75" customHeight="1">
      <c r="A2" s="9" t="s">
        <v>58</v>
      </c>
      <c r="B2" s="26"/>
      <c r="C2" s="7"/>
      <c r="D2" s="7"/>
      <c r="E2" s="106" t="s">
        <v>4</v>
      </c>
      <c r="F2" s="107"/>
      <c r="G2" s="107"/>
      <c r="H2" s="107"/>
      <c r="I2" s="107"/>
      <c r="J2" s="107"/>
      <c r="K2" s="107"/>
      <c r="L2" s="107"/>
      <c r="M2" s="10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</row>
    <row r="3" spans="1:43" ht="21" thickBot="1">
      <c r="B3" s="1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</row>
    <row r="4" spans="1:43">
      <c r="C4" s="103">
        <v>100</v>
      </c>
      <c r="D4" s="104"/>
      <c r="E4" s="105"/>
      <c r="F4" s="103">
        <v>105</v>
      </c>
      <c r="G4" s="104"/>
      <c r="H4" s="105"/>
      <c r="I4" s="103">
        <v>110</v>
      </c>
      <c r="J4" s="104"/>
      <c r="K4" s="105"/>
      <c r="L4" s="103">
        <v>113</v>
      </c>
      <c r="M4" s="104"/>
      <c r="N4" s="105"/>
      <c r="O4" s="103">
        <v>116</v>
      </c>
      <c r="P4" s="104"/>
      <c r="Q4" s="105"/>
      <c r="R4" s="103">
        <v>119</v>
      </c>
      <c r="S4" s="104"/>
      <c r="T4" s="105"/>
      <c r="U4" s="103">
        <v>121</v>
      </c>
      <c r="V4" s="104"/>
      <c r="W4" s="105"/>
      <c r="X4" s="103">
        <v>124</v>
      </c>
      <c r="Y4" s="104"/>
      <c r="Z4" s="105"/>
      <c r="AA4" s="103">
        <v>127</v>
      </c>
      <c r="AB4" s="104"/>
      <c r="AC4" s="105"/>
      <c r="AD4" s="103">
        <v>130</v>
      </c>
      <c r="AE4" s="104"/>
      <c r="AF4" s="105"/>
      <c r="AG4" s="103">
        <v>133</v>
      </c>
      <c r="AH4" s="104"/>
      <c r="AI4" s="105"/>
      <c r="AJ4" s="103">
        <v>136</v>
      </c>
      <c r="AK4" s="104"/>
      <c r="AL4" s="105"/>
      <c r="AM4" s="103">
        <v>139</v>
      </c>
      <c r="AN4" s="104"/>
      <c r="AO4" s="105"/>
      <c r="AP4" s="33" t="s">
        <v>5</v>
      </c>
      <c r="AQ4" s="54" t="s">
        <v>6</v>
      </c>
    </row>
    <row r="5" spans="1:43">
      <c r="A5" s="51" t="s">
        <v>61</v>
      </c>
      <c r="B5" s="52">
        <v>-95</v>
      </c>
      <c r="H5" s="16"/>
      <c r="I5" s="14"/>
      <c r="J5" s="15"/>
      <c r="K5" s="16"/>
      <c r="L5" s="5" t="s">
        <v>63</v>
      </c>
      <c r="O5" s="5" t="s">
        <v>63</v>
      </c>
      <c r="R5" s="5" t="s">
        <v>63</v>
      </c>
      <c r="U5" s="5" t="s">
        <v>63</v>
      </c>
      <c r="X5" s="5" t="s">
        <v>63</v>
      </c>
      <c r="AA5" s="5" t="s">
        <v>63</v>
      </c>
      <c r="AD5" s="5" t="s">
        <v>63</v>
      </c>
      <c r="AG5" s="5" t="s">
        <v>63</v>
      </c>
      <c r="AJ5" s="5" t="s">
        <v>63</v>
      </c>
      <c r="AM5" s="5" t="s">
        <v>64</v>
      </c>
      <c r="AN5" s="4" t="s">
        <v>63</v>
      </c>
      <c r="AP5" s="32" t="s">
        <v>66</v>
      </c>
      <c r="AQ5" s="55"/>
    </row>
    <row r="6" spans="1:43">
      <c r="A6" s="53" t="s">
        <v>62</v>
      </c>
      <c r="B6" s="12">
        <v>-95</v>
      </c>
      <c r="C6" s="5" t="s">
        <v>63</v>
      </c>
      <c r="F6" s="5" t="s">
        <v>63</v>
      </c>
      <c r="I6" s="5" t="s">
        <v>63</v>
      </c>
      <c r="L6" s="5" t="s">
        <v>63</v>
      </c>
      <c r="O6" s="5" t="s">
        <v>63</v>
      </c>
      <c r="R6" s="5" t="s">
        <v>63</v>
      </c>
      <c r="U6" s="5" t="s">
        <v>63</v>
      </c>
      <c r="X6" s="5" t="s">
        <v>63</v>
      </c>
      <c r="AA6" s="14" t="s">
        <v>64</v>
      </c>
      <c r="AB6" s="15" t="s">
        <v>64</v>
      </c>
      <c r="AC6" s="16" t="s">
        <v>64</v>
      </c>
      <c r="AD6" s="14"/>
      <c r="AE6" s="15"/>
      <c r="AF6" s="16"/>
      <c r="AG6" s="14"/>
      <c r="AH6" s="15"/>
      <c r="AI6" s="16"/>
      <c r="AJ6" s="14"/>
      <c r="AK6" s="15"/>
      <c r="AP6" s="32">
        <v>124</v>
      </c>
      <c r="AQ6" s="55">
        <v>2</v>
      </c>
    </row>
    <row r="7" spans="1:43">
      <c r="A7" s="20"/>
      <c r="B7" s="12"/>
      <c r="H7" s="16"/>
      <c r="I7" s="14"/>
      <c r="J7" s="15"/>
      <c r="K7" s="16"/>
      <c r="L7" s="14"/>
      <c r="M7" s="15"/>
      <c r="N7" s="16"/>
      <c r="O7" s="14"/>
      <c r="P7" s="15"/>
      <c r="Q7" s="16"/>
      <c r="R7" s="14"/>
      <c r="S7" s="15"/>
      <c r="T7" s="16"/>
      <c r="U7" s="14"/>
      <c r="V7" s="15"/>
      <c r="W7" s="16"/>
      <c r="X7" s="14"/>
      <c r="Y7" s="15"/>
      <c r="Z7" s="16"/>
      <c r="AA7" s="14"/>
      <c r="AB7" s="15"/>
      <c r="AC7" s="16"/>
      <c r="AD7" s="14"/>
      <c r="AE7" s="15"/>
      <c r="AF7" s="16"/>
      <c r="AG7" s="14"/>
      <c r="AH7" s="15"/>
      <c r="AI7" s="16"/>
      <c r="AJ7" s="14"/>
      <c r="AK7" s="15"/>
      <c r="AP7" s="32"/>
      <c r="AQ7" s="55"/>
    </row>
    <row r="8" spans="1:43">
      <c r="A8" s="19"/>
      <c r="B8" s="12"/>
      <c r="R8" s="14"/>
      <c r="S8" s="15"/>
      <c r="T8" s="16"/>
      <c r="X8" s="14"/>
      <c r="Y8" s="15"/>
      <c r="Z8" s="16"/>
      <c r="AD8" s="14"/>
      <c r="AE8" s="15"/>
      <c r="AF8" s="16"/>
      <c r="AG8" s="14"/>
      <c r="AH8" s="15"/>
      <c r="AI8" s="16"/>
      <c r="AP8" s="32"/>
      <c r="AQ8" s="55"/>
    </row>
    <row r="9" spans="1:43" ht="21" thickBot="1">
      <c r="A9" s="19"/>
      <c r="B9" s="12"/>
      <c r="H9" s="16"/>
      <c r="I9" s="14"/>
      <c r="J9" s="15"/>
      <c r="K9" s="16"/>
      <c r="L9" s="14"/>
      <c r="M9" s="15"/>
      <c r="N9" s="16"/>
      <c r="O9" s="14"/>
      <c r="P9" s="15"/>
      <c r="Q9" s="16"/>
      <c r="R9" s="14"/>
      <c r="S9" s="15"/>
      <c r="T9" s="16"/>
      <c r="U9" s="14"/>
      <c r="V9" s="15"/>
      <c r="W9" s="16"/>
      <c r="X9" s="14"/>
      <c r="Y9" s="15"/>
      <c r="Z9" s="16"/>
      <c r="AA9" s="14"/>
      <c r="AB9" s="15"/>
      <c r="AC9" s="16"/>
      <c r="AD9" s="14"/>
      <c r="AE9" s="15"/>
      <c r="AF9" s="16"/>
      <c r="AG9" s="14"/>
      <c r="AH9" s="15"/>
      <c r="AI9" s="16"/>
      <c r="AJ9" s="14"/>
      <c r="AK9" s="15"/>
      <c r="AP9" s="42"/>
      <c r="AQ9" s="55"/>
    </row>
    <row r="10" spans="1:43">
      <c r="A10" s="20"/>
      <c r="B10" s="12"/>
      <c r="C10" s="103">
        <v>142</v>
      </c>
      <c r="D10" s="104"/>
      <c r="E10" s="105"/>
      <c r="F10" s="103">
        <v>145</v>
      </c>
      <c r="G10" s="104"/>
      <c r="H10" s="105"/>
      <c r="I10" s="103">
        <v>148</v>
      </c>
      <c r="J10" s="104"/>
      <c r="K10" s="105"/>
      <c r="L10" s="103">
        <v>150</v>
      </c>
      <c r="M10" s="104"/>
      <c r="N10" s="105"/>
      <c r="O10" s="14"/>
      <c r="P10" s="15"/>
      <c r="Q10" s="16"/>
      <c r="R10" s="14"/>
      <c r="S10" s="15"/>
      <c r="T10" s="16"/>
      <c r="U10" s="14"/>
      <c r="V10" s="15"/>
      <c r="W10" s="16"/>
      <c r="X10" s="14"/>
      <c r="Y10" s="15"/>
      <c r="Z10" s="16"/>
      <c r="AA10" s="14"/>
      <c r="AB10" s="15"/>
      <c r="AC10" s="16"/>
      <c r="AD10" s="14"/>
      <c r="AE10" s="15"/>
      <c r="AF10" s="16"/>
      <c r="AG10" s="14"/>
      <c r="AH10" s="15"/>
      <c r="AI10" s="16"/>
      <c r="AJ10" s="14"/>
      <c r="AK10" s="15"/>
      <c r="AP10" s="32"/>
      <c r="AQ10" s="55"/>
    </row>
    <row r="11" spans="1:43">
      <c r="A11" s="20" t="s">
        <v>65</v>
      </c>
      <c r="B11" s="12"/>
      <c r="C11" s="5" t="s">
        <v>63</v>
      </c>
      <c r="F11" s="5" t="s">
        <v>64</v>
      </c>
      <c r="G11" s="4" t="s">
        <v>63</v>
      </c>
      <c r="H11" s="16"/>
      <c r="I11" s="14" t="s">
        <v>64</v>
      </c>
      <c r="J11" s="15" t="s">
        <v>63</v>
      </c>
      <c r="K11" s="16"/>
      <c r="L11" s="14" t="s">
        <v>64</v>
      </c>
      <c r="M11" s="15" t="s">
        <v>64</v>
      </c>
      <c r="N11" s="16" t="s">
        <v>64</v>
      </c>
      <c r="O11" s="14"/>
      <c r="P11" s="15"/>
      <c r="Q11" s="16"/>
      <c r="R11" s="14"/>
      <c r="S11" s="15"/>
      <c r="T11" s="16"/>
      <c r="U11" s="14"/>
      <c r="V11" s="15"/>
      <c r="W11" s="16"/>
      <c r="X11" s="14"/>
      <c r="Y11" s="15"/>
      <c r="Z11" s="16"/>
      <c r="AA11" s="14"/>
      <c r="AB11" s="15"/>
      <c r="AC11" s="16"/>
      <c r="AD11" s="14"/>
      <c r="AE11" s="15"/>
      <c r="AF11" s="16"/>
      <c r="AG11" s="14"/>
      <c r="AH11" s="15"/>
      <c r="AI11" s="16"/>
      <c r="AJ11" s="14"/>
      <c r="AK11" s="15"/>
      <c r="AP11" s="32">
        <v>148</v>
      </c>
      <c r="AQ11" s="55">
        <v>1</v>
      </c>
    </row>
    <row r="12" spans="1:43">
      <c r="A12" s="20"/>
      <c r="B12" s="12"/>
      <c r="H12" s="16"/>
      <c r="I12" s="14"/>
      <c r="J12" s="15"/>
      <c r="K12" s="16"/>
      <c r="L12" s="14"/>
      <c r="M12" s="15"/>
      <c r="N12" s="16"/>
      <c r="O12" s="14"/>
      <c r="P12" s="15"/>
      <c r="Q12" s="16"/>
      <c r="R12" s="14"/>
      <c r="S12" s="15"/>
      <c r="T12" s="16"/>
      <c r="U12" s="14"/>
      <c r="V12" s="15"/>
      <c r="W12" s="16"/>
      <c r="X12" s="14"/>
      <c r="Y12" s="15"/>
      <c r="Z12" s="16"/>
      <c r="AA12" s="14"/>
      <c r="AB12" s="15"/>
      <c r="AC12" s="16"/>
      <c r="AD12" s="14"/>
      <c r="AE12" s="15"/>
      <c r="AF12" s="16"/>
      <c r="AG12" s="14"/>
      <c r="AH12" s="15"/>
      <c r="AI12" s="16"/>
      <c r="AJ12" s="14"/>
      <c r="AK12" s="15"/>
      <c r="AP12" s="32"/>
      <c r="AQ12" s="55"/>
    </row>
    <row r="13" spans="1:43">
      <c r="A13" s="20"/>
      <c r="B13" s="12"/>
      <c r="H13" s="16"/>
      <c r="I13" s="14"/>
      <c r="J13" s="15"/>
      <c r="K13" s="16"/>
      <c r="L13" s="14"/>
      <c r="M13" s="15"/>
      <c r="N13" s="16"/>
      <c r="O13" s="14"/>
      <c r="P13" s="15"/>
      <c r="Q13" s="16"/>
      <c r="R13" s="14"/>
      <c r="S13" s="15"/>
      <c r="T13" s="16"/>
      <c r="U13" s="14"/>
      <c r="V13" s="15"/>
      <c r="W13" s="16"/>
      <c r="X13" s="14"/>
      <c r="Y13" s="15"/>
      <c r="Z13" s="16"/>
      <c r="AA13" s="14"/>
      <c r="AB13" s="15"/>
      <c r="AC13" s="16"/>
      <c r="AD13" s="14"/>
      <c r="AE13" s="15"/>
      <c r="AF13" s="16"/>
      <c r="AG13" s="14"/>
      <c r="AH13" s="15"/>
      <c r="AI13" s="16"/>
      <c r="AJ13" s="14"/>
      <c r="AK13" s="15"/>
      <c r="AP13" s="32"/>
      <c r="AQ13" s="55"/>
    </row>
    <row r="14" spans="1:43">
      <c r="A14" s="19"/>
      <c r="B14" s="12"/>
      <c r="H14" s="16"/>
      <c r="I14" s="14"/>
      <c r="J14" s="15"/>
      <c r="K14" s="16"/>
      <c r="L14" s="14"/>
      <c r="M14" s="15"/>
      <c r="N14" s="16"/>
      <c r="O14" s="14"/>
      <c r="P14" s="15"/>
      <c r="Q14" s="16"/>
      <c r="R14" s="14"/>
      <c r="S14" s="15"/>
      <c r="T14" s="16"/>
      <c r="U14" s="14"/>
      <c r="V14" s="15"/>
      <c r="W14" s="16"/>
      <c r="X14" s="14"/>
      <c r="Y14" s="15"/>
      <c r="Z14" s="16"/>
      <c r="AA14" s="14"/>
      <c r="AB14" s="15"/>
      <c r="AC14" s="16"/>
      <c r="AD14" s="14"/>
      <c r="AE14" s="15"/>
      <c r="AF14" s="16"/>
      <c r="AG14" s="14"/>
      <c r="AH14" s="15"/>
      <c r="AI14" s="16"/>
      <c r="AJ14" s="14"/>
      <c r="AK14" s="15"/>
      <c r="AP14" s="32"/>
      <c r="AQ14" s="55"/>
    </row>
    <row r="15" spans="1:43">
      <c r="A15" s="19"/>
      <c r="B15" s="12"/>
      <c r="H15" s="16"/>
      <c r="I15" s="14"/>
      <c r="J15" s="15"/>
      <c r="K15" s="16"/>
      <c r="L15" s="14"/>
      <c r="M15" s="15"/>
      <c r="N15" s="16"/>
      <c r="O15" s="14"/>
      <c r="P15" s="15"/>
      <c r="Q15" s="16"/>
      <c r="R15" s="14"/>
      <c r="S15" s="15"/>
      <c r="T15" s="16"/>
      <c r="U15" s="14"/>
      <c r="V15" s="15"/>
      <c r="W15" s="16"/>
      <c r="X15" s="14"/>
      <c r="Y15" s="15"/>
      <c r="Z15" s="16"/>
      <c r="AA15" s="14"/>
      <c r="AB15" s="15"/>
      <c r="AC15" s="16"/>
      <c r="AD15" s="14"/>
      <c r="AE15" s="15"/>
      <c r="AF15" s="16"/>
      <c r="AG15" s="14"/>
      <c r="AH15" s="15"/>
      <c r="AI15" s="16"/>
      <c r="AJ15" s="14"/>
      <c r="AK15" s="15"/>
      <c r="AP15" s="32"/>
      <c r="AQ15" s="55"/>
    </row>
    <row r="16" spans="1:43">
      <c r="A16" s="19"/>
      <c r="B16" s="12"/>
      <c r="H16" s="16"/>
      <c r="I16" s="14"/>
      <c r="J16" s="15"/>
      <c r="K16" s="16"/>
      <c r="L16" s="14"/>
      <c r="M16" s="15"/>
      <c r="N16" s="16"/>
      <c r="O16" s="14"/>
      <c r="P16" s="15"/>
      <c r="Q16" s="16"/>
      <c r="R16" s="14"/>
      <c r="S16" s="15"/>
      <c r="T16" s="16"/>
      <c r="U16" s="14"/>
      <c r="V16" s="15"/>
      <c r="W16" s="16"/>
      <c r="X16" s="14"/>
      <c r="Y16" s="15"/>
      <c r="Z16" s="16"/>
      <c r="AA16" s="14"/>
      <c r="AB16" s="15"/>
      <c r="AC16" s="16"/>
      <c r="AD16" s="14"/>
      <c r="AE16" s="15"/>
      <c r="AF16" s="16"/>
      <c r="AG16" s="14"/>
      <c r="AH16" s="15"/>
      <c r="AI16" s="16"/>
      <c r="AJ16" s="14"/>
      <c r="AK16" s="15"/>
      <c r="AP16" s="32"/>
      <c r="AQ16" s="55"/>
    </row>
    <row r="17" spans="1:44">
      <c r="A17" s="19"/>
      <c r="B17" s="12"/>
      <c r="H17" s="16"/>
      <c r="I17" s="14"/>
      <c r="J17" s="15"/>
      <c r="K17" s="16"/>
      <c r="L17" s="14"/>
      <c r="M17" s="15"/>
      <c r="N17" s="16"/>
      <c r="O17" s="14"/>
      <c r="P17" s="15"/>
      <c r="Q17" s="16"/>
      <c r="R17" s="14"/>
      <c r="S17" s="15"/>
      <c r="T17" s="16"/>
      <c r="U17" s="14"/>
      <c r="V17" s="15"/>
      <c r="W17" s="16"/>
      <c r="X17" s="14"/>
      <c r="Y17" s="15"/>
      <c r="Z17" s="16"/>
      <c r="AA17" s="14"/>
      <c r="AB17" s="15"/>
      <c r="AC17" s="16"/>
      <c r="AD17" s="14"/>
      <c r="AE17" s="15"/>
      <c r="AF17" s="16"/>
      <c r="AG17" s="14"/>
      <c r="AH17" s="15"/>
      <c r="AI17" s="16"/>
      <c r="AJ17" s="14"/>
      <c r="AK17" s="15"/>
      <c r="AP17" s="32"/>
      <c r="AQ17" s="55"/>
    </row>
    <row r="18" spans="1:44">
      <c r="A18" s="19"/>
      <c r="B18" s="12"/>
      <c r="H18" s="16"/>
      <c r="I18" s="14"/>
      <c r="J18" s="15"/>
      <c r="K18" s="16"/>
      <c r="L18" s="14"/>
      <c r="M18" s="15"/>
      <c r="N18" s="16"/>
      <c r="O18" s="14"/>
      <c r="P18" s="15"/>
      <c r="Q18" s="16"/>
      <c r="R18" s="14"/>
      <c r="S18" s="15"/>
      <c r="T18" s="16"/>
      <c r="U18" s="14"/>
      <c r="V18" s="15"/>
      <c r="W18" s="16"/>
      <c r="X18" s="14"/>
      <c r="Y18" s="15"/>
      <c r="Z18" s="16"/>
      <c r="AA18" s="14"/>
      <c r="AB18" s="15"/>
      <c r="AC18" s="16"/>
      <c r="AD18" s="14"/>
      <c r="AE18" s="15"/>
      <c r="AF18" s="16"/>
      <c r="AG18" s="14"/>
      <c r="AH18" s="15"/>
      <c r="AI18" s="16"/>
      <c r="AJ18" s="14"/>
      <c r="AK18" s="15"/>
      <c r="AP18" s="32"/>
      <c r="AQ18" s="55"/>
    </row>
    <row r="19" spans="1:44">
      <c r="A19" s="19"/>
      <c r="B19" s="12"/>
      <c r="H19" s="16"/>
      <c r="I19" s="14"/>
      <c r="J19" s="15"/>
      <c r="K19" s="16"/>
      <c r="L19" s="14"/>
      <c r="M19" s="15"/>
      <c r="N19" s="16"/>
      <c r="O19" s="14"/>
      <c r="P19" s="15"/>
      <c r="Q19" s="16"/>
      <c r="R19" s="14"/>
      <c r="S19" s="15"/>
      <c r="T19" s="16"/>
      <c r="U19" s="14"/>
      <c r="V19" s="15"/>
      <c r="W19" s="16"/>
      <c r="X19" s="14"/>
      <c r="Y19" s="15"/>
      <c r="Z19" s="16"/>
      <c r="AA19" s="14"/>
      <c r="AB19" s="15"/>
      <c r="AC19" s="16"/>
      <c r="AD19" s="14"/>
      <c r="AE19" s="15"/>
      <c r="AF19" s="16"/>
      <c r="AG19" s="14"/>
      <c r="AH19" s="15"/>
      <c r="AI19" s="16"/>
      <c r="AJ19" s="14"/>
      <c r="AK19" s="15"/>
      <c r="AP19" s="32"/>
      <c r="AQ19" s="55"/>
      <c r="AR19" s="7"/>
    </row>
    <row r="20" spans="1:44">
      <c r="A20" s="19"/>
      <c r="B20" s="12"/>
      <c r="H20" s="16"/>
      <c r="I20" s="14"/>
      <c r="J20" s="15"/>
      <c r="K20" s="16"/>
      <c r="L20" s="14"/>
      <c r="M20" s="15"/>
      <c r="N20" s="16"/>
      <c r="O20" s="14"/>
      <c r="P20" s="15"/>
      <c r="Q20" s="16"/>
      <c r="R20" s="14"/>
      <c r="S20" s="15"/>
      <c r="T20" s="16"/>
      <c r="U20" s="14"/>
      <c r="V20" s="15"/>
      <c r="W20" s="16"/>
      <c r="X20" s="14"/>
      <c r="Y20" s="15"/>
      <c r="Z20" s="16"/>
      <c r="AA20" s="14"/>
      <c r="AB20" s="15"/>
      <c r="AC20" s="16"/>
      <c r="AD20" s="14"/>
      <c r="AE20" s="15"/>
      <c r="AF20" s="16"/>
      <c r="AG20" s="14"/>
      <c r="AH20" s="15"/>
      <c r="AI20" s="16"/>
      <c r="AJ20" s="14"/>
      <c r="AK20" s="15"/>
      <c r="AP20" s="32"/>
      <c r="AQ20" s="55"/>
      <c r="AR20" s="7"/>
    </row>
    <row r="21" spans="1:44">
      <c r="A21" s="19"/>
      <c r="B21" s="12"/>
      <c r="H21" s="16"/>
      <c r="I21" s="14"/>
      <c r="J21" s="15"/>
      <c r="K21" s="16"/>
      <c r="L21" s="14"/>
      <c r="M21" s="15"/>
      <c r="N21" s="16"/>
      <c r="O21" s="14"/>
      <c r="P21" s="15"/>
      <c r="Q21" s="16"/>
      <c r="R21" s="14"/>
      <c r="S21" s="15"/>
      <c r="T21" s="16"/>
      <c r="U21" s="14"/>
      <c r="V21" s="15"/>
      <c r="W21" s="16"/>
      <c r="X21" s="14"/>
      <c r="Y21" s="15"/>
      <c r="Z21" s="16"/>
      <c r="AA21" s="14"/>
      <c r="AB21" s="15"/>
      <c r="AC21" s="16"/>
      <c r="AD21" s="14"/>
      <c r="AE21" s="15"/>
      <c r="AF21" s="16"/>
      <c r="AG21" s="14"/>
      <c r="AH21" s="15"/>
      <c r="AI21" s="16"/>
      <c r="AJ21" s="14"/>
      <c r="AK21" s="15"/>
      <c r="AP21" s="32"/>
      <c r="AQ21" s="55"/>
      <c r="AR21" s="7"/>
    </row>
    <row r="22" spans="1:44">
      <c r="A22" s="19"/>
      <c r="B22" s="12"/>
      <c r="H22" s="16"/>
      <c r="I22" s="14"/>
      <c r="J22" s="15"/>
      <c r="K22" s="16"/>
      <c r="L22" s="14"/>
      <c r="M22" s="15"/>
      <c r="N22" s="16"/>
      <c r="O22" s="14"/>
      <c r="P22" s="15"/>
      <c r="Q22" s="16"/>
      <c r="R22" s="14"/>
      <c r="S22" s="15"/>
      <c r="T22" s="16"/>
      <c r="U22" s="14"/>
      <c r="V22" s="15"/>
      <c r="W22" s="16"/>
      <c r="X22" s="14"/>
      <c r="Y22" s="15"/>
      <c r="Z22" s="16"/>
      <c r="AA22" s="14"/>
      <c r="AB22" s="15"/>
      <c r="AC22" s="16"/>
      <c r="AD22" s="14"/>
      <c r="AE22" s="15"/>
      <c r="AF22" s="16"/>
      <c r="AG22" s="14"/>
      <c r="AH22" s="15"/>
      <c r="AI22" s="16"/>
      <c r="AJ22" s="14"/>
      <c r="AK22" s="15"/>
      <c r="AP22" s="32"/>
      <c r="AQ22" s="55"/>
      <c r="AR22" s="7"/>
    </row>
    <row r="23" spans="1:44">
      <c r="A23" s="20"/>
      <c r="B23" s="11"/>
      <c r="H23" s="16"/>
      <c r="I23" s="14"/>
      <c r="J23" s="15"/>
      <c r="K23" s="16"/>
      <c r="L23" s="14"/>
      <c r="M23" s="15"/>
      <c r="N23" s="16"/>
      <c r="O23" s="14"/>
      <c r="P23" s="15"/>
      <c r="Q23" s="16"/>
      <c r="R23" s="14"/>
      <c r="S23" s="15"/>
      <c r="T23" s="16"/>
      <c r="U23" s="14"/>
      <c r="V23" s="15"/>
      <c r="W23" s="16"/>
      <c r="X23" s="14"/>
      <c r="Y23" s="15"/>
      <c r="Z23" s="16"/>
      <c r="AA23" s="14"/>
      <c r="AB23" s="15"/>
      <c r="AC23" s="16"/>
      <c r="AD23" s="14"/>
      <c r="AE23" s="15"/>
      <c r="AF23" s="16"/>
      <c r="AG23" s="14"/>
      <c r="AH23" s="15"/>
      <c r="AI23" s="16"/>
      <c r="AJ23" s="14"/>
      <c r="AK23" s="15"/>
      <c r="AP23" s="32"/>
      <c r="AQ23" s="55"/>
      <c r="AR23" s="7"/>
    </row>
    <row r="24" spans="1:44" ht="21" thickBot="1">
      <c r="A24" s="20"/>
      <c r="B24" s="11"/>
      <c r="C24" s="58"/>
      <c r="D24" s="59"/>
      <c r="E24" s="60"/>
      <c r="F24" s="58"/>
      <c r="G24" s="59"/>
      <c r="H24" s="61"/>
      <c r="I24" s="62"/>
      <c r="J24" s="63"/>
      <c r="K24" s="61"/>
      <c r="L24" s="62"/>
      <c r="M24" s="63"/>
      <c r="N24" s="61"/>
      <c r="O24" s="62"/>
      <c r="P24" s="63"/>
      <c r="Q24" s="61"/>
      <c r="R24" s="62"/>
      <c r="S24" s="63"/>
      <c r="T24" s="61"/>
      <c r="U24" s="62"/>
      <c r="V24" s="63"/>
      <c r="W24" s="61"/>
      <c r="X24" s="62"/>
      <c r="Y24" s="63"/>
      <c r="Z24" s="61"/>
      <c r="AA24" s="62"/>
      <c r="AB24" s="63"/>
      <c r="AC24" s="61"/>
      <c r="AD24" s="62"/>
      <c r="AE24" s="63"/>
      <c r="AF24" s="61"/>
      <c r="AG24" s="62"/>
      <c r="AH24" s="63"/>
      <c r="AI24" s="61"/>
      <c r="AJ24" s="62"/>
      <c r="AK24" s="63"/>
      <c r="AL24" s="60"/>
      <c r="AM24" s="58"/>
      <c r="AN24" s="59"/>
      <c r="AO24" s="60"/>
      <c r="AP24" s="56"/>
      <c r="AQ24" s="57"/>
      <c r="AR24" s="7"/>
    </row>
    <row r="25" spans="1:44">
      <c r="A25" s="20"/>
      <c r="B25" s="11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</row>
    <row r="26" spans="1:44">
      <c r="A26" s="2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</row>
    <row r="27" spans="1:44">
      <c r="A27" s="2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</row>
    <row r="28" spans="1:44">
      <c r="A28" s="2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</row>
    <row r="29" spans="1:44">
      <c r="A29" s="2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</row>
    <row r="30" spans="1:44">
      <c r="A30" s="2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</row>
    <row r="31" spans="1:44">
      <c r="A31" s="2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</row>
    <row r="32" spans="1:44">
      <c r="A32" s="2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</row>
    <row r="33" spans="1:43">
      <c r="A33" s="1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</row>
    <row r="34" spans="1:43">
      <c r="A34" s="27"/>
      <c r="B34" s="41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</row>
    <row r="35" spans="1:43">
      <c r="A35" s="1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</row>
    <row r="36" spans="1:43">
      <c r="A36" s="27"/>
      <c r="B36" s="41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</row>
    <row r="37" spans="1:43">
      <c r="A37" s="1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</row>
    <row r="38" spans="1:43">
      <c r="A38" s="18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</row>
    <row r="39" spans="1:43">
      <c r="A39" s="18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</row>
    <row r="40" spans="1:43">
      <c r="A40" s="1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</row>
    <row r="41" spans="1:43">
      <c r="A41" s="18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</row>
    <row r="42" spans="1:43">
      <c r="A42" s="18"/>
    </row>
  </sheetData>
  <mergeCells count="18">
    <mergeCell ref="C10:E10"/>
    <mergeCell ref="F10:H10"/>
    <mergeCell ref="I10:K10"/>
    <mergeCell ref="L10:N10"/>
    <mergeCell ref="C4:E4"/>
    <mergeCell ref="AM4:AO4"/>
    <mergeCell ref="U4:W4"/>
    <mergeCell ref="X4:Z4"/>
    <mergeCell ref="E2:M2"/>
    <mergeCell ref="AD4:AF4"/>
    <mergeCell ref="AG4:AI4"/>
    <mergeCell ref="AJ4:AL4"/>
    <mergeCell ref="F4:H4"/>
    <mergeCell ref="I4:K4"/>
    <mergeCell ref="L4:N4"/>
    <mergeCell ref="AA4:AC4"/>
    <mergeCell ref="O4:Q4"/>
    <mergeCell ref="R4:T4"/>
  </mergeCells>
  <phoneticPr fontId="0" type="noConversion"/>
  <pageMargins left="0.38" right="0.24" top="0.23" bottom="1" header="0.19" footer="0.5"/>
  <pageSetup paperSize="9" orientation="landscape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60</vt:i4>
      </vt:variant>
      <vt:variant>
        <vt:lpstr>Namngivna områden</vt:lpstr>
      </vt:variant>
      <vt:variant>
        <vt:i4>52</vt:i4>
      </vt:variant>
    </vt:vector>
  </HeadingPairs>
  <TitlesOfParts>
    <vt:vector size="112" baseType="lpstr">
      <vt:lpstr>Summa F 95-</vt:lpstr>
      <vt:lpstr>Summa P 95-</vt:lpstr>
      <vt:lpstr>Längd F 95-</vt:lpstr>
      <vt:lpstr>Längd P 95-</vt:lpstr>
      <vt:lpstr>400m F 95-</vt:lpstr>
      <vt:lpstr>400m P 95-</vt:lpstr>
      <vt:lpstr>Kula F 95-</vt:lpstr>
      <vt:lpstr>Kula P 95-</vt:lpstr>
      <vt:lpstr>Höjd F 95-</vt:lpstr>
      <vt:lpstr>Höjd P 95-</vt:lpstr>
      <vt:lpstr>Summa F 96-97</vt:lpstr>
      <vt:lpstr>Summa P 96-97</vt:lpstr>
      <vt:lpstr>Längd F 96-97</vt:lpstr>
      <vt:lpstr>Längd P 96-97</vt:lpstr>
      <vt:lpstr>400m F 96-97</vt:lpstr>
      <vt:lpstr>400m P 96-97</vt:lpstr>
      <vt:lpstr>Kula F 96-97</vt:lpstr>
      <vt:lpstr>Kula P 96-97</vt:lpstr>
      <vt:lpstr>Höjd F 96-97</vt:lpstr>
      <vt:lpstr>Höjd P 96-97</vt:lpstr>
      <vt:lpstr>Deltagare</vt:lpstr>
      <vt:lpstr>Alla deltagare</vt:lpstr>
      <vt:lpstr>Namnlista -F9</vt:lpstr>
      <vt:lpstr>Namnlista -P9</vt:lpstr>
      <vt:lpstr>Namnlista F10-F11</vt:lpstr>
      <vt:lpstr>Namnlista F12-F13</vt:lpstr>
      <vt:lpstr>Namnlista F14-</vt:lpstr>
      <vt:lpstr>Höjd F14-</vt:lpstr>
      <vt:lpstr>Höjd P14-</vt:lpstr>
      <vt:lpstr>Längd -F9</vt:lpstr>
      <vt:lpstr>Längd -P9</vt:lpstr>
      <vt:lpstr>600m -F9</vt:lpstr>
      <vt:lpstr>600m -P9</vt:lpstr>
      <vt:lpstr>Kast -F9</vt:lpstr>
      <vt:lpstr>Kast -P9</vt:lpstr>
      <vt:lpstr>60m -F9</vt:lpstr>
      <vt:lpstr>60m -P9</vt:lpstr>
      <vt:lpstr>Summa -F9</vt:lpstr>
      <vt:lpstr>Summa -P9</vt:lpstr>
      <vt:lpstr>Höjd F12-F13</vt:lpstr>
      <vt:lpstr>Höjd P12-P13</vt:lpstr>
      <vt:lpstr>Längd F10-F11</vt:lpstr>
      <vt:lpstr>600m F10-F11</vt:lpstr>
      <vt:lpstr>600m P10-P11</vt:lpstr>
      <vt:lpstr>Kula F10-F11</vt:lpstr>
      <vt:lpstr>60m F10-F11</vt:lpstr>
      <vt:lpstr>Höjd -F11</vt:lpstr>
      <vt:lpstr>Höjd -P11</vt:lpstr>
      <vt:lpstr>Summa F10-F11</vt:lpstr>
      <vt:lpstr>Längd F12-F13</vt:lpstr>
      <vt:lpstr>600m F12-F13</vt:lpstr>
      <vt:lpstr>Kula F12-F13</vt:lpstr>
      <vt:lpstr>60m F12-F13</vt:lpstr>
      <vt:lpstr>Summa F12-F13</vt:lpstr>
      <vt:lpstr>Längd F14-</vt:lpstr>
      <vt:lpstr>600m F14-</vt:lpstr>
      <vt:lpstr>Kula F14-</vt:lpstr>
      <vt:lpstr>60m F14-</vt:lpstr>
      <vt:lpstr>Summa F14-</vt:lpstr>
      <vt:lpstr>Blad1</vt:lpstr>
      <vt:lpstr>'400m F 95-'!Utskriftsområde</vt:lpstr>
      <vt:lpstr>'400m F 96-97'!Utskriftsområde</vt:lpstr>
      <vt:lpstr>'400m P 95-'!Utskriftsområde</vt:lpstr>
      <vt:lpstr>'400m P 96-97'!Utskriftsområde</vt:lpstr>
      <vt:lpstr>'600m F10-F11'!Utskriftsområde</vt:lpstr>
      <vt:lpstr>'600m F12-F13'!Utskriftsområde</vt:lpstr>
      <vt:lpstr>'600m F14-'!Utskriftsområde</vt:lpstr>
      <vt:lpstr>'600m -F9'!Utskriftsområde</vt:lpstr>
      <vt:lpstr>'600m P10-P11'!Utskriftsområde</vt:lpstr>
      <vt:lpstr>'600m -P9'!Utskriftsområde</vt:lpstr>
      <vt:lpstr>'60m F10-F11'!Utskriftsområde</vt:lpstr>
      <vt:lpstr>'60m F12-F13'!Utskriftsområde</vt:lpstr>
      <vt:lpstr>'60m F14-'!Utskriftsområde</vt:lpstr>
      <vt:lpstr>'60m -F9'!Utskriftsområde</vt:lpstr>
      <vt:lpstr>'60m -P9'!Utskriftsområde</vt:lpstr>
      <vt:lpstr>'Höjd F 95-'!Utskriftsområde</vt:lpstr>
      <vt:lpstr>'Höjd F 96-97'!Utskriftsområde</vt:lpstr>
      <vt:lpstr>'Höjd -F11'!Utskriftsområde</vt:lpstr>
      <vt:lpstr>'Höjd F12-F13'!Utskriftsområde</vt:lpstr>
      <vt:lpstr>'Höjd F14-'!Utskriftsområde</vt:lpstr>
      <vt:lpstr>'Höjd P 95-'!Utskriftsområde</vt:lpstr>
      <vt:lpstr>'Höjd P 96-97'!Utskriftsområde</vt:lpstr>
      <vt:lpstr>'Höjd -P11'!Utskriftsområde</vt:lpstr>
      <vt:lpstr>'Höjd P12-P13'!Utskriftsområde</vt:lpstr>
      <vt:lpstr>'Höjd P14-'!Utskriftsområde</vt:lpstr>
      <vt:lpstr>'Kast -F9'!Utskriftsområde</vt:lpstr>
      <vt:lpstr>'Kast -P9'!Utskriftsområde</vt:lpstr>
      <vt:lpstr>'Kula F 95-'!Utskriftsområde</vt:lpstr>
      <vt:lpstr>'Kula F 96-97'!Utskriftsområde</vt:lpstr>
      <vt:lpstr>'Kula F10-F11'!Utskriftsområde</vt:lpstr>
      <vt:lpstr>'Kula F12-F13'!Utskriftsområde</vt:lpstr>
      <vt:lpstr>'Kula F14-'!Utskriftsområde</vt:lpstr>
      <vt:lpstr>'Kula P 95-'!Utskriftsområde</vt:lpstr>
      <vt:lpstr>'Kula P 96-97'!Utskriftsområde</vt:lpstr>
      <vt:lpstr>'Längd F 95-'!Utskriftsområde</vt:lpstr>
      <vt:lpstr>'Längd F 96-97'!Utskriftsområde</vt:lpstr>
      <vt:lpstr>'Längd F10-F11'!Utskriftsområde</vt:lpstr>
      <vt:lpstr>'Längd F12-F13'!Utskriftsområde</vt:lpstr>
      <vt:lpstr>'Längd F14-'!Utskriftsområde</vt:lpstr>
      <vt:lpstr>'Längd -F9'!Utskriftsområde</vt:lpstr>
      <vt:lpstr>'Längd P 95-'!Utskriftsområde</vt:lpstr>
      <vt:lpstr>'Längd P 96-97'!Utskriftsområde</vt:lpstr>
      <vt:lpstr>'Längd -P9'!Utskriftsområde</vt:lpstr>
      <vt:lpstr>'Summa F 95-'!Utskriftsområde</vt:lpstr>
      <vt:lpstr>'Summa F 96-97'!Utskriftsområde</vt:lpstr>
      <vt:lpstr>'Summa F10-F11'!Utskriftsområde</vt:lpstr>
      <vt:lpstr>'Summa F12-F13'!Utskriftsområde</vt:lpstr>
      <vt:lpstr>'Summa F14-'!Utskriftsområde</vt:lpstr>
      <vt:lpstr>'Summa -F9'!Utskriftsområde</vt:lpstr>
      <vt:lpstr>'Summa P 95-'!Utskriftsområde</vt:lpstr>
      <vt:lpstr>'Summa P 96-97'!Utskriftsområde</vt:lpstr>
      <vt:lpstr>'Summa -P9'!Utskriftsområde</vt:lpstr>
    </vt:vector>
  </TitlesOfParts>
  <Company>ProSiT Consulting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Lars Rosengren</dc:creator>
  <cp:lastModifiedBy>Anna Karin Rehnström</cp:lastModifiedBy>
  <cp:lastPrinted>2013-05-29T11:53:00Z</cp:lastPrinted>
  <dcterms:created xsi:type="dcterms:W3CDTF">2005-12-06T20:22:02Z</dcterms:created>
  <dcterms:modified xsi:type="dcterms:W3CDTF">2013-05-29T12:37:05Z</dcterms:modified>
</cp:coreProperties>
</file>