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15195" windowHeight="8700" tabRatio="858" firstSheet="29" activeTab="35"/>
  </bookViews>
  <sheets>
    <sheet name="Summa F 95-" sheetId="37" state="hidden" r:id="rId1"/>
    <sheet name="Summa P 95-" sheetId="38" state="hidden" r:id="rId2"/>
    <sheet name="Längd F 95-" sheetId="39" state="hidden" r:id="rId3"/>
    <sheet name="Längd P 95-" sheetId="40" state="hidden" r:id="rId4"/>
    <sheet name="400m F 95-" sheetId="41" state="hidden" r:id="rId5"/>
    <sheet name="400m P 95-" sheetId="42" state="hidden" r:id="rId6"/>
    <sheet name="Kula F 95-" sheetId="43" state="hidden" r:id="rId7"/>
    <sheet name="Kula P 95-" sheetId="44" state="hidden" r:id="rId8"/>
    <sheet name="Höjd F 95-" sheetId="45" state="hidden" r:id="rId9"/>
    <sheet name="Höjd P 95-" sheetId="46" state="hidden" r:id="rId10"/>
    <sheet name="Summa F 96-97" sheetId="35" state="hidden" r:id="rId11"/>
    <sheet name="Summa P 96-97" sheetId="36" state="hidden" r:id="rId12"/>
    <sheet name="Längd F 96-97" sheetId="26" state="hidden" r:id="rId13"/>
    <sheet name="Längd P 96-97" sheetId="27" state="hidden" r:id="rId14"/>
    <sheet name="400m F 96-97" sheetId="28" state="hidden" r:id="rId15"/>
    <sheet name="400m P 96-97" sheetId="29" state="hidden" r:id="rId16"/>
    <sheet name="Kula F 96-97" sheetId="30" state="hidden" r:id="rId17"/>
    <sheet name="Kula P 96-97" sheetId="31" state="hidden" r:id="rId18"/>
    <sheet name="Höjd F 96-97" sheetId="32" state="hidden" r:id="rId19"/>
    <sheet name="Höjd P 96-97" sheetId="33" state="hidden" r:id="rId20"/>
    <sheet name="Deltagare" sheetId="21" state="hidden" r:id="rId21"/>
    <sheet name="Alla deltagare" sheetId="93" r:id="rId22"/>
    <sheet name="Namnlista -F9" sheetId="50" r:id="rId23"/>
    <sheet name="Namnlista -P9" sheetId="49" r:id="rId24"/>
    <sheet name="Namnlista F10-11" sheetId="56" r:id="rId25"/>
    <sheet name="Namnlista P10-11" sheetId="57" r:id="rId26"/>
    <sheet name="Namnlista F12-13" sheetId="59" r:id="rId27"/>
    <sheet name="Namnlista P12-13" sheetId="58" r:id="rId28"/>
    <sheet name="Namnlista F14-äldre" sheetId="82" r:id="rId29"/>
    <sheet name="Namnlista P14-äldre" sheetId="81" r:id="rId30"/>
    <sheet name="Längd F12-13" sheetId="79" r:id="rId31"/>
    <sheet name="Längd P12-13" sheetId="78" r:id="rId32"/>
    <sheet name="400m F12-13" sheetId="80" r:id="rId33"/>
    <sheet name="400m P12-13" sheetId="77" r:id="rId34"/>
    <sheet name="Kula F12-13" sheetId="76" r:id="rId35"/>
    <sheet name="Kula P12-13" sheetId="75" r:id="rId36"/>
    <sheet name="Höjd F12-13" sheetId="74" r:id="rId37"/>
    <sheet name="Höjd P12-13-" sheetId="73" r:id="rId38"/>
    <sheet name="Summa F12-13" sheetId="72" r:id="rId39"/>
    <sheet name="Summa P12-13" sheetId="71" r:id="rId40"/>
    <sheet name="Längd F10-11" sheetId="70" r:id="rId41"/>
    <sheet name="Längd P10-11" sheetId="69" r:id="rId42"/>
    <sheet name="400m F10-11" sheetId="68" r:id="rId43"/>
    <sheet name="400m P10-11" sheetId="67" r:id="rId44"/>
    <sheet name="Kula F10-11" sheetId="66" r:id="rId45"/>
    <sheet name="Kula P10-11" sheetId="65" r:id="rId46"/>
    <sheet name="Höjd F10-11" sheetId="62" r:id="rId47"/>
    <sheet name="Höjd P10-11" sheetId="61" r:id="rId48"/>
    <sheet name="Summa F10-11" sheetId="63" r:id="rId49"/>
    <sheet name="Summa P10-11" sheetId="64" r:id="rId50"/>
    <sheet name="Längd -F9" sheetId="15" r:id="rId51"/>
    <sheet name="Längd -P9" sheetId="51" r:id="rId52"/>
    <sheet name="400m -F9" sheetId="22" r:id="rId53"/>
    <sheet name="400m -P9" sheetId="52" r:id="rId54"/>
    <sheet name="Kula -F9" sheetId="23" r:id="rId55"/>
    <sheet name="Kula -P9" sheetId="53" r:id="rId56"/>
    <sheet name="Höjd -F9" sheetId="24" r:id="rId57"/>
    <sheet name="Höjd -P9" sheetId="54" r:id="rId58"/>
    <sheet name="Summa -F9" sheetId="34" r:id="rId59"/>
    <sheet name="Summa -P9" sheetId="55" r:id="rId60"/>
    <sheet name="Längd F14-" sheetId="83" r:id="rId61"/>
    <sheet name="Längd P14-" sheetId="84" r:id="rId62"/>
    <sheet name="400m F14-" sheetId="85" r:id="rId63"/>
    <sheet name="400m P14-" sheetId="86" r:id="rId64"/>
    <sheet name="Kula F14-15" sheetId="87" r:id="rId65"/>
    <sheet name="Kula P14-" sheetId="88" r:id="rId66"/>
    <sheet name="Höjd F14-" sheetId="89" r:id="rId67"/>
    <sheet name="Höjd P14-" sheetId="90" r:id="rId68"/>
    <sheet name="Summa F14-" sheetId="91" r:id="rId69"/>
    <sheet name="Summa P14" sheetId="92" r:id="rId70"/>
  </sheets>
  <definedNames>
    <definedName name="_xlnm.Print_Area" localSheetId="4">'400m F 95-'!$A$1:$K$22</definedName>
    <definedName name="_xlnm.Print_Area" localSheetId="14">'400m F 96-97'!$A$1:$K$22</definedName>
    <definedName name="_xlnm.Print_Area" localSheetId="42">'400m F10-11'!$A$1:$K$24</definedName>
    <definedName name="_xlnm.Print_Area" localSheetId="32">'400m F12-13'!$A$1:$K$24</definedName>
    <definedName name="_xlnm.Print_Area" localSheetId="62">'400m F14-'!$A$1:$K$24</definedName>
    <definedName name="_xlnm.Print_Area" localSheetId="52">'400m -F9'!$A$1:$K$24</definedName>
    <definedName name="_xlnm.Print_Area" localSheetId="5">'400m P 95-'!$A$1:$K$24</definedName>
    <definedName name="_xlnm.Print_Area" localSheetId="15">'400m P 96-97'!$A$1:$K$24</definedName>
    <definedName name="_xlnm.Print_Area" localSheetId="43">'400m P10-11'!$A$1:$K$24</definedName>
    <definedName name="_xlnm.Print_Area" localSheetId="33">'400m P12-13'!$A$1:$K$24</definedName>
    <definedName name="_xlnm.Print_Area" localSheetId="63">'400m P14-'!$A$1:$K$24</definedName>
    <definedName name="_xlnm.Print_Area" localSheetId="53">'400m -P9'!$A$1:$K$24</definedName>
    <definedName name="_xlnm.Print_Area" localSheetId="8">'Höjd F 95-'!$A$1:$AR$24</definedName>
    <definedName name="_xlnm.Print_Area" localSheetId="18">'Höjd F 96-97'!$A$1:$AR$24</definedName>
    <definedName name="_xlnm.Print_Area" localSheetId="46">'Höjd F10-11'!$A$1:$AR$25</definedName>
    <definedName name="_xlnm.Print_Area" localSheetId="36">'Höjd F12-13'!$A$1:$AR$25</definedName>
    <definedName name="_xlnm.Print_Area" localSheetId="66">'Höjd F14-'!$A$1:$AR$25</definedName>
    <definedName name="_xlnm.Print_Area" localSheetId="56">'Höjd -F9'!$A$1:$AR$25</definedName>
    <definedName name="_xlnm.Print_Area" localSheetId="9">'Höjd P 95-'!$A$1:$AR$24</definedName>
    <definedName name="_xlnm.Print_Area" localSheetId="19">'Höjd P 96-97'!$A$1:$AR$24</definedName>
    <definedName name="_xlnm.Print_Area" localSheetId="47">'Höjd P10-11'!$A$1:$AR$25</definedName>
    <definedName name="_xlnm.Print_Area" localSheetId="37">'Höjd P12-13-'!$A$1:$AR$25</definedName>
    <definedName name="_xlnm.Print_Area" localSheetId="67">'Höjd P14-'!$A$1:$AR$25</definedName>
    <definedName name="_xlnm.Print_Area" localSheetId="57">'Höjd -P9'!$A$1:$AR$25</definedName>
    <definedName name="_xlnm.Print_Area" localSheetId="6">'Kula F 95-'!$A$1:$N$23</definedName>
    <definedName name="_xlnm.Print_Area" localSheetId="16">'Kula F 96-97'!$A$1:$N$23</definedName>
    <definedName name="_xlnm.Print_Area" localSheetId="44">'Kula F10-11'!$A$1:$N$24</definedName>
    <definedName name="_xlnm.Print_Area" localSheetId="34">'Kula F12-13'!$A$1:$N$24</definedName>
    <definedName name="_xlnm.Print_Area" localSheetId="64">'Kula F14-15'!$A$1:$N$24</definedName>
    <definedName name="_xlnm.Print_Area" localSheetId="54">'Kula -F9'!$A$1:$N$24</definedName>
    <definedName name="_xlnm.Print_Area" localSheetId="7">'Kula P 95-'!$A$1:$N$23</definedName>
    <definedName name="_xlnm.Print_Area" localSheetId="17">'Kula P 96-97'!$A$1:$N$23</definedName>
    <definedName name="_xlnm.Print_Area" localSheetId="45">'Kula P10-11'!$A$1:$N$24</definedName>
    <definedName name="_xlnm.Print_Area" localSheetId="35">'Kula P12-13'!$A$1:$N$24</definedName>
    <definedName name="_xlnm.Print_Area" localSheetId="65">'Kula P14-'!$A$1:$N$24</definedName>
    <definedName name="_xlnm.Print_Area" localSheetId="55">'Kula -P9'!$A$1:$N$24</definedName>
    <definedName name="_xlnm.Print_Area" localSheetId="2">'Längd F 95-'!$A$1:$L$23</definedName>
    <definedName name="_xlnm.Print_Area" localSheetId="12">'Längd F 96-97'!$A$1:$L$23</definedName>
    <definedName name="_xlnm.Print_Area" localSheetId="40">'Längd F10-11'!$A$1:$L$24</definedName>
    <definedName name="_xlnm.Print_Area" localSheetId="30">'Längd F12-13'!$A$1:$L$24</definedName>
    <definedName name="_xlnm.Print_Area" localSheetId="60">'Längd F14-'!$A$1:$L$24</definedName>
    <definedName name="_xlnm.Print_Area" localSheetId="50">'Längd -F9'!$A$1:$L$24</definedName>
    <definedName name="_xlnm.Print_Area" localSheetId="3">'Längd P 95-'!$A$1:$L$23</definedName>
    <definedName name="_xlnm.Print_Area" localSheetId="13">'Längd P 96-97'!$A$1:$L$23</definedName>
    <definedName name="_xlnm.Print_Area" localSheetId="41">'Längd P10-11'!$A$1:$L$24</definedName>
    <definedName name="_xlnm.Print_Area" localSheetId="31">'Längd P12-13'!$A$1:$L$24</definedName>
    <definedName name="_xlnm.Print_Area" localSheetId="61">'Längd P14-'!$A$1:$L$24</definedName>
    <definedName name="_xlnm.Print_Area" localSheetId="51">'Längd -P9'!$A$1:$L$24</definedName>
    <definedName name="_xlnm.Print_Area" localSheetId="0">'Summa F 95-'!$A$1:$L$24</definedName>
    <definedName name="_xlnm.Print_Area" localSheetId="10">'Summa F 96-97'!$A$1:$L$24</definedName>
    <definedName name="_xlnm.Print_Area" localSheetId="48">'Summa F10-11'!$A$1:$L$24</definedName>
    <definedName name="_xlnm.Print_Area" localSheetId="38">'Summa F12-13'!$A$1:$L$24</definedName>
    <definedName name="_xlnm.Print_Area" localSheetId="68">'Summa F14-'!$A$1:$L$24</definedName>
    <definedName name="_xlnm.Print_Area" localSheetId="58">'Summa -F9'!$A$1:$L$24</definedName>
    <definedName name="_xlnm.Print_Area" localSheetId="1">'Summa P 95-'!$A$1:$L$24</definedName>
    <definedName name="_xlnm.Print_Area" localSheetId="11">'Summa P 96-97'!$A$1:$L$24</definedName>
    <definedName name="_xlnm.Print_Area" localSheetId="49">'Summa P10-11'!$A$1:$L$24</definedName>
    <definedName name="_xlnm.Print_Area" localSheetId="39">'Summa P12-13'!$A$1:$L$24</definedName>
    <definedName name="_xlnm.Print_Area" localSheetId="69">'Summa P14'!$A$1:$L$24</definedName>
    <definedName name="_xlnm.Print_Area" localSheetId="59">'Summa -P9'!$A$1:$L$24</definedName>
  </definedNames>
  <calcPr calcId="125725"/>
</workbook>
</file>

<file path=xl/calcChain.xml><?xml version="1.0" encoding="utf-8"?>
<calcChain xmlns="http://schemas.openxmlformats.org/spreadsheetml/2006/main">
  <c r="R4" i="61"/>
  <c r="O4"/>
  <c r="L4"/>
  <c r="U4" i="62"/>
  <c r="R4"/>
  <c r="A2" i="15"/>
  <c r="A5" i="34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6" i="24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5" i="23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5" i="22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5" i="1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F4" i="74"/>
  <c r="I4"/>
  <c r="L4"/>
  <c r="O4"/>
  <c r="R4"/>
  <c r="U4"/>
  <c r="X4"/>
  <c r="AA4"/>
  <c r="AD4"/>
  <c r="AG4"/>
  <c r="AJ4"/>
  <c r="AM4"/>
  <c r="A8" i="90"/>
  <c r="A6"/>
  <c r="A7"/>
  <c r="A9"/>
  <c r="A10"/>
  <c r="A11"/>
  <c r="A5"/>
  <c r="B23" i="92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91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4" i="90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B10"/>
  <c r="B9"/>
  <c r="B8"/>
  <c r="B7"/>
  <c r="B6"/>
  <c r="B5"/>
  <c r="F4"/>
  <c r="I4"/>
  <c r="L4"/>
  <c r="O4"/>
  <c r="R4"/>
  <c r="U4"/>
  <c r="X4"/>
  <c r="AA4"/>
  <c r="AD4"/>
  <c r="AG4"/>
  <c r="AJ4"/>
  <c r="AM4"/>
  <c r="A2"/>
  <c r="B24" i="89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F4"/>
  <c r="I4"/>
  <c r="L4"/>
  <c r="O4"/>
  <c r="R4"/>
  <c r="U4"/>
  <c r="X4"/>
  <c r="AA4"/>
  <c r="AD4"/>
  <c r="AG4"/>
  <c r="AJ4"/>
  <c r="AM4"/>
  <c r="A2"/>
  <c r="B23" i="88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7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6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5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4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9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8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0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4"/>
  <c r="B4"/>
  <c r="A2"/>
  <c r="B23" i="77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6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5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4" i="7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2"/>
  <c r="B24" i="73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2"/>
  <c r="B23" i="71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2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F4" i="73"/>
  <c r="I4"/>
  <c r="L4"/>
  <c r="O4"/>
  <c r="R4"/>
  <c r="U4"/>
  <c r="X4"/>
  <c r="AA4"/>
  <c r="AD4"/>
  <c r="AG4"/>
  <c r="AJ4"/>
  <c r="AM4"/>
  <c r="B23" i="70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69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A4" i="68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2"/>
  <c r="B23" i="67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66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65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4"/>
  <c r="B4"/>
  <c r="A2"/>
  <c r="A23" i="55"/>
  <c r="A5" i="64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A5" i="63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B5" i="6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5"/>
  <c r="A2"/>
  <c r="F4"/>
  <c r="I4"/>
  <c r="L4"/>
  <c r="O4"/>
  <c r="F4" i="61"/>
  <c r="I4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/>
  <c r="A5" i="53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F4" i="24"/>
  <c r="I4"/>
  <c r="L4"/>
  <c r="O4"/>
  <c r="R4"/>
  <c r="U4"/>
  <c r="X4"/>
  <c r="AA4"/>
  <c r="AD4"/>
  <c r="AG4"/>
  <c r="AJ4"/>
  <c r="AM4"/>
  <c r="F4" i="54"/>
  <c r="I4"/>
  <c r="L4"/>
  <c r="O4"/>
  <c r="R4"/>
  <c r="U4"/>
  <c r="X4"/>
  <c r="AA4"/>
  <c r="AD4"/>
  <c r="AG4"/>
  <c r="AJ4"/>
  <c r="AM4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/>
  <c r="A5" i="5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B23"/>
  <c r="B4"/>
  <c r="A4"/>
  <c r="A2"/>
  <c r="A5" i="52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A4" i="51"/>
  <c r="B4" i="34"/>
  <c r="A4"/>
  <c r="A2"/>
  <c r="A2" i="51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2" i="24"/>
  <c r="B5"/>
  <c r="A5"/>
  <c r="A2" i="22"/>
  <c r="A2" i="23"/>
  <c r="B4" i="15"/>
  <c r="A4"/>
  <c r="B4" i="23"/>
  <c r="A4"/>
  <c r="B4" i="22"/>
  <c r="A4"/>
  <c r="U4" i="61"/>
  <c r="X4"/>
  <c r="AA4"/>
  <c r="AD4"/>
  <c r="AG4"/>
  <c r="AJ4"/>
  <c r="AM4"/>
  <c r="X4" i="62"/>
  <c r="AA4"/>
  <c r="AD4"/>
  <c r="AG4"/>
  <c r="AJ4"/>
  <c r="AM4"/>
</calcChain>
</file>

<file path=xl/sharedStrings.xml><?xml version="1.0" encoding="utf-8"?>
<sst xmlns="http://schemas.openxmlformats.org/spreadsheetml/2006/main" count="725" uniqueCount="126">
  <si>
    <t>Filip Sandin</t>
  </si>
  <si>
    <t>Josefin Roempke Lindström</t>
  </si>
  <si>
    <t>Anton Söderlund</t>
  </si>
  <si>
    <t>Höjdhopp</t>
  </si>
  <si>
    <t>o Klarat
x Rivit
-  Stått över</t>
  </si>
  <si>
    <t>Res</t>
  </si>
  <si>
    <t>P</t>
  </si>
  <si>
    <t>Kula</t>
  </si>
  <si>
    <t>2 kg</t>
  </si>
  <si>
    <t>Placering</t>
  </si>
  <si>
    <t>Poäng</t>
  </si>
  <si>
    <t>Tid</t>
  </si>
  <si>
    <t>Stående längd</t>
  </si>
  <si>
    <t>Bästa 
hopp</t>
  </si>
  <si>
    <t>Totalpoäng</t>
  </si>
  <si>
    <t>Höjd</t>
  </si>
  <si>
    <t>Löpn</t>
  </si>
  <si>
    <t>Längd</t>
  </si>
  <si>
    <t>Erik Rosengren</t>
  </si>
  <si>
    <t>Majid Benachenhou</t>
  </si>
  <si>
    <t>Radwan Benachenhou</t>
  </si>
  <si>
    <t>Andreas Häger</t>
  </si>
  <si>
    <t>Daniel Häger</t>
  </si>
  <si>
    <t>Deltagarlista KM-08</t>
  </si>
  <si>
    <t>Louise Rosengren</t>
  </si>
  <si>
    <t>Linnea Geidnert</t>
  </si>
  <si>
    <t>Liv Löthman-Ybo</t>
  </si>
  <si>
    <t>Sanna Villén</t>
  </si>
  <si>
    <t>Maria Onsbjer</t>
  </si>
  <si>
    <t>Nora Svensson</t>
  </si>
  <si>
    <t>Lovisa Karlsson</t>
  </si>
  <si>
    <t>Anna Widman</t>
  </si>
  <si>
    <t>Rebecka</t>
  </si>
  <si>
    <t>Fredrik Bohman</t>
  </si>
  <si>
    <t>Ingrid Hartman</t>
  </si>
  <si>
    <t>Ida Dannewitz</t>
  </si>
  <si>
    <t>Sofia Born</t>
  </si>
  <si>
    <t>Alva Wanzelow</t>
  </si>
  <si>
    <t>Daniel Levin</t>
  </si>
  <si>
    <t>Malin Levin</t>
  </si>
  <si>
    <t>Albin</t>
  </si>
  <si>
    <t>Vilma Borg-Berggren</t>
  </si>
  <si>
    <t>Henrik Bohman</t>
  </si>
  <si>
    <t>Mirella Peric</t>
  </si>
  <si>
    <t>Rickard Sand</t>
  </si>
  <si>
    <t>Isabella Sand</t>
  </si>
  <si>
    <t>-96</t>
  </si>
  <si>
    <t>-98</t>
  </si>
  <si>
    <t>-99</t>
  </si>
  <si>
    <t>-97</t>
  </si>
  <si>
    <t>-00</t>
  </si>
  <si>
    <t>-01</t>
  </si>
  <si>
    <t>Martina Thor</t>
  </si>
  <si>
    <t>f</t>
  </si>
  <si>
    <t>p</t>
  </si>
  <si>
    <t>Löpning 400m</t>
  </si>
  <si>
    <t>Flickor 96 - 97</t>
  </si>
  <si>
    <t>Pojkar 96 - 97</t>
  </si>
  <si>
    <t>Flickor 95 -</t>
  </si>
  <si>
    <t>3 kg</t>
  </si>
  <si>
    <t>Pojkar 95 -</t>
  </si>
  <si>
    <t xml:space="preserve">Sara Holm </t>
  </si>
  <si>
    <t>Erika Lövkvist</t>
  </si>
  <si>
    <t>o</t>
  </si>
  <si>
    <t>x</t>
  </si>
  <si>
    <t>Sara-Holm forts</t>
  </si>
  <si>
    <t>forts</t>
  </si>
  <si>
    <t>Liza Larsson</t>
  </si>
  <si>
    <t>O</t>
  </si>
  <si>
    <t>X</t>
  </si>
  <si>
    <t>-</t>
  </si>
  <si>
    <t>Liza forts</t>
  </si>
  <si>
    <t>Födelseår</t>
  </si>
  <si>
    <t>Namn</t>
  </si>
  <si>
    <t>-02</t>
  </si>
  <si>
    <t>Ellen Rehnström</t>
  </si>
  <si>
    <t>Årskull</t>
  </si>
  <si>
    <t>Matilda Lööf</t>
  </si>
  <si>
    <t>Jenny Zettergren</t>
  </si>
  <si>
    <t>Elisabeth Lööf</t>
  </si>
  <si>
    <t>4 kg</t>
  </si>
  <si>
    <t>Olle Zettergren</t>
  </si>
  <si>
    <t>Pojkar P12-13</t>
  </si>
  <si>
    <t>Flickor F12-13</t>
  </si>
  <si>
    <t>Flickor -F9</t>
  </si>
  <si>
    <t>Kajsa Frodig</t>
  </si>
  <si>
    <t>Elin Ramqvist</t>
  </si>
  <si>
    <t>Elsa Öhrn</t>
  </si>
  <si>
    <t>Agnes Dannewitz</t>
  </si>
  <si>
    <t>Lizette Ekerot Holtz</t>
  </si>
  <si>
    <t>Filippa Eklund</t>
  </si>
  <si>
    <t>Elsa Hedin</t>
  </si>
  <si>
    <t>Pojkar -P9</t>
  </si>
  <si>
    <t>Albin Åslund</t>
  </si>
  <si>
    <t>Flickor F10-11</t>
  </si>
  <si>
    <t>Ia Gustavsson</t>
  </si>
  <si>
    <t>Ida Frodig</t>
  </si>
  <si>
    <t>Moa Geidnert</t>
  </si>
  <si>
    <t>Tuva Mathiasson</t>
  </si>
  <si>
    <t>Alva Nordvarg</t>
  </si>
  <si>
    <t>Feiroz Djemoui</t>
  </si>
  <si>
    <t>Pojkar P10-11</t>
  </si>
  <si>
    <t>Bjarki Kjartansson</t>
  </si>
  <si>
    <t>Morgan Sundbaum</t>
  </si>
  <si>
    <t>Hugi Einarsson</t>
  </si>
  <si>
    <t>Flickor F14-</t>
  </si>
  <si>
    <t>Pojkar F14-</t>
  </si>
  <si>
    <t>Född</t>
  </si>
  <si>
    <t>Klass</t>
  </si>
  <si>
    <t>-F9</t>
  </si>
  <si>
    <t>-P9</t>
  </si>
  <si>
    <t>F10-11</t>
  </si>
  <si>
    <t>P10-11</t>
  </si>
  <si>
    <t>F12-13</t>
  </si>
  <si>
    <t>P12-13</t>
  </si>
  <si>
    <t>F14-</t>
  </si>
  <si>
    <t>Summa antal deltagare:</t>
  </si>
  <si>
    <t>Liam Tullberg</t>
  </si>
  <si>
    <t>Hanna Ingvarsson</t>
  </si>
  <si>
    <t>Alva Wanselow</t>
  </si>
  <si>
    <t>-05</t>
  </si>
  <si>
    <t>William Sundberg</t>
  </si>
  <si>
    <t xml:space="preserve"> </t>
  </si>
  <si>
    <t>-03</t>
  </si>
  <si>
    <t>-04</t>
  </si>
  <si>
    <t>Molly Haraldsson</t>
  </si>
</sst>
</file>

<file path=xl/styles.xml><?xml version="1.0" encoding="utf-8"?>
<styleSheet xmlns="http://schemas.openxmlformats.org/spreadsheetml/2006/main">
  <numFmts count="2">
    <numFmt numFmtId="164" formatCode="m:ss.00"/>
    <numFmt numFmtId="165" formatCode="#"/>
  </numFmts>
  <fonts count="12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3" fillId="0" borderId="0" xfId="0" applyFont="1" applyAlignment="1">
      <alignment vertical="top"/>
    </xf>
    <xf numFmtId="0" fontId="5" fillId="0" borderId="0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0" fillId="0" borderId="0" xfId="0" applyAlignment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/>
    <xf numFmtId="0" fontId="4" fillId="0" borderId="0" xfId="0" applyFont="1" applyBorder="1" applyAlignment="1">
      <alignment horizontal="center"/>
    </xf>
    <xf numFmtId="2" fontId="1" fillId="0" borderId="7" xfId="0" applyNumberFormat="1" applyFont="1" applyBorder="1"/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2" fontId="1" fillId="0" borderId="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1" fontId="4" fillId="0" borderId="7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4" fillId="0" borderId="11" xfId="0" quotePrefix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1" fillId="0" borderId="7" xfId="0" quotePrefix="1" applyNumberFormat="1" applyFont="1" applyBorder="1"/>
    <xf numFmtId="164" fontId="1" fillId="0" borderId="7" xfId="0" applyNumberFormat="1" applyFont="1" applyBorder="1"/>
    <xf numFmtId="0" fontId="6" fillId="0" borderId="6" xfId="0" applyFont="1" applyBorder="1"/>
    <xf numFmtId="0" fontId="7" fillId="0" borderId="0" xfId="0" applyFont="1" applyBorder="1" applyAlignment="1" applyProtection="1">
      <protection hidden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/>
    <xf numFmtId="0" fontId="1" fillId="0" borderId="15" xfId="0" applyFont="1" applyBorder="1" applyAlignment="1" applyProtection="1">
      <protection hidden="1"/>
    </xf>
    <xf numFmtId="0" fontId="1" fillId="0" borderId="16" xfId="0" applyFont="1" applyBorder="1"/>
    <xf numFmtId="0" fontId="1" fillId="0" borderId="6" xfId="0" applyFont="1" applyBorder="1" applyAlignment="1" applyProtection="1">
      <protection hidden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Fill="1" applyBorder="1"/>
    <xf numFmtId="0" fontId="0" fillId="0" borderId="21" xfId="0" applyFill="1" applyBorder="1"/>
    <xf numFmtId="0" fontId="0" fillId="0" borderId="22" xfId="0" applyFill="1" applyBorder="1"/>
    <xf numFmtId="0" fontId="1" fillId="0" borderId="5" xfId="0" quotePrefix="1" applyFont="1" applyBorder="1"/>
    <xf numFmtId="0" fontId="0" fillId="0" borderId="2" xfId="0" quotePrefix="1" applyBorder="1"/>
    <xf numFmtId="0" fontId="0" fillId="0" borderId="2" xfId="0" quotePrefix="1" applyFill="1" applyBorder="1"/>
    <xf numFmtId="0" fontId="0" fillId="0" borderId="1" xfId="0" quotePrefix="1" applyFill="1" applyBorder="1"/>
    <xf numFmtId="0" fontId="0" fillId="0" borderId="0" xfId="0" quotePrefix="1"/>
    <xf numFmtId="165" fontId="1" fillId="0" borderId="15" xfId="0" applyNumberFormat="1" applyFont="1" applyBorder="1" applyAlignment="1" applyProtection="1">
      <protection hidden="1"/>
    </xf>
    <xf numFmtId="165" fontId="3" fillId="0" borderId="0" xfId="0" applyNumberFormat="1" applyFont="1" applyBorder="1" applyAlignment="1" applyProtection="1">
      <protection hidden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quotePrefix="1" applyFont="1"/>
    <xf numFmtId="0" fontId="4" fillId="0" borderId="24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5" fontId="3" fillId="0" borderId="0" xfId="0" applyNumberFormat="1" applyFont="1" applyBorder="1" applyAlignment="1" applyProtection="1">
      <alignment vertical="center"/>
      <protection hidden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165" fontId="1" fillId="0" borderId="15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" fillId="0" borderId="6" xfId="0" applyNumberFormat="1" applyFont="1" applyBorder="1" applyAlignment="1" applyProtection="1">
      <protection hidden="1"/>
    </xf>
    <xf numFmtId="0" fontId="0" fillId="0" borderId="0" xfId="0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quotePrefix="1" applyFont="1" applyFill="1" applyAlignment="1">
      <alignment horizontal="left" vertical="center"/>
    </xf>
    <xf numFmtId="49" fontId="7" fillId="0" borderId="0" xfId="0" quotePrefix="1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7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4" fillId="0" borderId="25" xfId="0" applyFont="1" applyBorder="1"/>
    <xf numFmtId="49" fontId="4" fillId="0" borderId="25" xfId="0" applyNumberFormat="1" applyFont="1" applyBorder="1"/>
    <xf numFmtId="49" fontId="0" fillId="0" borderId="0" xfId="0" applyNumberFormat="1"/>
    <xf numFmtId="0" fontId="0" fillId="0" borderId="0" xfId="0" quotePrefix="1" applyAlignment="1">
      <alignment horizontal="left"/>
    </xf>
    <xf numFmtId="0" fontId="7" fillId="0" borderId="0" xfId="0" quotePrefix="1" applyFont="1" applyAlignment="1">
      <alignment horizontal="left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2" fontId="1" fillId="2" borderId="7" xfId="0" applyNumberFormat="1" applyFont="1" applyFill="1" applyBorder="1"/>
    <xf numFmtId="2" fontId="1" fillId="2" borderId="7" xfId="0" quotePrefix="1" applyNumberFormat="1" applyFont="1" applyFill="1" applyBorder="1"/>
    <xf numFmtId="2" fontId="1" fillId="2" borderId="7" xfId="0" applyNumberFormat="1" applyFont="1" applyFill="1" applyBorder="1" applyAlignment="1">
      <alignment horizontal="center"/>
    </xf>
    <xf numFmtId="0" fontId="0" fillId="3" borderId="28" xfId="0" applyFill="1" applyBorder="1"/>
    <xf numFmtId="0" fontId="7" fillId="3" borderId="28" xfId="0" applyFont="1" applyFill="1" applyBorder="1"/>
    <xf numFmtId="49" fontId="7" fillId="3" borderId="28" xfId="0" quotePrefix="1" applyNumberFormat="1" applyFont="1" applyFill="1" applyBorder="1" applyAlignment="1">
      <alignment horizontal="center"/>
    </xf>
    <xf numFmtId="49" fontId="7" fillId="3" borderId="28" xfId="0" applyNumberFormat="1" applyFont="1" applyFill="1" applyBorder="1"/>
    <xf numFmtId="0" fontId="0" fillId="3" borderId="0" xfId="0" applyFill="1"/>
    <xf numFmtId="0" fontId="0" fillId="3" borderId="0" xfId="0" applyFill="1" applyBorder="1"/>
    <xf numFmtId="0" fontId="7" fillId="3" borderId="0" xfId="0" applyFont="1" applyFill="1" applyBorder="1"/>
    <xf numFmtId="49" fontId="7" fillId="3" borderId="0" xfId="0" applyNumberFormat="1" applyFont="1" applyFill="1" applyBorder="1" applyAlignment="1">
      <alignment horizontal="center"/>
    </xf>
    <xf numFmtId="49" fontId="7" fillId="3" borderId="0" xfId="0" applyNumberFormat="1" applyFont="1" applyFill="1" applyBorder="1"/>
    <xf numFmtId="0" fontId="0" fillId="3" borderId="25" xfId="0" applyFill="1" applyBorder="1"/>
    <xf numFmtId="0" fontId="7" fillId="3" borderId="25" xfId="0" applyFont="1" applyFill="1" applyBorder="1"/>
    <xf numFmtId="49" fontId="7" fillId="3" borderId="25" xfId="0" applyNumberFormat="1" applyFont="1" applyFill="1" applyBorder="1" applyAlignment="1">
      <alignment horizontal="center"/>
    </xf>
    <xf numFmtId="49" fontId="7" fillId="3" borderId="25" xfId="0" applyNumberFormat="1" applyFont="1" applyFill="1" applyBorder="1"/>
    <xf numFmtId="0" fontId="0" fillId="3" borderId="8" xfId="0" applyFill="1" applyBorder="1"/>
    <xf numFmtId="0" fontId="7" fillId="3" borderId="8" xfId="0" applyFont="1" applyFill="1" applyBorder="1"/>
    <xf numFmtId="49" fontId="7" fillId="3" borderId="8" xfId="0" quotePrefix="1" applyNumberFormat="1" applyFont="1" applyFill="1" applyBorder="1" applyAlignment="1">
      <alignment horizontal="center"/>
    </xf>
    <xf numFmtId="49" fontId="7" fillId="3" borderId="8" xfId="0" applyNumberFormat="1" applyFont="1" applyFill="1" applyBorder="1"/>
    <xf numFmtId="0" fontId="7" fillId="3" borderId="0" xfId="0" applyFont="1" applyFill="1"/>
    <xf numFmtId="49" fontId="7" fillId="3" borderId="0" xfId="0" quotePrefix="1" applyNumberFormat="1" applyFont="1" applyFill="1" applyAlignment="1">
      <alignment horizontal="center"/>
    </xf>
    <xf numFmtId="49" fontId="7" fillId="3" borderId="0" xfId="0" applyNumberFormat="1" applyFont="1" applyFill="1"/>
    <xf numFmtId="0" fontId="0" fillId="4" borderId="0" xfId="0" applyFill="1"/>
    <xf numFmtId="0" fontId="7" fillId="4" borderId="0" xfId="0" applyFont="1" applyFill="1"/>
    <xf numFmtId="49" fontId="0" fillId="4" borderId="0" xfId="0" applyNumberFormat="1" applyFill="1" applyAlignment="1">
      <alignment horizontal="center"/>
    </xf>
    <xf numFmtId="49" fontId="7" fillId="4" borderId="0" xfId="0" applyNumberFormat="1" applyFont="1" applyFill="1"/>
    <xf numFmtId="0" fontId="0" fillId="4" borderId="0" xfId="0" applyFill="1" applyBorder="1"/>
    <xf numFmtId="0" fontId="7" fillId="4" borderId="0" xfId="0" applyFont="1" applyFill="1" applyBorder="1"/>
    <xf numFmtId="49" fontId="0" fillId="4" borderId="0" xfId="0" applyNumberFormat="1" applyFill="1" applyBorder="1" applyAlignment="1">
      <alignment horizontal="center"/>
    </xf>
    <xf numFmtId="49" fontId="7" fillId="4" borderId="0" xfId="0" applyNumberFormat="1" applyFont="1" applyFill="1" applyBorder="1"/>
    <xf numFmtId="0" fontId="0" fillId="4" borderId="25" xfId="0" applyFill="1" applyBorder="1"/>
    <xf numFmtId="0" fontId="7" fillId="4" borderId="25" xfId="0" applyFont="1" applyFill="1" applyBorder="1"/>
    <xf numFmtId="49" fontId="0" fillId="4" borderId="25" xfId="0" applyNumberFormat="1" applyFill="1" applyBorder="1" applyAlignment="1">
      <alignment horizontal="center"/>
    </xf>
    <xf numFmtId="49" fontId="7" fillId="4" borderId="25" xfId="0" applyNumberFormat="1" applyFont="1" applyFill="1" applyBorder="1"/>
    <xf numFmtId="0" fontId="0" fillId="5" borderId="0" xfId="0" applyFill="1"/>
    <xf numFmtId="0" fontId="7" fillId="5" borderId="0" xfId="0" applyFont="1" applyFill="1"/>
    <xf numFmtId="49" fontId="0" fillId="5" borderId="0" xfId="0" applyNumberFormat="1" applyFill="1" applyBorder="1" applyAlignment="1">
      <alignment horizontal="center"/>
    </xf>
    <xf numFmtId="49" fontId="7" fillId="5" borderId="0" xfId="0" applyNumberFormat="1" applyFont="1" applyFill="1"/>
    <xf numFmtId="0" fontId="0" fillId="5" borderId="25" xfId="0" applyFill="1" applyBorder="1"/>
    <xf numFmtId="0" fontId="7" fillId="5" borderId="25" xfId="0" applyFont="1" applyFill="1" applyBorder="1"/>
    <xf numFmtId="49" fontId="0" fillId="5" borderId="25" xfId="0" applyNumberFormat="1" applyFill="1" applyBorder="1" applyAlignment="1">
      <alignment horizontal="center"/>
    </xf>
    <xf numFmtId="49" fontId="7" fillId="5" borderId="25" xfId="0" applyNumberFormat="1" applyFont="1" applyFill="1" applyBorder="1"/>
    <xf numFmtId="0" fontId="7" fillId="5" borderId="0" xfId="0" applyFont="1" applyFill="1" applyBorder="1"/>
    <xf numFmtId="0" fontId="0" fillId="5" borderId="0" xfId="0" applyFill="1" applyBorder="1"/>
    <xf numFmtId="49" fontId="7" fillId="5" borderId="0" xfId="0" applyNumberFormat="1" applyFont="1" applyFill="1" applyBorder="1"/>
    <xf numFmtId="0" fontId="4" fillId="2" borderId="7" xfId="0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/>
    <xf numFmtId="0" fontId="4" fillId="0" borderId="1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22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58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51" t="s">
        <v>61</v>
      </c>
      <c r="B4" s="52">
        <v>-95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53" t="s">
        <v>62</v>
      </c>
      <c r="B5" s="12">
        <v>-95</v>
      </c>
      <c r="C5" s="24">
        <v>2</v>
      </c>
      <c r="D5" s="24">
        <v>2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19"/>
      <c r="B8" s="12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2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2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Blad31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60</v>
      </c>
      <c r="B2" s="26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A4" s="20"/>
      <c r="B4" s="11"/>
      <c r="C4" s="161"/>
      <c r="D4" s="162"/>
      <c r="E4" s="163"/>
      <c r="F4" s="161"/>
      <c r="G4" s="162"/>
      <c r="H4" s="163"/>
      <c r="I4" s="161"/>
      <c r="J4" s="162"/>
      <c r="K4" s="163"/>
      <c r="L4" s="161"/>
      <c r="M4" s="162"/>
      <c r="N4" s="163"/>
      <c r="O4" s="161"/>
      <c r="P4" s="162"/>
      <c r="Q4" s="163"/>
      <c r="R4" s="161"/>
      <c r="S4" s="162"/>
      <c r="T4" s="163"/>
      <c r="U4" s="161"/>
      <c r="V4" s="162"/>
      <c r="W4" s="163"/>
      <c r="X4" s="161"/>
      <c r="Y4" s="162"/>
      <c r="Z4" s="163"/>
      <c r="AA4" s="161"/>
      <c r="AB4" s="162"/>
      <c r="AC4" s="163"/>
      <c r="AD4" s="161"/>
      <c r="AE4" s="162"/>
      <c r="AF4" s="163"/>
      <c r="AG4" s="161"/>
      <c r="AH4" s="162"/>
      <c r="AI4" s="163"/>
      <c r="AJ4" s="161"/>
      <c r="AK4" s="162"/>
      <c r="AL4" s="163"/>
      <c r="AM4" s="161"/>
      <c r="AN4" s="162"/>
      <c r="AO4" s="163"/>
      <c r="AP4" s="33" t="s">
        <v>5</v>
      </c>
      <c r="AQ4" s="54" t="s">
        <v>6</v>
      </c>
    </row>
    <row r="5" spans="1:43">
      <c r="A5" s="20"/>
      <c r="B5" s="11"/>
      <c r="H5" s="16"/>
      <c r="I5" s="14"/>
      <c r="J5" s="15"/>
      <c r="K5" s="16"/>
      <c r="L5" s="14"/>
      <c r="M5" s="15"/>
      <c r="N5" s="16"/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4"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Blad20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56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51" t="s">
        <v>24</v>
      </c>
      <c r="B4" s="52" t="s">
        <v>46</v>
      </c>
      <c r="C4" s="24">
        <v>2</v>
      </c>
      <c r="D4" s="24">
        <v>4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53" t="s">
        <v>25</v>
      </c>
      <c r="B5" s="12" t="s">
        <v>46</v>
      </c>
      <c r="C5" s="24">
        <v>6</v>
      </c>
      <c r="D5" s="24">
        <v>3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19" t="s">
        <v>30</v>
      </c>
      <c r="B8" s="12" t="s">
        <v>46</v>
      </c>
      <c r="C8" s="24">
        <v>3</v>
      </c>
      <c r="D8" s="24">
        <v>5</v>
      </c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 t="s">
        <v>52</v>
      </c>
      <c r="B10" s="12" t="s">
        <v>46</v>
      </c>
      <c r="C10" s="24">
        <v>4</v>
      </c>
      <c r="D10" s="24">
        <v>2</v>
      </c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 t="s">
        <v>1</v>
      </c>
      <c r="B11" s="12" t="s">
        <v>49</v>
      </c>
      <c r="C11" s="24">
        <v>5</v>
      </c>
      <c r="D11" s="24">
        <v>6</v>
      </c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 t="s">
        <v>67</v>
      </c>
      <c r="B12" s="11">
        <v>-96</v>
      </c>
      <c r="C12" s="24">
        <v>1</v>
      </c>
      <c r="D12" s="24">
        <v>1</v>
      </c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Blad21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57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20" t="s">
        <v>19</v>
      </c>
      <c r="B4" s="11" t="s">
        <v>49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Blad10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56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51" t="s">
        <v>24</v>
      </c>
      <c r="B4" s="52" t="s">
        <v>46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53" t="s">
        <v>25</v>
      </c>
      <c r="B5" s="12" t="s">
        <v>46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53" t="s">
        <v>28</v>
      </c>
      <c r="B6" s="12" t="s">
        <v>46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 t="s">
        <v>29</v>
      </c>
      <c r="B7" s="12" t="s">
        <v>46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19" t="s">
        <v>30</v>
      </c>
      <c r="B8" s="12" t="s">
        <v>46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19" t="s">
        <v>32</v>
      </c>
      <c r="B9" s="12" t="s">
        <v>46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>
      <c r="A10" s="20" t="s">
        <v>52</v>
      </c>
      <c r="B10" s="12" t="s">
        <v>46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>
      <c r="A11" s="20" t="s">
        <v>1</v>
      </c>
      <c r="B11" s="12" t="s">
        <v>49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Blad13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57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20" t="s">
        <v>19</v>
      </c>
      <c r="B4" s="11" t="s">
        <v>49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Blad14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56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51" t="s">
        <v>24</v>
      </c>
      <c r="B4" s="52" t="s">
        <v>46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53" t="s">
        <v>25</v>
      </c>
      <c r="B5" s="12" t="s">
        <v>46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53" t="s">
        <v>28</v>
      </c>
      <c r="B6" s="12" t="s">
        <v>46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 t="s">
        <v>29</v>
      </c>
      <c r="B7" s="12" t="s">
        <v>46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19" t="s">
        <v>30</v>
      </c>
      <c r="B8" s="12" t="s">
        <v>46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19" t="s">
        <v>32</v>
      </c>
      <c r="B9" s="12" t="s">
        <v>46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 t="s">
        <v>52</v>
      </c>
      <c r="B10" s="12" t="s">
        <v>46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 t="s">
        <v>1</v>
      </c>
      <c r="B11" s="12" t="s">
        <v>49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20"/>
      <c r="B22" s="11"/>
      <c r="C22" s="45"/>
      <c r="D22" s="37"/>
      <c r="E22" s="37"/>
      <c r="F22" s="37"/>
      <c r="G22" s="37"/>
      <c r="H22" s="31"/>
      <c r="I22" s="36"/>
    </row>
    <row r="23" spans="1:14">
      <c r="A23" s="20"/>
      <c r="B23" s="11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Blad15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57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20" t="s">
        <v>19</v>
      </c>
      <c r="B4" s="11" t="s">
        <v>49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>
      <c r="A23" s="20"/>
      <c r="B23" s="11"/>
      <c r="C23" s="45"/>
      <c r="I23" s="36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Blad16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56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51" t="s">
        <v>24</v>
      </c>
      <c r="B4" s="52" t="s">
        <v>46</v>
      </c>
      <c r="C4" s="22">
        <v>8.5299999999999994</v>
      </c>
      <c r="D4" s="22">
        <v>8.19</v>
      </c>
      <c r="E4" s="22">
        <v>8.59</v>
      </c>
      <c r="F4" s="22">
        <v>8.9499999999999993</v>
      </c>
      <c r="G4" s="22">
        <v>8.15</v>
      </c>
      <c r="H4" s="22">
        <v>8.25</v>
      </c>
      <c r="I4" s="28"/>
      <c r="J4" s="21"/>
      <c r="K4" s="38">
        <v>8.9499999999999993</v>
      </c>
      <c r="L4" s="24">
        <v>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53" t="s">
        <v>25</v>
      </c>
      <c r="B5" s="12" t="s">
        <v>46</v>
      </c>
      <c r="C5" s="22">
        <v>4.92</v>
      </c>
      <c r="D5" s="22">
        <v>4.57</v>
      </c>
      <c r="E5" s="22">
        <v>5.28</v>
      </c>
      <c r="F5" s="22">
        <v>4.74</v>
      </c>
      <c r="G5" s="22">
        <v>4.72</v>
      </c>
      <c r="H5" s="22">
        <v>5.75</v>
      </c>
      <c r="I5" s="28"/>
      <c r="J5" s="21"/>
      <c r="K5" s="23">
        <v>5.75</v>
      </c>
      <c r="L5" s="24">
        <v>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9" t="s">
        <v>30</v>
      </c>
      <c r="B8" s="12" t="s">
        <v>46</v>
      </c>
      <c r="C8" s="22">
        <v>6.64</v>
      </c>
      <c r="D8" s="22">
        <v>6.23</v>
      </c>
      <c r="E8" s="22">
        <v>5.63</v>
      </c>
      <c r="F8" s="22">
        <v>5.99</v>
      </c>
      <c r="G8" s="22">
        <v>6.54</v>
      </c>
      <c r="H8" s="22">
        <v>6.91</v>
      </c>
      <c r="I8" s="28"/>
      <c r="J8" s="21"/>
      <c r="K8" s="23">
        <v>6.91</v>
      </c>
      <c r="L8" s="24">
        <v>3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 t="s">
        <v>52</v>
      </c>
      <c r="B10" s="12" t="s">
        <v>46</v>
      </c>
      <c r="C10" s="22">
        <v>6.51</v>
      </c>
      <c r="D10" s="22">
        <v>6.36</v>
      </c>
      <c r="E10" s="22" t="s">
        <v>64</v>
      </c>
      <c r="F10" s="22" t="s">
        <v>64</v>
      </c>
      <c r="G10" s="22">
        <v>5.34</v>
      </c>
      <c r="H10" s="22">
        <v>5.37</v>
      </c>
      <c r="I10" s="28"/>
      <c r="J10" s="21"/>
      <c r="K10" s="23">
        <v>6.51</v>
      </c>
      <c r="L10" s="24">
        <v>4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 t="s">
        <v>1</v>
      </c>
      <c r="B11" s="12" t="s">
        <v>49</v>
      </c>
      <c r="C11" s="22">
        <v>5.43</v>
      </c>
      <c r="D11" s="22">
        <v>5.53</v>
      </c>
      <c r="E11" s="22">
        <v>5.9</v>
      </c>
      <c r="F11" s="22">
        <v>5.74</v>
      </c>
      <c r="G11" s="22">
        <v>5.67</v>
      </c>
      <c r="H11" s="22">
        <v>6.1</v>
      </c>
      <c r="I11" s="28"/>
      <c r="J11" s="21"/>
      <c r="K11" s="23">
        <v>6.1</v>
      </c>
      <c r="L11" s="24">
        <v>5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 t="s">
        <v>67</v>
      </c>
      <c r="B12" s="64" t="s">
        <v>46</v>
      </c>
      <c r="C12" s="22">
        <v>10.53</v>
      </c>
      <c r="D12" s="22">
        <v>10.220000000000001</v>
      </c>
      <c r="E12" s="22">
        <v>10.17</v>
      </c>
      <c r="F12" s="22">
        <v>10.72</v>
      </c>
      <c r="G12" s="22">
        <v>10.09</v>
      </c>
      <c r="H12" s="22">
        <v>9.58</v>
      </c>
      <c r="I12" s="28"/>
      <c r="J12" s="21"/>
      <c r="K12" s="23">
        <v>10.72</v>
      </c>
      <c r="L12" s="24">
        <v>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Blad17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57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20" t="s">
        <v>19</v>
      </c>
      <c r="B4" s="11" t="s">
        <v>49</v>
      </c>
      <c r="C4" s="22">
        <v>5.0999999999999996</v>
      </c>
      <c r="D4" s="22">
        <v>5.32</v>
      </c>
      <c r="E4" s="22">
        <v>5.14</v>
      </c>
      <c r="F4" s="22">
        <v>4.99</v>
      </c>
      <c r="G4" s="22">
        <v>5.1100000000000003</v>
      </c>
      <c r="H4" s="22">
        <v>5.0599999999999996</v>
      </c>
      <c r="I4" s="28"/>
      <c r="J4" s="21"/>
      <c r="K4" s="38">
        <v>5.32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Blad18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0.855468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56</v>
      </c>
      <c r="B2" s="26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61">
        <v>95</v>
      </c>
      <c r="D4" s="162"/>
      <c r="E4" s="163"/>
      <c r="F4" s="161">
        <v>100</v>
      </c>
      <c r="G4" s="162"/>
      <c r="H4" s="163"/>
      <c r="I4" s="161">
        <v>105</v>
      </c>
      <c r="J4" s="162"/>
      <c r="K4" s="163"/>
      <c r="L4" s="161">
        <v>110</v>
      </c>
      <c r="M4" s="162"/>
      <c r="N4" s="163"/>
      <c r="O4" s="161">
        <v>113</v>
      </c>
      <c r="P4" s="162"/>
      <c r="Q4" s="163"/>
      <c r="R4" s="161">
        <v>116</v>
      </c>
      <c r="S4" s="162"/>
      <c r="T4" s="163"/>
      <c r="U4" s="161">
        <v>119</v>
      </c>
      <c r="V4" s="162"/>
      <c r="W4" s="163"/>
      <c r="X4" s="161">
        <v>121</v>
      </c>
      <c r="Y4" s="162"/>
      <c r="Z4" s="163"/>
      <c r="AA4" s="161">
        <v>124</v>
      </c>
      <c r="AB4" s="162"/>
      <c r="AC4" s="163"/>
      <c r="AD4" s="161">
        <v>127</v>
      </c>
      <c r="AE4" s="162"/>
      <c r="AF4" s="163"/>
      <c r="AG4" s="161">
        <v>130</v>
      </c>
      <c r="AH4" s="162"/>
      <c r="AI4" s="163"/>
      <c r="AJ4" s="161">
        <v>133</v>
      </c>
      <c r="AK4" s="162"/>
      <c r="AL4" s="163"/>
      <c r="AM4" s="161">
        <v>136</v>
      </c>
      <c r="AN4" s="162"/>
      <c r="AO4" s="163"/>
      <c r="AP4" s="33" t="s">
        <v>5</v>
      </c>
      <c r="AQ4" s="54" t="s">
        <v>6</v>
      </c>
    </row>
    <row r="5" spans="1:43">
      <c r="A5" s="51" t="s">
        <v>24</v>
      </c>
      <c r="B5" s="52" t="s">
        <v>46</v>
      </c>
      <c r="C5" s="65" t="s">
        <v>70</v>
      </c>
      <c r="F5" s="65" t="s">
        <v>70</v>
      </c>
      <c r="H5" s="16"/>
      <c r="I5" s="14" t="s">
        <v>69</v>
      </c>
      <c r="J5" s="15" t="s">
        <v>69</v>
      </c>
      <c r="K5" s="16" t="s">
        <v>68</v>
      </c>
      <c r="L5" s="14" t="s">
        <v>68</v>
      </c>
      <c r="M5" s="15"/>
      <c r="N5" s="16"/>
      <c r="O5" s="14" t="s">
        <v>68</v>
      </c>
      <c r="P5" s="15"/>
      <c r="Q5" s="16"/>
      <c r="R5" s="14" t="s">
        <v>69</v>
      </c>
      <c r="S5" s="15" t="s">
        <v>69</v>
      </c>
      <c r="T5" s="16" t="s">
        <v>68</v>
      </c>
      <c r="U5" s="14" t="s">
        <v>68</v>
      </c>
      <c r="V5" s="15"/>
      <c r="W5" s="16"/>
      <c r="X5" s="14" t="s">
        <v>69</v>
      </c>
      <c r="Y5" s="15" t="s">
        <v>69</v>
      </c>
      <c r="Z5" s="16" t="s">
        <v>69</v>
      </c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119</v>
      </c>
      <c r="AQ5" s="55">
        <v>4</v>
      </c>
    </row>
    <row r="6" spans="1:43">
      <c r="A6" s="53" t="s">
        <v>25</v>
      </c>
      <c r="B6" s="12" t="s">
        <v>46</v>
      </c>
      <c r="C6" s="65" t="s">
        <v>70</v>
      </c>
      <c r="F6" s="5" t="s">
        <v>68</v>
      </c>
      <c r="H6" s="16"/>
      <c r="I6" s="5" t="s">
        <v>68</v>
      </c>
      <c r="K6" s="16"/>
      <c r="L6" s="5" t="s">
        <v>68</v>
      </c>
      <c r="N6" s="16"/>
      <c r="O6" s="5" t="s">
        <v>68</v>
      </c>
      <c r="Q6" s="16"/>
      <c r="R6" s="5" t="s">
        <v>68</v>
      </c>
      <c r="T6" s="16"/>
      <c r="U6" s="5" t="s">
        <v>68</v>
      </c>
      <c r="W6" s="16"/>
      <c r="X6" s="5" t="s">
        <v>68</v>
      </c>
      <c r="Z6" s="16"/>
      <c r="AA6" s="14" t="s">
        <v>69</v>
      </c>
      <c r="AB6" s="15" t="s">
        <v>68</v>
      </c>
      <c r="AC6" s="16"/>
      <c r="AD6" s="14" t="s">
        <v>69</v>
      </c>
      <c r="AE6" s="15" t="s">
        <v>69</v>
      </c>
      <c r="AF6" s="16" t="s">
        <v>69</v>
      </c>
      <c r="AG6" s="14"/>
      <c r="AH6" s="15"/>
      <c r="AI6" s="16"/>
      <c r="AJ6" s="14"/>
      <c r="AK6" s="15"/>
      <c r="AP6" s="32">
        <v>124</v>
      </c>
      <c r="AQ6" s="55">
        <v>3</v>
      </c>
    </row>
    <row r="7" spans="1:43">
      <c r="A7" s="53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19" t="s">
        <v>30</v>
      </c>
      <c r="B9" s="12" t="s">
        <v>46</v>
      </c>
      <c r="C9" s="65" t="s">
        <v>70</v>
      </c>
      <c r="F9" s="5" t="s">
        <v>68</v>
      </c>
      <c r="H9" s="16"/>
      <c r="I9" s="5" t="s">
        <v>68</v>
      </c>
      <c r="K9" s="16"/>
      <c r="L9" s="5" t="s">
        <v>68</v>
      </c>
      <c r="N9" s="16"/>
      <c r="O9" s="5" t="s">
        <v>68</v>
      </c>
      <c r="Q9" s="16"/>
      <c r="R9" s="14" t="s">
        <v>69</v>
      </c>
      <c r="S9" s="15" t="s">
        <v>68</v>
      </c>
      <c r="T9" s="16"/>
      <c r="U9" s="14" t="s">
        <v>69</v>
      </c>
      <c r="V9" s="15" t="s">
        <v>69</v>
      </c>
      <c r="W9" s="16" t="s">
        <v>69</v>
      </c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>
        <v>116</v>
      </c>
      <c r="AQ9" s="55">
        <v>5</v>
      </c>
    </row>
    <row r="10" spans="1:43">
      <c r="A10" s="19"/>
      <c r="B10" s="12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 t="s">
        <v>52</v>
      </c>
      <c r="B11" s="12" t="s">
        <v>46</v>
      </c>
      <c r="C11" s="5" t="s">
        <v>68</v>
      </c>
      <c r="E11" s="16"/>
      <c r="F11" s="5" t="s">
        <v>68</v>
      </c>
      <c r="H11" s="16"/>
      <c r="I11" s="5" t="s">
        <v>68</v>
      </c>
      <c r="K11" s="16"/>
      <c r="L11" s="5" t="s">
        <v>69</v>
      </c>
      <c r="M11" s="4" t="s">
        <v>68</v>
      </c>
      <c r="N11" s="16"/>
      <c r="O11" s="5" t="s">
        <v>68</v>
      </c>
      <c r="Q11" s="16"/>
      <c r="R11" s="5" t="s">
        <v>69</v>
      </c>
      <c r="S11" s="4" t="s">
        <v>68</v>
      </c>
      <c r="T11" s="16"/>
      <c r="U11" s="5" t="s">
        <v>69</v>
      </c>
      <c r="V11" s="4" t="s">
        <v>68</v>
      </c>
      <c r="W11" s="16"/>
      <c r="X11" s="5" t="s">
        <v>68</v>
      </c>
      <c r="Z11" s="16"/>
      <c r="AA11" s="5" t="s">
        <v>69</v>
      </c>
      <c r="AB11" s="4" t="s">
        <v>69</v>
      </c>
      <c r="AC11" s="16" t="s">
        <v>68</v>
      </c>
      <c r="AD11" s="5" t="s">
        <v>69</v>
      </c>
      <c r="AE11" s="4" t="s">
        <v>68</v>
      </c>
      <c r="AF11" s="16"/>
      <c r="AG11" s="5" t="s">
        <v>69</v>
      </c>
      <c r="AH11" s="4" t="s">
        <v>68</v>
      </c>
      <c r="AI11" s="16"/>
      <c r="AJ11" s="5" t="s">
        <v>69</v>
      </c>
      <c r="AK11" s="4" t="s">
        <v>69</v>
      </c>
      <c r="AL11" s="16" t="s">
        <v>69</v>
      </c>
      <c r="AO11" s="16"/>
      <c r="AP11" s="32">
        <v>130</v>
      </c>
      <c r="AQ11" s="55">
        <v>2</v>
      </c>
    </row>
    <row r="12" spans="1:43">
      <c r="A12" s="46" t="s">
        <v>1</v>
      </c>
      <c r="B12" s="12" t="s">
        <v>49</v>
      </c>
      <c r="C12" s="5" t="s">
        <v>68</v>
      </c>
      <c r="F12" s="5" t="s">
        <v>68</v>
      </c>
      <c r="H12" s="16"/>
      <c r="I12" s="14" t="s">
        <v>68</v>
      </c>
      <c r="J12" s="15"/>
      <c r="K12" s="16"/>
      <c r="L12" s="14" t="s">
        <v>68</v>
      </c>
      <c r="M12" s="15"/>
      <c r="N12" s="16"/>
      <c r="O12" s="14" t="s">
        <v>69</v>
      </c>
      <c r="P12" s="15" t="s">
        <v>69</v>
      </c>
      <c r="Q12" s="16" t="s">
        <v>69</v>
      </c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>
        <v>110</v>
      </c>
      <c r="AQ12" s="55">
        <v>6</v>
      </c>
    </row>
    <row r="13" spans="1:43">
      <c r="A13" s="20" t="s">
        <v>67</v>
      </c>
      <c r="B13" s="64" t="s">
        <v>46</v>
      </c>
      <c r="C13" s="5" t="s">
        <v>68</v>
      </c>
      <c r="F13" s="5" t="s">
        <v>68</v>
      </c>
      <c r="I13" s="5" t="s">
        <v>68</v>
      </c>
      <c r="L13" s="5" t="s">
        <v>68</v>
      </c>
      <c r="O13" s="5" t="s">
        <v>68</v>
      </c>
      <c r="R13" s="5" t="s">
        <v>69</v>
      </c>
      <c r="S13" s="4" t="s">
        <v>68</v>
      </c>
      <c r="U13" s="5" t="s">
        <v>68</v>
      </c>
      <c r="X13" s="5" t="s">
        <v>68</v>
      </c>
      <c r="AA13" s="5" t="s">
        <v>68</v>
      </c>
      <c r="AD13" s="5" t="s">
        <v>68</v>
      </c>
      <c r="AG13" s="5" t="s">
        <v>68</v>
      </c>
      <c r="AJ13" s="5" t="s">
        <v>68</v>
      </c>
      <c r="AM13" s="5" t="s">
        <v>69</v>
      </c>
      <c r="AN13" s="4" t="s">
        <v>68</v>
      </c>
      <c r="AP13" s="32" t="s">
        <v>66</v>
      </c>
      <c r="AQ13" s="55"/>
    </row>
    <row r="14" spans="1:43" ht="21" thickBot="1">
      <c r="A14" s="20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19"/>
      <c r="B15" s="12"/>
      <c r="C15" s="161">
        <v>139</v>
      </c>
      <c r="D15" s="162"/>
      <c r="E15" s="163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 t="s">
        <v>71</v>
      </c>
      <c r="B16" s="12"/>
      <c r="C16" s="5" t="s">
        <v>69</v>
      </c>
      <c r="D16" s="4" t="s">
        <v>69</v>
      </c>
      <c r="E16" s="6" t="s">
        <v>69</v>
      </c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>
        <v>136</v>
      </c>
      <c r="AQ16" s="55">
        <v>1</v>
      </c>
    </row>
    <row r="17" spans="1:44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5">
    <mergeCell ref="C15:E15"/>
    <mergeCell ref="O4:Q4"/>
    <mergeCell ref="R4:T4"/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23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60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20"/>
      <c r="B4" s="11"/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Blad19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57</v>
      </c>
      <c r="B2" s="26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A3" s="9"/>
      <c r="B3" s="2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61">
        <v>95</v>
      </c>
      <c r="D4" s="162"/>
      <c r="E4" s="163"/>
      <c r="F4" s="161">
        <v>100</v>
      </c>
      <c r="G4" s="162"/>
      <c r="H4" s="163"/>
      <c r="I4" s="161">
        <v>103</v>
      </c>
      <c r="J4" s="162"/>
      <c r="K4" s="163"/>
      <c r="L4" s="161">
        <v>106</v>
      </c>
      <c r="M4" s="162"/>
      <c r="N4" s="163"/>
      <c r="O4" s="161"/>
      <c r="P4" s="162"/>
      <c r="Q4" s="163"/>
      <c r="R4" s="161"/>
      <c r="S4" s="162"/>
      <c r="T4" s="163"/>
      <c r="U4" s="161"/>
      <c r="V4" s="162"/>
      <c r="W4" s="163"/>
      <c r="X4" s="161"/>
      <c r="Y4" s="162"/>
      <c r="Z4" s="163"/>
      <c r="AA4" s="161"/>
      <c r="AB4" s="162"/>
      <c r="AC4" s="163"/>
      <c r="AD4" s="161"/>
      <c r="AE4" s="162"/>
      <c r="AF4" s="163"/>
      <c r="AG4" s="161"/>
      <c r="AH4" s="162"/>
      <c r="AI4" s="163"/>
      <c r="AJ4" s="161"/>
      <c r="AK4" s="162"/>
      <c r="AL4" s="163"/>
      <c r="AM4" s="161"/>
      <c r="AN4" s="162"/>
      <c r="AO4" s="163"/>
      <c r="AP4" s="33" t="s">
        <v>5</v>
      </c>
      <c r="AQ4" s="54" t="s">
        <v>6</v>
      </c>
    </row>
    <row r="5" spans="1:43">
      <c r="A5" s="20" t="s">
        <v>19</v>
      </c>
      <c r="B5" s="11" t="s">
        <v>49</v>
      </c>
      <c r="C5" s="5" t="s">
        <v>69</v>
      </c>
      <c r="D5" s="4" t="s">
        <v>68</v>
      </c>
      <c r="F5" s="5" t="s">
        <v>68</v>
      </c>
      <c r="H5" s="16"/>
      <c r="I5" s="14" t="s">
        <v>69</v>
      </c>
      <c r="J5" s="15" t="s">
        <v>68</v>
      </c>
      <c r="K5" s="16"/>
      <c r="L5" s="14" t="s">
        <v>69</v>
      </c>
      <c r="M5" s="15" t="s">
        <v>69</v>
      </c>
      <c r="N5" s="16" t="s">
        <v>69</v>
      </c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103</v>
      </c>
      <c r="AQ5" s="55">
        <v>1</v>
      </c>
    </row>
    <row r="6" spans="1:43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4"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  <mergeCell ref="U4:W4"/>
    <mergeCell ref="X4:Z4"/>
    <mergeCell ref="C4:E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Blad6"/>
  <dimension ref="A1:D50"/>
  <sheetViews>
    <sheetView view="pageBreakPreview" zoomScaleNormal="100" workbookViewId="0">
      <selection activeCell="A4" sqref="A4:B5"/>
    </sheetView>
  </sheetViews>
  <sheetFormatPr defaultRowHeight="20.25"/>
  <cols>
    <col min="1" max="1" width="25.28515625" style="18" customWidth="1"/>
    <col min="2" max="16384" width="9.140625" style="7"/>
  </cols>
  <sheetData>
    <row r="1" spans="1:4" ht="33.75">
      <c r="A1" s="10" t="s">
        <v>23</v>
      </c>
    </row>
    <row r="2" spans="1:4" s="48" customFormat="1" ht="12.75">
      <c r="A2" s="47" t="s">
        <v>24</v>
      </c>
      <c r="B2" s="48" t="s">
        <v>46</v>
      </c>
      <c r="C2" s="48" t="s">
        <v>53</v>
      </c>
      <c r="D2" s="48">
        <v>1</v>
      </c>
    </row>
    <row r="3" spans="1:4" s="48" customFormat="1" ht="12.75">
      <c r="A3" s="47" t="s">
        <v>25</v>
      </c>
      <c r="B3" s="48" t="s">
        <v>46</v>
      </c>
      <c r="C3" s="48" t="s">
        <v>53</v>
      </c>
      <c r="D3" s="48">
        <v>1</v>
      </c>
    </row>
    <row r="4" spans="1:4" s="48" customFormat="1" ht="12.75">
      <c r="A4" s="47" t="s">
        <v>28</v>
      </c>
      <c r="B4" s="48" t="s">
        <v>46</v>
      </c>
      <c r="C4" s="48" t="s">
        <v>53</v>
      </c>
      <c r="D4" s="48">
        <v>1</v>
      </c>
    </row>
    <row r="5" spans="1:4" s="48" customFormat="1" ht="12.75">
      <c r="A5" s="47" t="s">
        <v>29</v>
      </c>
      <c r="B5" s="48" t="s">
        <v>46</v>
      </c>
      <c r="C5" s="48" t="s">
        <v>53</v>
      </c>
      <c r="D5" s="48">
        <v>1</v>
      </c>
    </row>
    <row r="6" spans="1:4" s="48" customFormat="1" ht="12.75">
      <c r="A6" s="47" t="s">
        <v>30</v>
      </c>
      <c r="B6" s="48" t="s">
        <v>46</v>
      </c>
      <c r="C6" s="48" t="s">
        <v>53</v>
      </c>
      <c r="D6" s="48">
        <v>1</v>
      </c>
    </row>
    <row r="7" spans="1:4" s="48" customFormat="1" ht="12.75">
      <c r="A7" s="48" t="s">
        <v>32</v>
      </c>
      <c r="B7" s="48" t="s">
        <v>46</v>
      </c>
      <c r="C7" s="48" t="s">
        <v>53</v>
      </c>
      <c r="D7" s="48">
        <v>1</v>
      </c>
    </row>
    <row r="8" spans="1:4" s="48" customFormat="1" ht="12.75">
      <c r="A8" s="48" t="s">
        <v>52</v>
      </c>
      <c r="B8" s="48" t="s">
        <v>46</v>
      </c>
      <c r="C8" s="48" t="s">
        <v>53</v>
      </c>
      <c r="D8" s="48">
        <v>1</v>
      </c>
    </row>
    <row r="9" spans="1:4" s="48" customFormat="1" ht="12.75">
      <c r="A9" s="47" t="s">
        <v>1</v>
      </c>
      <c r="B9" s="48" t="s">
        <v>49</v>
      </c>
      <c r="C9" s="48" t="s">
        <v>53</v>
      </c>
      <c r="D9" s="48">
        <v>1</v>
      </c>
    </row>
    <row r="10" spans="1:4" s="48" customFormat="1" ht="12.75">
      <c r="A10" s="47"/>
    </row>
    <row r="11" spans="1:4" s="48" customFormat="1" ht="12.75">
      <c r="A11" s="47" t="s">
        <v>19</v>
      </c>
      <c r="B11" s="48" t="s">
        <v>49</v>
      </c>
      <c r="C11" s="48" t="s">
        <v>54</v>
      </c>
      <c r="D11" s="50">
        <v>2</v>
      </c>
    </row>
    <row r="12" spans="1:4" s="48" customFormat="1" ht="12.75">
      <c r="A12" s="47"/>
      <c r="D12" s="50"/>
    </row>
    <row r="13" spans="1:4" s="48" customFormat="1" ht="12.75">
      <c r="A13" s="47" t="s">
        <v>26</v>
      </c>
      <c r="B13" s="48" t="s">
        <v>47</v>
      </c>
      <c r="C13" s="48" t="s">
        <v>53</v>
      </c>
      <c r="D13" s="50">
        <v>3</v>
      </c>
    </row>
    <row r="14" spans="1:4" s="48" customFormat="1" ht="12.75">
      <c r="A14" s="47" t="s">
        <v>27</v>
      </c>
      <c r="B14" s="48" t="s">
        <v>47</v>
      </c>
      <c r="C14" s="48" t="s">
        <v>53</v>
      </c>
      <c r="D14" s="50">
        <v>3</v>
      </c>
    </row>
    <row r="15" spans="1:4" s="48" customFormat="1" ht="12.75">
      <c r="A15" s="47" t="s">
        <v>31</v>
      </c>
      <c r="B15" s="48" t="s">
        <v>47</v>
      </c>
      <c r="C15" s="48" t="s">
        <v>53</v>
      </c>
      <c r="D15" s="50">
        <v>3</v>
      </c>
    </row>
    <row r="16" spans="1:4" s="48" customFormat="1" ht="12.75">
      <c r="A16" s="48" t="s">
        <v>39</v>
      </c>
      <c r="B16" s="48" t="s">
        <v>47</v>
      </c>
      <c r="C16" s="48" t="s">
        <v>53</v>
      </c>
      <c r="D16" s="50">
        <v>3</v>
      </c>
    </row>
    <row r="17" spans="1:4" s="48" customFormat="1" ht="12.75">
      <c r="A17" s="49" t="s">
        <v>41</v>
      </c>
      <c r="B17" s="48" t="s">
        <v>47</v>
      </c>
      <c r="C17" s="48" t="s">
        <v>53</v>
      </c>
      <c r="D17" s="50">
        <v>3</v>
      </c>
    </row>
    <row r="18" spans="1:4" s="48" customFormat="1" ht="12.75">
      <c r="A18" s="49" t="s">
        <v>43</v>
      </c>
      <c r="B18" s="48" t="s">
        <v>47</v>
      </c>
      <c r="C18" s="48" t="s">
        <v>53</v>
      </c>
      <c r="D18" s="50">
        <v>3</v>
      </c>
    </row>
    <row r="19" spans="1:4" s="48" customFormat="1" ht="12.75">
      <c r="A19" s="48" t="s">
        <v>34</v>
      </c>
      <c r="B19" s="48" t="s">
        <v>48</v>
      </c>
      <c r="C19" s="48" t="s">
        <v>53</v>
      </c>
      <c r="D19" s="50">
        <v>3</v>
      </c>
    </row>
    <row r="20" spans="1:4" s="48" customFormat="1" ht="12.75">
      <c r="A20" s="48" t="s">
        <v>35</v>
      </c>
      <c r="B20" s="48" t="s">
        <v>48</v>
      </c>
      <c r="C20" s="48" t="s">
        <v>53</v>
      </c>
      <c r="D20" s="50">
        <v>3</v>
      </c>
    </row>
    <row r="21" spans="1:4" s="48" customFormat="1" ht="12.75">
      <c r="A21" s="48" t="s">
        <v>36</v>
      </c>
      <c r="B21" s="48" t="s">
        <v>48</v>
      </c>
      <c r="C21" s="48" t="s">
        <v>53</v>
      </c>
      <c r="D21" s="50">
        <v>3</v>
      </c>
    </row>
    <row r="22" spans="1:4" s="48" customFormat="1" ht="12.75">
      <c r="A22" s="48" t="s">
        <v>37</v>
      </c>
      <c r="B22" s="48" t="s">
        <v>48</v>
      </c>
      <c r="C22" s="48" t="s">
        <v>53</v>
      </c>
      <c r="D22" s="50">
        <v>3</v>
      </c>
    </row>
    <row r="23" spans="1:4" s="48" customFormat="1" ht="12.75">
      <c r="A23" s="49" t="s">
        <v>45</v>
      </c>
      <c r="B23" s="48" t="s">
        <v>50</v>
      </c>
      <c r="C23" s="48" t="s">
        <v>53</v>
      </c>
      <c r="D23" s="50">
        <v>3</v>
      </c>
    </row>
    <row r="24" spans="1:4" s="48" customFormat="1" ht="12.75">
      <c r="D24" s="50"/>
    </row>
    <row r="27" spans="1:4" s="48" customFormat="1" ht="12.75">
      <c r="A27" s="47" t="s">
        <v>2</v>
      </c>
      <c r="B27" s="48" t="s">
        <v>47</v>
      </c>
      <c r="C27" s="48" t="s">
        <v>54</v>
      </c>
      <c r="D27" s="50">
        <v>4</v>
      </c>
    </row>
    <row r="28" spans="1:4" s="48" customFormat="1" ht="12.75">
      <c r="A28" s="47" t="s">
        <v>20</v>
      </c>
      <c r="B28" s="48" t="s">
        <v>47</v>
      </c>
      <c r="C28" s="48" t="s">
        <v>54</v>
      </c>
      <c r="D28" s="50">
        <v>4</v>
      </c>
    </row>
    <row r="29" spans="1:4" s="48" customFormat="1" ht="12.75">
      <c r="A29" s="47" t="s">
        <v>0</v>
      </c>
      <c r="B29" s="48" t="s">
        <v>47</v>
      </c>
      <c r="C29" s="48" t="s">
        <v>54</v>
      </c>
      <c r="D29" s="50">
        <v>4</v>
      </c>
    </row>
    <row r="30" spans="1:4" s="48" customFormat="1" ht="12.75">
      <c r="A30" s="47" t="s">
        <v>21</v>
      </c>
      <c r="B30" s="48" t="s">
        <v>47</v>
      </c>
      <c r="C30" s="48" t="s">
        <v>54</v>
      </c>
      <c r="D30" s="50">
        <v>4</v>
      </c>
    </row>
    <row r="31" spans="1:4" s="48" customFormat="1" ht="12.75">
      <c r="A31" s="47" t="s">
        <v>22</v>
      </c>
      <c r="B31" s="48" t="s">
        <v>47</v>
      </c>
      <c r="C31" s="48" t="s">
        <v>54</v>
      </c>
      <c r="D31" s="50">
        <v>4</v>
      </c>
    </row>
    <row r="32" spans="1:4" s="48" customFormat="1" ht="12.75">
      <c r="A32" s="47" t="s">
        <v>18</v>
      </c>
      <c r="B32" s="48" t="s">
        <v>48</v>
      </c>
      <c r="C32" s="48" t="s">
        <v>54</v>
      </c>
      <c r="D32" s="50">
        <v>4</v>
      </c>
    </row>
    <row r="33" spans="1:4" s="48" customFormat="1" ht="12.75">
      <c r="A33" s="48" t="s">
        <v>33</v>
      </c>
      <c r="B33" s="48" t="s">
        <v>48</v>
      </c>
      <c r="C33" s="48" t="s">
        <v>54</v>
      </c>
      <c r="D33" s="50">
        <v>4</v>
      </c>
    </row>
    <row r="34" spans="1:4" s="48" customFormat="1" ht="12.75">
      <c r="A34" s="49" t="s">
        <v>40</v>
      </c>
      <c r="B34" s="48" t="s">
        <v>48</v>
      </c>
      <c r="C34" s="48" t="s">
        <v>54</v>
      </c>
      <c r="D34" s="50">
        <v>4</v>
      </c>
    </row>
    <row r="35" spans="1:4" s="48" customFormat="1" ht="12.75">
      <c r="A35" s="49" t="s">
        <v>44</v>
      </c>
      <c r="B35" s="48" t="s">
        <v>48</v>
      </c>
      <c r="C35" s="48" t="s">
        <v>54</v>
      </c>
      <c r="D35" s="50">
        <v>4</v>
      </c>
    </row>
    <row r="36" spans="1:4" s="48" customFormat="1" ht="12.75">
      <c r="A36" s="48" t="s">
        <v>38</v>
      </c>
      <c r="B36" s="48" t="s">
        <v>50</v>
      </c>
      <c r="C36" s="48" t="s">
        <v>54</v>
      </c>
      <c r="D36" s="50">
        <v>4</v>
      </c>
    </row>
    <row r="37" spans="1:4" s="48" customFormat="1" ht="12.75">
      <c r="A37" s="49" t="s">
        <v>42</v>
      </c>
      <c r="B37" s="48" t="s">
        <v>51</v>
      </c>
      <c r="C37" s="48" t="s">
        <v>54</v>
      </c>
      <c r="D37" s="50">
        <v>4</v>
      </c>
    </row>
    <row r="38" spans="1:4" s="48" customFormat="1" ht="12.75">
      <c r="A38" s="49"/>
    </row>
    <row r="39" spans="1:4" s="48" customFormat="1" ht="12.75">
      <c r="A39" s="47"/>
    </row>
    <row r="40" spans="1:4" s="48" customFormat="1" ht="12.75"/>
    <row r="41" spans="1:4" s="48" customFormat="1" ht="12.75">
      <c r="A41" s="49"/>
    </row>
    <row r="42" spans="1:4" s="48" customFormat="1" ht="12.75">
      <c r="A42" s="49"/>
    </row>
    <row r="43" spans="1:4">
      <c r="A43" s="17"/>
    </row>
    <row r="44" spans="1:4">
      <c r="A44" s="27"/>
    </row>
    <row r="45" spans="1:4">
      <c r="A45" s="17"/>
    </row>
    <row r="46" spans="1:4">
      <c r="A46" s="27"/>
    </row>
    <row r="47" spans="1:4">
      <c r="A47" s="17"/>
    </row>
    <row r="50" spans="1:1">
      <c r="A5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28"/>
  <sheetViews>
    <sheetView zoomScaleNormal="100" workbookViewId="0">
      <pane ySplit="1" topLeftCell="A2" activePane="bottomLeft" state="frozen"/>
      <selection pane="bottomLeft" activeCell="M22" sqref="M22"/>
    </sheetView>
  </sheetViews>
  <sheetFormatPr defaultRowHeight="12.75"/>
  <cols>
    <col min="2" max="2" width="16.85546875" customWidth="1"/>
    <col min="3" max="3" width="8.85546875" style="107" customWidth="1"/>
    <col min="4" max="4" width="8.85546875" style="102" customWidth="1"/>
    <col min="5" max="5" width="4.5703125" customWidth="1"/>
    <col min="6" max="6" width="20.28515625" customWidth="1"/>
    <col min="8" max="8" width="22.28515625" customWidth="1"/>
    <col min="9" max="9" width="4.7109375" customWidth="1"/>
  </cols>
  <sheetData>
    <row r="1" spans="1:7">
      <c r="A1" s="100"/>
      <c r="B1" s="100" t="s">
        <v>73</v>
      </c>
      <c r="C1" s="158" t="s">
        <v>107</v>
      </c>
      <c r="D1" s="101" t="s">
        <v>108</v>
      </c>
    </row>
    <row r="2" spans="1:7">
      <c r="A2" s="144">
        <v>1</v>
      </c>
      <c r="B2" s="145" t="s">
        <v>85</v>
      </c>
      <c r="C2" s="146" t="s">
        <v>120</v>
      </c>
      <c r="D2" s="147" t="s">
        <v>109</v>
      </c>
      <c r="E2" s="144"/>
    </row>
    <row r="3" spans="1:7">
      <c r="A3" s="144">
        <v>2</v>
      </c>
      <c r="B3" s="145" t="s">
        <v>86</v>
      </c>
      <c r="C3" s="146" t="s">
        <v>120</v>
      </c>
      <c r="D3" s="147" t="s">
        <v>109</v>
      </c>
      <c r="E3" s="144"/>
    </row>
    <row r="4" spans="1:7">
      <c r="A4" s="144">
        <v>3</v>
      </c>
      <c r="B4" s="145" t="s">
        <v>87</v>
      </c>
      <c r="C4" s="146" t="s">
        <v>120</v>
      </c>
      <c r="D4" s="147" t="s">
        <v>109</v>
      </c>
      <c r="E4" s="144"/>
    </row>
    <row r="5" spans="1:7">
      <c r="A5" s="144">
        <v>4</v>
      </c>
      <c r="B5" s="145" t="s">
        <v>88</v>
      </c>
      <c r="C5" s="146" t="s">
        <v>120</v>
      </c>
      <c r="D5" s="147" t="s">
        <v>109</v>
      </c>
      <c r="E5" s="144"/>
    </row>
    <row r="6" spans="1:7">
      <c r="A6" s="144">
        <v>5</v>
      </c>
      <c r="B6" s="145" t="s">
        <v>89</v>
      </c>
      <c r="C6" s="146" t="s">
        <v>120</v>
      </c>
      <c r="D6" s="147" t="s">
        <v>109</v>
      </c>
      <c r="E6" s="144"/>
    </row>
    <row r="7" spans="1:7" ht="13.5" customHeight="1">
      <c r="A7" s="144">
        <v>6</v>
      </c>
      <c r="B7" s="145" t="s">
        <v>90</v>
      </c>
      <c r="C7" s="146" t="s">
        <v>120</v>
      </c>
      <c r="D7" s="147" t="s">
        <v>109</v>
      </c>
      <c r="E7" s="144"/>
    </row>
    <row r="8" spans="1:7">
      <c r="A8" s="144">
        <v>7</v>
      </c>
      <c r="B8" s="145" t="s">
        <v>91</v>
      </c>
      <c r="C8" s="146" t="s">
        <v>120</v>
      </c>
      <c r="D8" s="147" t="s">
        <v>109</v>
      </c>
      <c r="E8" s="144"/>
      <c r="F8" s="72"/>
      <c r="G8" s="107"/>
    </row>
    <row r="9" spans="1:7">
      <c r="A9" s="153">
        <v>8</v>
      </c>
      <c r="B9" s="152" t="s">
        <v>118</v>
      </c>
      <c r="C9" s="146" t="s">
        <v>120</v>
      </c>
      <c r="D9" s="154" t="s">
        <v>109</v>
      </c>
      <c r="E9" s="144"/>
      <c r="F9" t="s">
        <v>122</v>
      </c>
    </row>
    <row r="10" spans="1:7">
      <c r="A10" s="148">
        <v>9</v>
      </c>
      <c r="B10" s="149" t="s">
        <v>98</v>
      </c>
      <c r="C10" s="150" t="s">
        <v>120</v>
      </c>
      <c r="D10" s="151" t="s">
        <v>109</v>
      </c>
      <c r="E10" s="144"/>
    </row>
    <row r="11" spans="1:7">
      <c r="A11" s="144">
        <v>1</v>
      </c>
      <c r="B11" s="152" t="s">
        <v>93</v>
      </c>
      <c r="C11" s="146" t="s">
        <v>120</v>
      </c>
      <c r="D11" s="147" t="s">
        <v>110</v>
      </c>
      <c r="E11" s="144"/>
    </row>
    <row r="12" spans="1:7">
      <c r="A12" s="144">
        <v>2</v>
      </c>
      <c r="B12" s="145" t="s">
        <v>117</v>
      </c>
      <c r="C12" s="146" t="s">
        <v>120</v>
      </c>
      <c r="D12" s="147" t="s">
        <v>110</v>
      </c>
      <c r="E12" s="144"/>
    </row>
    <row r="13" spans="1:7">
      <c r="A13" s="148">
        <v>3</v>
      </c>
      <c r="B13" s="149" t="s">
        <v>81</v>
      </c>
      <c r="C13" s="150" t="s">
        <v>120</v>
      </c>
      <c r="D13" s="151" t="s">
        <v>110</v>
      </c>
      <c r="E13" s="144"/>
      <c r="F13">
        <v>12</v>
      </c>
    </row>
    <row r="14" spans="1:7">
      <c r="A14" s="132">
        <v>1</v>
      </c>
      <c r="B14" s="133" t="s">
        <v>95</v>
      </c>
      <c r="C14" s="134" t="s">
        <v>123</v>
      </c>
      <c r="D14" s="135" t="s">
        <v>111</v>
      </c>
      <c r="E14" s="132"/>
    </row>
    <row r="15" spans="1:7">
      <c r="A15" s="132">
        <v>2</v>
      </c>
      <c r="B15" s="133" t="s">
        <v>96</v>
      </c>
      <c r="C15" s="134" t="s">
        <v>123</v>
      </c>
      <c r="D15" s="135" t="s">
        <v>111</v>
      </c>
      <c r="E15" s="132"/>
    </row>
    <row r="16" spans="1:7">
      <c r="A16" s="132">
        <v>3</v>
      </c>
      <c r="B16" s="133" t="s">
        <v>97</v>
      </c>
      <c r="C16" s="134" t="s">
        <v>123</v>
      </c>
      <c r="D16" s="135" t="s">
        <v>111</v>
      </c>
      <c r="E16" s="132"/>
    </row>
    <row r="17" spans="1:9">
      <c r="A17" s="132">
        <v>4</v>
      </c>
      <c r="B17" s="133" t="s">
        <v>99</v>
      </c>
      <c r="C17" s="134" t="s">
        <v>124</v>
      </c>
      <c r="D17" s="135" t="s">
        <v>111</v>
      </c>
      <c r="E17" s="132"/>
    </row>
    <row r="18" spans="1:9">
      <c r="A18" s="136">
        <v>5</v>
      </c>
      <c r="B18" s="137" t="s">
        <v>100</v>
      </c>
      <c r="C18" s="138" t="s">
        <v>123</v>
      </c>
      <c r="D18" s="139" t="s">
        <v>111</v>
      </c>
      <c r="E18" s="132"/>
      <c r="F18" s="72"/>
    </row>
    <row r="19" spans="1:9">
      <c r="A19" s="140">
        <v>6</v>
      </c>
      <c r="B19" s="141" t="s">
        <v>125</v>
      </c>
      <c r="C19" s="142" t="s">
        <v>124</v>
      </c>
      <c r="D19" s="143" t="s">
        <v>111</v>
      </c>
      <c r="E19" s="132"/>
      <c r="F19" s="72"/>
    </row>
    <row r="20" spans="1:9">
      <c r="A20" s="132">
        <v>1</v>
      </c>
      <c r="B20" s="133" t="s">
        <v>102</v>
      </c>
      <c r="C20" s="134" t="s">
        <v>123</v>
      </c>
      <c r="D20" s="135" t="s">
        <v>112</v>
      </c>
      <c r="E20" s="132"/>
    </row>
    <row r="21" spans="1:9">
      <c r="A21" s="136">
        <v>2</v>
      </c>
      <c r="B21" s="137" t="s">
        <v>103</v>
      </c>
      <c r="C21" s="138" t="s">
        <v>124</v>
      </c>
      <c r="D21" s="139" t="s">
        <v>112</v>
      </c>
      <c r="E21" s="132"/>
    </row>
    <row r="22" spans="1:9">
      <c r="A22" s="136">
        <v>3</v>
      </c>
      <c r="B22" s="141" t="s">
        <v>121</v>
      </c>
      <c r="C22" s="138" t="s">
        <v>124</v>
      </c>
      <c r="D22" s="143" t="s">
        <v>112</v>
      </c>
      <c r="E22" s="132"/>
      <c r="F22">
        <v>9</v>
      </c>
    </row>
    <row r="23" spans="1:9">
      <c r="A23" s="112">
        <v>1</v>
      </c>
      <c r="B23" s="113" t="s">
        <v>77</v>
      </c>
      <c r="C23" s="114" t="s">
        <v>74</v>
      </c>
      <c r="D23" s="115" t="s">
        <v>113</v>
      </c>
      <c r="E23" s="116"/>
    </row>
    <row r="24" spans="1:9">
      <c r="A24" s="117">
        <v>2</v>
      </c>
      <c r="B24" s="118" t="s">
        <v>75</v>
      </c>
      <c r="C24" s="119" t="s">
        <v>51</v>
      </c>
      <c r="D24" s="120" t="s">
        <v>113</v>
      </c>
      <c r="E24" s="116"/>
    </row>
    <row r="25" spans="1:9">
      <c r="A25" s="121">
        <v>3</v>
      </c>
      <c r="B25" s="122" t="s">
        <v>78</v>
      </c>
      <c r="C25" s="123" t="s">
        <v>51</v>
      </c>
      <c r="D25" s="124" t="s">
        <v>113</v>
      </c>
      <c r="E25" s="116"/>
    </row>
    <row r="26" spans="1:9">
      <c r="A26" s="125">
        <v>1</v>
      </c>
      <c r="B26" s="126" t="s">
        <v>104</v>
      </c>
      <c r="C26" s="127" t="s">
        <v>74</v>
      </c>
      <c r="D26" s="128" t="s">
        <v>114</v>
      </c>
      <c r="E26" s="116"/>
    </row>
    <row r="27" spans="1:9">
      <c r="A27" s="116">
        <v>1</v>
      </c>
      <c r="B27" s="129" t="s">
        <v>79</v>
      </c>
      <c r="C27" s="130" t="s">
        <v>48</v>
      </c>
      <c r="D27" s="131" t="s">
        <v>115</v>
      </c>
      <c r="E27" s="116"/>
      <c r="F27" s="72"/>
    </row>
    <row r="28" spans="1:9">
      <c r="A28" s="116">
        <v>2</v>
      </c>
      <c r="B28" s="129" t="s">
        <v>119</v>
      </c>
      <c r="C28" s="130" t="s">
        <v>48</v>
      </c>
      <c r="D28" s="131" t="s">
        <v>115</v>
      </c>
      <c r="E28" s="116"/>
      <c r="F28">
        <v>6</v>
      </c>
      <c r="H28" s="72" t="s">
        <v>116</v>
      </c>
      <c r="I28">
        <v>27</v>
      </c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27"/>
  <sheetViews>
    <sheetView zoomScaleNormal="100" workbookViewId="0">
      <selection activeCell="A13" sqref="A13"/>
    </sheetView>
  </sheetViews>
  <sheetFormatPr defaultRowHeight="12.75"/>
  <cols>
    <col min="1" max="1" width="5.5703125" customWidth="1"/>
    <col min="2" max="2" width="21.7109375" customWidth="1"/>
    <col min="3" max="3" width="14.85546875" style="91" customWidth="1"/>
    <col min="8" max="8" width="16.7109375" bestFit="1" customWidth="1"/>
  </cols>
  <sheetData>
    <row r="1" spans="1:9" s="74" customFormat="1" ht="18">
      <c r="A1" s="72"/>
      <c r="B1" s="73" t="s">
        <v>76</v>
      </c>
      <c r="C1" s="92"/>
    </row>
    <row r="2" spans="1:9">
      <c r="B2" s="72" t="s">
        <v>84</v>
      </c>
      <c r="C2" s="90"/>
    </row>
    <row r="3" spans="1:9" s="74" customFormat="1" ht="18">
      <c r="A3" s="73"/>
      <c r="B3" s="73" t="s">
        <v>73</v>
      </c>
      <c r="C3" s="92" t="s">
        <v>72</v>
      </c>
    </row>
    <row r="4" spans="1:9">
      <c r="A4">
        <v>1</v>
      </c>
      <c r="B4" s="72" t="s">
        <v>85</v>
      </c>
      <c r="C4" s="108" t="s">
        <v>120</v>
      </c>
      <c r="H4" s="72"/>
      <c r="I4" s="68"/>
    </row>
    <row r="5" spans="1:9">
      <c r="A5">
        <v>2</v>
      </c>
      <c r="B5" s="72" t="s">
        <v>86</v>
      </c>
      <c r="C5" s="108" t="s">
        <v>120</v>
      </c>
      <c r="H5" s="72"/>
      <c r="I5" s="68"/>
    </row>
    <row r="6" spans="1:9">
      <c r="A6">
        <v>3</v>
      </c>
      <c r="B6" s="72" t="s">
        <v>87</v>
      </c>
      <c r="C6" s="108" t="s">
        <v>120</v>
      </c>
      <c r="H6" s="72"/>
      <c r="I6" s="68"/>
    </row>
    <row r="7" spans="1:9">
      <c r="A7">
        <v>4</v>
      </c>
      <c r="B7" s="72" t="s">
        <v>88</v>
      </c>
      <c r="C7" s="108" t="s">
        <v>120</v>
      </c>
      <c r="H7" s="72"/>
      <c r="I7" s="68"/>
    </row>
    <row r="8" spans="1:9">
      <c r="A8">
        <v>5</v>
      </c>
      <c r="B8" s="72" t="s">
        <v>89</v>
      </c>
      <c r="C8" s="108" t="s">
        <v>120</v>
      </c>
      <c r="H8" s="72"/>
      <c r="I8" s="68"/>
    </row>
    <row r="9" spans="1:9">
      <c r="A9">
        <v>6</v>
      </c>
      <c r="B9" s="72" t="s">
        <v>90</v>
      </c>
      <c r="C9" s="108" t="s">
        <v>120</v>
      </c>
      <c r="H9" s="72"/>
      <c r="I9" s="68"/>
    </row>
    <row r="10" spans="1:9">
      <c r="A10">
        <v>7</v>
      </c>
      <c r="B10" s="72" t="s">
        <v>91</v>
      </c>
      <c r="C10" s="108" t="s">
        <v>120</v>
      </c>
      <c r="H10" s="72"/>
      <c r="I10" s="68"/>
    </row>
    <row r="11" spans="1:9">
      <c r="A11">
        <v>8</v>
      </c>
      <c r="B11" s="72" t="s">
        <v>118</v>
      </c>
      <c r="C11" s="108" t="s">
        <v>120</v>
      </c>
      <c r="D11" s="72"/>
      <c r="H11" s="72"/>
      <c r="I11" s="68"/>
    </row>
    <row r="12" spans="1:9">
      <c r="A12">
        <v>9</v>
      </c>
      <c r="B12" s="72" t="s">
        <v>98</v>
      </c>
      <c r="C12" s="108" t="s">
        <v>120</v>
      </c>
      <c r="H12" s="72"/>
      <c r="I12" s="68"/>
    </row>
    <row r="13" spans="1:9">
      <c r="B13" s="72"/>
      <c r="C13" s="103"/>
      <c r="H13" s="72"/>
      <c r="I13" s="68"/>
    </row>
    <row r="14" spans="1:9" ht="15">
      <c r="B14" s="86"/>
      <c r="C14" s="105"/>
    </row>
    <row r="18" spans="2:3" ht="15">
      <c r="B18" s="86"/>
      <c r="C18" s="106"/>
    </row>
    <row r="19" spans="2:3" ht="15">
      <c r="B19" s="86"/>
      <c r="C19" s="106"/>
    </row>
    <row r="20" spans="2:3" ht="15">
      <c r="B20" s="86"/>
      <c r="C20" s="106"/>
    </row>
    <row r="21" spans="2:3">
      <c r="B21" s="72"/>
      <c r="C21" s="104"/>
    </row>
    <row r="22" spans="2:3">
      <c r="B22" s="72"/>
      <c r="C22" s="104"/>
    </row>
    <row r="23" spans="2:3">
      <c r="B23" s="72"/>
      <c r="C23" s="104"/>
    </row>
    <row r="24" spans="2:3" ht="15">
      <c r="B24" s="86"/>
      <c r="C24" s="106"/>
    </row>
    <row r="25" spans="2:3" ht="15">
      <c r="B25" s="86"/>
      <c r="C25" s="106"/>
    </row>
    <row r="26" spans="2:3" ht="15">
      <c r="B26" s="86"/>
      <c r="C26" s="106"/>
    </row>
    <row r="27" spans="2:3" ht="15">
      <c r="B27" s="86"/>
      <c r="C27" s="10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E6" sqref="E6"/>
    </sheetView>
  </sheetViews>
  <sheetFormatPr defaultRowHeight="12.75"/>
  <cols>
    <col min="1" max="1" width="5" customWidth="1"/>
    <col min="2" max="2" width="19.28515625" customWidth="1"/>
    <col min="3" max="3" width="14.7109375" style="91" bestFit="1" customWidth="1"/>
  </cols>
  <sheetData>
    <row r="1" spans="1:3" s="72" customFormat="1" ht="18">
      <c r="B1" s="73" t="s">
        <v>76</v>
      </c>
      <c r="C1" s="90"/>
    </row>
    <row r="2" spans="1:3">
      <c r="B2" s="72" t="s">
        <v>92</v>
      </c>
    </row>
    <row r="3" spans="1:3" s="73" customFormat="1" ht="18">
      <c r="B3" s="73" t="s">
        <v>73</v>
      </c>
      <c r="C3" s="92" t="s">
        <v>72</v>
      </c>
    </row>
    <row r="4" spans="1:3">
      <c r="A4">
        <v>1</v>
      </c>
      <c r="B4" s="50" t="s">
        <v>93</v>
      </c>
      <c r="C4" s="108" t="s">
        <v>120</v>
      </c>
    </row>
    <row r="5" spans="1:3">
      <c r="A5">
        <v>2</v>
      </c>
      <c r="B5" s="72" t="s">
        <v>117</v>
      </c>
      <c r="C5" s="108" t="s">
        <v>120</v>
      </c>
    </row>
    <row r="6" spans="1:3">
      <c r="A6">
        <v>3</v>
      </c>
      <c r="B6" s="72" t="s">
        <v>81</v>
      </c>
      <c r="C6" s="108" t="s">
        <v>120</v>
      </c>
    </row>
    <row r="7" spans="1:3" ht="15">
      <c r="B7" s="72"/>
      <c r="C7" s="9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D2" sqref="D1:D2"/>
    </sheetView>
  </sheetViews>
  <sheetFormatPr defaultRowHeight="12.75"/>
  <cols>
    <col min="1" max="1" width="7.28515625" customWidth="1"/>
    <col min="2" max="2" width="19.28515625" customWidth="1"/>
    <col min="3" max="3" width="14.7109375" style="107" bestFit="1" customWidth="1"/>
  </cols>
  <sheetData>
    <row r="1" spans="1:3" s="72" customFormat="1" ht="18">
      <c r="B1" s="73" t="s">
        <v>76</v>
      </c>
      <c r="C1" s="98"/>
    </row>
    <row r="2" spans="1:3">
      <c r="B2" s="72" t="s">
        <v>94</v>
      </c>
    </row>
    <row r="3" spans="1:3" s="73" customFormat="1" ht="18">
      <c r="B3" s="73" t="s">
        <v>73</v>
      </c>
      <c r="C3" s="156" t="s">
        <v>72</v>
      </c>
    </row>
    <row r="4" spans="1:3">
      <c r="A4">
        <v>1</v>
      </c>
      <c r="B4" s="72" t="s">
        <v>95</v>
      </c>
      <c r="C4" s="98" t="s">
        <v>123</v>
      </c>
    </row>
    <row r="5" spans="1:3">
      <c r="A5">
        <v>2</v>
      </c>
      <c r="B5" s="72" t="s">
        <v>96</v>
      </c>
      <c r="C5" s="98" t="s">
        <v>123</v>
      </c>
    </row>
    <row r="6" spans="1:3">
      <c r="A6">
        <v>3</v>
      </c>
      <c r="B6" s="72" t="s">
        <v>97</v>
      </c>
      <c r="C6" s="98" t="s">
        <v>123</v>
      </c>
    </row>
    <row r="7" spans="1:3">
      <c r="A7">
        <v>4</v>
      </c>
      <c r="B7" s="72" t="s">
        <v>99</v>
      </c>
      <c r="C7" s="98" t="s">
        <v>124</v>
      </c>
    </row>
    <row r="8" spans="1:3">
      <c r="A8">
        <v>5</v>
      </c>
      <c r="B8" s="72" t="s">
        <v>100</v>
      </c>
      <c r="C8" s="98" t="s">
        <v>123</v>
      </c>
    </row>
    <row r="9" spans="1:3">
      <c r="A9">
        <v>6</v>
      </c>
      <c r="B9" s="72" t="s">
        <v>125</v>
      </c>
      <c r="C9" s="98" t="s">
        <v>124</v>
      </c>
    </row>
    <row r="10" spans="1:3">
      <c r="B10" s="72"/>
      <c r="C10" s="97"/>
    </row>
    <row r="11" spans="1:3">
      <c r="B11" s="72"/>
      <c r="C11" s="97"/>
    </row>
    <row r="12" spans="1:3">
      <c r="B12" s="72"/>
      <c r="C12" s="97"/>
    </row>
    <row r="13" spans="1:3">
      <c r="B13" s="72"/>
      <c r="C13" s="157"/>
    </row>
    <row r="14" spans="1:3">
      <c r="B14" s="72"/>
      <c r="C14" s="157"/>
    </row>
    <row r="15" spans="1:3">
      <c r="B15" s="72"/>
      <c r="C15" s="9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D13" sqref="D13"/>
    </sheetView>
  </sheetViews>
  <sheetFormatPr defaultRowHeight="12.75"/>
  <cols>
    <col min="1" max="1" width="7.5703125" customWidth="1"/>
    <col min="2" max="2" width="19.28515625" customWidth="1"/>
    <col min="3" max="3" width="14.7109375" style="88" bestFit="1" customWidth="1"/>
  </cols>
  <sheetData>
    <row r="1" spans="1:3" s="72" customFormat="1" ht="18">
      <c r="B1" s="73" t="s">
        <v>76</v>
      </c>
    </row>
    <row r="2" spans="1:3">
      <c r="B2" s="72" t="s">
        <v>101</v>
      </c>
      <c r="C2"/>
    </row>
    <row r="3" spans="1:3" s="73" customFormat="1" ht="18">
      <c r="B3" s="73" t="s">
        <v>73</v>
      </c>
      <c r="C3" s="73" t="s">
        <v>72</v>
      </c>
    </row>
    <row r="4" spans="1:3">
      <c r="A4">
        <v>1</v>
      </c>
      <c r="B4" s="72" t="s">
        <v>102</v>
      </c>
      <c r="C4" s="75"/>
    </row>
    <row r="5" spans="1:3">
      <c r="A5">
        <v>2</v>
      </c>
      <c r="B5" s="72" t="s">
        <v>103</v>
      </c>
      <c r="C5"/>
    </row>
    <row r="6" spans="1:3">
      <c r="A6">
        <v>3</v>
      </c>
      <c r="B6" s="72" t="s">
        <v>121</v>
      </c>
    </row>
    <row r="7" spans="1:3">
      <c r="B7" s="72"/>
    </row>
    <row r="8" spans="1:3">
      <c r="B8" s="72"/>
    </row>
    <row r="9" spans="1:3">
      <c r="B9" s="72"/>
      <c r="C9" s="89"/>
    </row>
    <row r="10" spans="1:3">
      <c r="B10" s="72"/>
    </row>
    <row r="11" spans="1:3">
      <c r="B11" s="72"/>
      <c r="C11" s="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A4" sqref="A4:C6"/>
    </sheetView>
  </sheetViews>
  <sheetFormatPr defaultRowHeight="12.75"/>
  <cols>
    <col min="1" max="1" width="6.7109375" customWidth="1"/>
    <col min="2" max="2" width="19.28515625" customWidth="1"/>
    <col min="3" max="3" width="14.7109375" style="82" bestFit="1" customWidth="1"/>
  </cols>
  <sheetData>
    <row r="1" spans="1:3" s="72" customFormat="1" ht="18">
      <c r="B1" s="73" t="s">
        <v>76</v>
      </c>
      <c r="C1" s="95"/>
    </row>
    <row r="2" spans="1:3">
      <c r="B2" s="72" t="s">
        <v>83</v>
      </c>
    </row>
    <row r="3" spans="1:3" s="73" customFormat="1" ht="18">
      <c r="B3" s="73" t="s">
        <v>73</v>
      </c>
      <c r="C3" s="96" t="s">
        <v>72</v>
      </c>
    </row>
    <row r="4" spans="1:3">
      <c r="A4">
        <v>1</v>
      </c>
      <c r="B4" s="72" t="s">
        <v>77</v>
      </c>
      <c r="C4" s="97" t="s">
        <v>74</v>
      </c>
    </row>
    <row r="5" spans="1:3">
      <c r="A5">
        <v>2</v>
      </c>
      <c r="B5" s="72" t="s">
        <v>75</v>
      </c>
      <c r="C5" s="98" t="s">
        <v>51</v>
      </c>
    </row>
    <row r="6" spans="1:3">
      <c r="A6">
        <v>3</v>
      </c>
      <c r="B6" s="72" t="s">
        <v>78</v>
      </c>
      <c r="C6" s="98" t="s">
        <v>51</v>
      </c>
    </row>
    <row r="7" spans="1:3">
      <c r="B7" s="72"/>
      <c r="C7" s="99"/>
    </row>
    <row r="8" spans="1:3">
      <c r="B8" s="72"/>
      <c r="C8" s="99"/>
    </row>
    <row r="9" spans="1:3">
      <c r="B9" s="72"/>
      <c r="C9" s="99"/>
    </row>
    <row r="10" spans="1:3">
      <c r="B10" s="72"/>
      <c r="C10" s="99"/>
    </row>
    <row r="11" spans="1:3">
      <c r="B11" s="72"/>
      <c r="C11" s="99"/>
    </row>
    <row r="12" spans="1:3">
      <c r="B12" s="72"/>
      <c r="C12" s="99"/>
    </row>
    <row r="13" spans="1:3">
      <c r="B13" s="72"/>
      <c r="C13" s="99"/>
    </row>
    <row r="14" spans="1:3">
      <c r="B14" s="72"/>
      <c r="C14" s="9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A4" sqref="A4:C4"/>
    </sheetView>
  </sheetViews>
  <sheetFormatPr defaultRowHeight="12.75"/>
  <cols>
    <col min="1" max="1" width="6.28515625" customWidth="1"/>
    <col min="2" max="2" width="19.28515625" customWidth="1"/>
    <col min="3" max="3" width="14.7109375" style="82" bestFit="1" customWidth="1"/>
  </cols>
  <sheetData>
    <row r="1" spans="1:3" s="72" customFormat="1" ht="18">
      <c r="B1" s="73" t="s">
        <v>76</v>
      </c>
      <c r="C1" s="95"/>
    </row>
    <row r="2" spans="1:3">
      <c r="B2" s="72" t="s">
        <v>82</v>
      </c>
    </row>
    <row r="3" spans="1:3" s="73" customFormat="1" ht="18">
      <c r="B3" s="73" t="s">
        <v>73</v>
      </c>
      <c r="C3" s="96" t="s">
        <v>72</v>
      </c>
    </row>
    <row r="4" spans="1:3">
      <c r="A4">
        <v>1</v>
      </c>
      <c r="B4" s="72" t="s">
        <v>104</v>
      </c>
      <c r="C4" s="97" t="s">
        <v>74</v>
      </c>
    </row>
    <row r="5" spans="1:3">
      <c r="B5" s="72"/>
    </row>
    <row r="6" spans="1:3">
      <c r="B6" s="72"/>
    </row>
    <row r="7" spans="1:3">
      <c r="B7" s="72"/>
    </row>
    <row r="8" spans="1:3">
      <c r="B8" s="72"/>
    </row>
    <row r="9" spans="1:3">
      <c r="B9" s="72"/>
    </row>
    <row r="10" spans="1:3">
      <c r="B10" s="72"/>
    </row>
    <row r="11" spans="1:3">
      <c r="B11" s="7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B8" sqref="B8"/>
    </sheetView>
  </sheetViews>
  <sheetFormatPr defaultRowHeight="12.75"/>
  <cols>
    <col min="1" max="1" width="6.5703125" customWidth="1"/>
    <col min="2" max="2" width="19.28515625" customWidth="1"/>
    <col min="3" max="3" width="14.7109375" style="82" bestFit="1" customWidth="1"/>
  </cols>
  <sheetData>
    <row r="1" spans="1:3" s="72" customFormat="1" ht="18">
      <c r="B1" s="73" t="s">
        <v>76</v>
      </c>
      <c r="C1" s="95"/>
    </row>
    <row r="2" spans="1:3">
      <c r="B2" s="72" t="s">
        <v>105</v>
      </c>
    </row>
    <row r="3" spans="1:3" s="73" customFormat="1" ht="18">
      <c r="B3" s="73" t="s">
        <v>73</v>
      </c>
      <c r="C3" s="96" t="s">
        <v>72</v>
      </c>
    </row>
    <row r="4" spans="1:3">
      <c r="A4">
        <v>1</v>
      </c>
      <c r="B4" s="72" t="s">
        <v>79</v>
      </c>
      <c r="C4" s="97" t="s">
        <v>48</v>
      </c>
    </row>
    <row r="5" spans="1:3">
      <c r="A5">
        <v>2</v>
      </c>
      <c r="B5" s="72" t="s">
        <v>119</v>
      </c>
      <c r="C5" s="97" t="s">
        <v>48</v>
      </c>
    </row>
    <row r="6" spans="1:3">
      <c r="B6" s="85"/>
    </row>
    <row r="7" spans="1:3">
      <c r="B7" s="72"/>
    </row>
    <row r="8" spans="1:3">
      <c r="B8" s="72"/>
    </row>
    <row r="9" spans="1:3">
      <c r="B9" s="72"/>
    </row>
    <row r="10" spans="1:3">
      <c r="B10" s="72"/>
    </row>
    <row r="11" spans="1:3">
      <c r="B11" s="7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24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58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51" t="s">
        <v>61</v>
      </c>
      <c r="B4" s="52">
        <v>-95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53" t="s">
        <v>62</v>
      </c>
      <c r="B5" s="12">
        <v>-95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19"/>
      <c r="B8" s="12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2"/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2"/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C14"/>
  <sheetViews>
    <sheetView topLeftCell="A2" workbookViewId="0">
      <selection activeCell="D10" sqref="D10"/>
    </sheetView>
  </sheetViews>
  <sheetFormatPr defaultRowHeight="12.75"/>
  <cols>
    <col min="2" max="2" width="19.28515625" customWidth="1"/>
    <col min="3" max="3" width="14.7109375" bestFit="1" customWidth="1"/>
  </cols>
  <sheetData>
    <row r="1" spans="1:3" s="72" customFormat="1" ht="18">
      <c r="B1" s="73" t="s">
        <v>76</v>
      </c>
    </row>
    <row r="2" spans="1:3" ht="18">
      <c r="A2" s="72"/>
      <c r="B2" s="73" t="s">
        <v>76</v>
      </c>
      <c r="C2" s="72"/>
    </row>
    <row r="3" spans="1:3" s="73" customFormat="1" ht="18">
      <c r="A3"/>
      <c r="B3" s="72" t="s">
        <v>106</v>
      </c>
      <c r="C3"/>
    </row>
    <row r="4" spans="1:3" ht="18">
      <c r="A4" s="73"/>
      <c r="B4" s="73" t="s">
        <v>73</v>
      </c>
      <c r="C4" s="73" t="s">
        <v>72</v>
      </c>
    </row>
    <row r="5" spans="1:3">
      <c r="A5">
        <v>1</v>
      </c>
      <c r="B5" s="72"/>
      <c r="C5" s="94"/>
    </row>
    <row r="6" spans="1:3">
      <c r="A6">
        <v>2</v>
      </c>
    </row>
    <row r="7" spans="1:3">
      <c r="A7">
        <v>3</v>
      </c>
    </row>
    <row r="8" spans="1:3">
      <c r="A8">
        <v>4</v>
      </c>
    </row>
    <row r="9" spans="1:3">
      <c r="A9">
        <v>5</v>
      </c>
    </row>
    <row r="10" spans="1:3">
      <c r="A10">
        <v>6</v>
      </c>
    </row>
    <row r="11" spans="1:3">
      <c r="A11">
        <v>7</v>
      </c>
    </row>
    <row r="12" spans="1:3">
      <c r="A12">
        <v>8</v>
      </c>
    </row>
    <row r="13" spans="1:3">
      <c r="A13">
        <v>9</v>
      </c>
    </row>
    <row r="14" spans="1:3">
      <c r="A14">
        <v>10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topLeftCell="A3" zoomScale="90" zoomScaleNormal="100" zoomScaleSheetLayoutView="90" workbookViewId="0">
      <selection activeCell="B22" sqref="B22:B23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39"/>
    </row>
    <row r="2" spans="1:16" ht="27.75" customHeight="1">
      <c r="A2" s="70" t="str">
        <f>'Namnlista F12-13'!B2</f>
        <v>Flickor F12-13</v>
      </c>
      <c r="B2" s="80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9" t="str">
        <f>'Namnlista F12-13'!B4</f>
        <v>Matilda Lööf</v>
      </c>
      <c r="B4" s="81" t="str">
        <f>'Namnlista F12-13'!C4</f>
        <v>-02</v>
      </c>
      <c r="C4" s="22"/>
      <c r="D4" s="22"/>
      <c r="E4" s="22"/>
      <c r="F4" s="22"/>
      <c r="G4" s="109"/>
      <c r="H4" s="10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9" t="str">
        <f>'Namnlista F12-13'!B5</f>
        <v>Ellen Rehnström</v>
      </c>
      <c r="B5" s="81" t="str">
        <f>'Namnlista F12-13'!C5</f>
        <v>-01</v>
      </c>
      <c r="C5" s="22"/>
      <c r="D5" s="22"/>
      <c r="E5" s="22"/>
      <c r="F5" s="22"/>
      <c r="G5" s="110"/>
      <c r="H5" s="11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9" t="str">
        <f>'Namnlista F12-13'!B6</f>
        <v>Jenny Zettergren</v>
      </c>
      <c r="B6" s="81" t="str">
        <f>'Namnlista F12-13'!C6</f>
        <v>-01</v>
      </c>
      <c r="C6" s="22"/>
      <c r="D6" s="22"/>
      <c r="E6" s="22"/>
      <c r="F6" s="22"/>
      <c r="G6" s="109"/>
      <c r="H6" s="109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9">
        <f>'Namnlista F12-13'!B7</f>
        <v>0</v>
      </c>
      <c r="B7" s="81">
        <f>'Namnlista F12-13'!C7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9">
        <f>'Namnlista F12-13'!B8</f>
        <v>0</v>
      </c>
      <c r="B8" s="81">
        <f>'Namnlista F12-13'!C8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9">
        <f>'Namnlista F12-13'!B9</f>
        <v>0</v>
      </c>
      <c r="B9" s="81">
        <f>'Namnlista F12-13'!C9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9">
        <f>'Namnlista F12-13'!B10</f>
        <v>0</v>
      </c>
      <c r="B10" s="81">
        <f>'Namnlista F12-13'!C10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9">
        <f>'Namnlista F12-13'!B11</f>
        <v>0</v>
      </c>
      <c r="B11" s="81">
        <f>'Namnlista F12-13'!C11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9">
        <f>'Namnlista F12-13'!B12</f>
        <v>0</v>
      </c>
      <c r="B12" s="81">
        <f>'Namnlista F12-13'!C12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9">
        <f>'Namnlista F12-13'!B13</f>
        <v>0</v>
      </c>
      <c r="B13" s="81">
        <f>'Namnlista F12-13'!C13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9">
        <f>'Namnlista F12-13'!B14</f>
        <v>0</v>
      </c>
      <c r="B14" s="81">
        <f>'Namnlista F12-13'!C14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9">
        <f>'Namnlista F12-13'!B15</f>
        <v>0</v>
      </c>
      <c r="B15" s="81">
        <f>'Namnlista F12-13'!C15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9">
        <f>'Namnlista F12-13'!B16</f>
        <v>0</v>
      </c>
      <c r="B16" s="81">
        <f>'Namnlista F12-13'!C16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9">
        <f>'Namnlista F12-13'!B17</f>
        <v>0</v>
      </c>
      <c r="B17" s="81">
        <f>'Namnlista F12-13'!C17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9">
        <f>'Namnlista F12-13'!B18</f>
        <v>0</v>
      </c>
      <c r="B18" s="81">
        <f>'Namnlista F12-13'!C18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9">
        <f>'Namnlista F12-13'!B19</f>
        <v>0</v>
      </c>
      <c r="B19" s="81">
        <f>'Namnlista F12-13'!C19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9">
        <f>'Namnlista F12-13'!B20</f>
        <v>0</v>
      </c>
      <c r="B20" s="81">
        <f>'Namnlista F12-13'!C20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9">
        <f>'Namnlista F12-13'!B21</f>
        <v>0</v>
      </c>
      <c r="B21" s="81">
        <f>'Namnlista F12-13'!C21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9">
        <f>'Namnlista F12-13'!B22</f>
        <v>0</v>
      </c>
      <c r="B22" s="81">
        <f>'Namnlista F12-13'!C22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9">
        <f>'Namnlista F12-13'!B23</f>
        <v>0</v>
      </c>
      <c r="B23" s="81">
        <f>'Namnlista F12-13'!C23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5" verticalDpi="429496729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P42"/>
  <sheetViews>
    <sheetView zoomScale="70" zoomScaleNormal="70" workbookViewId="0">
      <selection activeCell="G4" sqref="G4:H4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39"/>
    </row>
    <row r="2" spans="1:16" ht="27.75" customHeight="1">
      <c r="A2" s="70" t="str">
        <f>'Namnlista P12-13'!B2</f>
        <v>Pojkar P12-13</v>
      </c>
      <c r="B2" s="80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9" t="str">
        <f>'Namnlista P12-13'!B4</f>
        <v>Hugi Einarsson</v>
      </c>
      <c r="B4" s="81" t="str">
        <f>'Namnlista P12-13'!C4</f>
        <v>-02</v>
      </c>
      <c r="C4" s="22"/>
      <c r="D4" s="22"/>
      <c r="E4" s="22"/>
      <c r="F4" s="22"/>
      <c r="G4" s="109"/>
      <c r="H4" s="10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9">
        <f>'Namnlista P12-13'!B5</f>
        <v>0</v>
      </c>
      <c r="B5" s="81">
        <f>'Namnlista P12-13'!C5</f>
        <v>0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9">
        <f>'Namnlista P12-13'!B6</f>
        <v>0</v>
      </c>
      <c r="B6" s="81">
        <f>'Namnlista P12-13'!C6</f>
        <v>0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9">
        <f>'Namnlista P12-13'!B7</f>
        <v>0</v>
      </c>
      <c r="B7" s="81">
        <f>'Namnlista P12-13'!C7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9">
        <f>'Namnlista P12-13'!B8</f>
        <v>0</v>
      </c>
      <c r="B8" s="81">
        <f>'Namnlista P12-13'!C8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9">
        <f>'Namnlista P12-13'!B9</f>
        <v>0</v>
      </c>
      <c r="B9" s="81">
        <f>'Namnlista P12-13'!C9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9">
        <f>'Namnlista P12-13'!B10</f>
        <v>0</v>
      </c>
      <c r="B10" s="81">
        <f>'Namnlista P12-13'!C10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9">
        <f>'Namnlista P12-13'!B11</f>
        <v>0</v>
      </c>
      <c r="B11" s="81">
        <f>'Namnlista P12-13'!C11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9">
        <f>'Namnlista P12-13'!B12</f>
        <v>0</v>
      </c>
      <c r="B12" s="81">
        <f>'Namnlista P12-13'!C12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9">
        <f>'Namnlista P12-13'!B13</f>
        <v>0</v>
      </c>
      <c r="B13" s="81">
        <f>'Namnlista P12-13'!C13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9">
        <f>'Namnlista P12-13'!B14</f>
        <v>0</v>
      </c>
      <c r="B14" s="81">
        <f>'Namnlista P12-13'!C14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9">
        <f>'Namnlista P12-13'!B15</f>
        <v>0</v>
      </c>
      <c r="B15" s="81">
        <f>'Namnlista P12-13'!C15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9">
        <f>'Namnlista P12-13'!B16</f>
        <v>0</v>
      </c>
      <c r="B16" s="81">
        <f>'Namnlista P12-13'!C16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9">
        <f>'Namnlista P12-13'!B17</f>
        <v>0</v>
      </c>
      <c r="B17" s="81">
        <f>'Namnlista P12-13'!C17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9">
        <f>'Namnlista P12-13'!B18</f>
        <v>0</v>
      </c>
      <c r="B18" s="81">
        <f>'Namnlista P12-13'!C18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9">
        <f>'Namnlista P12-13'!B19</f>
        <v>0</v>
      </c>
      <c r="B19" s="81">
        <f>'Namnlista P12-13'!C19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9">
        <f>'Namnlista P12-13'!B20</f>
        <v>0</v>
      </c>
      <c r="B20" s="81">
        <f>'Namnlista P12-13'!C20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9">
        <f>'Namnlista P12-13'!B21</f>
        <v>0</v>
      </c>
      <c r="B21" s="81">
        <f>'Namnlista P12-13'!C21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9">
        <f>'Namnlista P12-13'!B22</f>
        <v>0</v>
      </c>
      <c r="B22" s="81">
        <f>'Namnlista P12-13'!C22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9">
        <f>'Namnlista P12-13'!B23</f>
        <v>0</v>
      </c>
      <c r="B23" s="81">
        <f>'Namnlista P12-13'!C23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60" zoomScaleNormal="100" workbookViewId="0"/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39"/>
    </row>
    <row r="2" spans="1:14" ht="27.75" customHeight="1">
      <c r="A2" s="70" t="str">
        <f>'Namnlista F12-13'!B2</f>
        <v>Flickor F12-13</v>
      </c>
      <c r="B2" s="80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9" t="str">
        <f>'Namnlista F12-13'!B4</f>
        <v>Matilda Lööf</v>
      </c>
      <c r="B4" s="81" t="str">
        <f>'Namnlista F12-13'!C4</f>
        <v>-02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9" t="str">
        <f>'Namnlista F12-13'!B5</f>
        <v>Ellen Rehnström</v>
      </c>
      <c r="B5" s="81" t="str">
        <f>'Namnlista F12-13'!C5</f>
        <v>-01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9" t="str">
        <f>'Namnlista F12-13'!B6</f>
        <v>Jenny Zettergren</v>
      </c>
      <c r="B6" s="81" t="str">
        <f>'Namnlista F12-13'!C6</f>
        <v>-01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9">
        <f>'Namnlista F12-13'!B7</f>
        <v>0</v>
      </c>
      <c r="B7" s="81">
        <f>'Namnlista F12-13'!C7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9">
        <f>'Namnlista F12-13'!B8</f>
        <v>0</v>
      </c>
      <c r="B8" s="81">
        <f>'Namnlista F12-13'!C8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9">
        <f>'Namnlista F12-13'!B9</f>
        <v>0</v>
      </c>
      <c r="B9" s="81">
        <f>'Namnlista F12-13'!C9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9">
        <f>'Namnlista F12-13'!B10</f>
        <v>0</v>
      </c>
      <c r="B10" s="81">
        <f>'Namnlista F12-13'!C10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9">
        <f>'Namnlista F12-13'!B11</f>
        <v>0</v>
      </c>
      <c r="B11" s="81">
        <f>'Namnlista F12-13'!C11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9">
        <f>'Namnlista F12-13'!B12</f>
        <v>0</v>
      </c>
      <c r="B12" s="81">
        <f>'Namnlista F12-13'!C12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9">
        <f>'Namnlista F12-13'!B13</f>
        <v>0</v>
      </c>
      <c r="B13" s="81">
        <f>'Namnlista F12-13'!C13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9">
        <f>'Namnlista F12-13'!B14</f>
        <v>0</v>
      </c>
      <c r="B14" s="81">
        <f>'Namnlista F12-13'!C14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9">
        <f>'Namnlista F12-13'!B15</f>
        <v>0</v>
      </c>
      <c r="B15" s="81">
        <f>'Namnlista F12-13'!C15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9">
        <f>'Namnlista F12-13'!B16</f>
        <v>0</v>
      </c>
      <c r="B16" s="81">
        <f>'Namnlista F12-13'!C16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9">
        <f>'Namnlista F12-13'!B17</f>
        <v>0</v>
      </c>
      <c r="B17" s="81">
        <f>'Namnlista F12-13'!C17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9">
        <f>'Namnlista F12-13'!B18</f>
        <v>0</v>
      </c>
      <c r="B18" s="81">
        <f>'Namnlista F12-13'!C18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9">
        <f>'Namnlista F12-13'!B19</f>
        <v>0</v>
      </c>
      <c r="B19" s="81">
        <f>'Namnlista F12-13'!C19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9">
        <f>'Namnlista F12-13'!B20</f>
        <v>0</v>
      </c>
      <c r="B20" s="81">
        <f>'Namnlista F12-13'!C20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9">
        <f>'Namnlista F12-13'!B21</f>
        <v>0</v>
      </c>
      <c r="B21" s="81">
        <f>'Namnlista F12-13'!C21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9">
        <f>'Namnlista F12-13'!B22</f>
        <v>0</v>
      </c>
      <c r="B22" s="81">
        <f>'Namnlista F12-13'!C22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9">
        <f>'Namnlista F12-13'!B23</f>
        <v>0</v>
      </c>
      <c r="B23" s="81">
        <f>'Namnlista F12-13'!C23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2"/>
    </row>
    <row r="25" spans="1:14">
      <c r="A25" s="2"/>
      <c r="B25" s="82"/>
    </row>
    <row r="26" spans="1:14">
      <c r="A26" s="2"/>
      <c r="B26" s="82"/>
    </row>
    <row r="27" spans="1:14">
      <c r="A27" s="2"/>
      <c r="B27" s="82"/>
    </row>
    <row r="28" spans="1:14">
      <c r="A28" s="2"/>
      <c r="B28" s="82"/>
    </row>
    <row r="29" spans="1:14">
      <c r="A29" s="2"/>
      <c r="B29" s="82"/>
    </row>
    <row r="30" spans="1:14">
      <c r="A30" s="2"/>
      <c r="B30" s="82"/>
    </row>
    <row r="31" spans="1:14">
      <c r="A31" s="2"/>
      <c r="B31" s="82"/>
    </row>
    <row r="32" spans="1:14">
      <c r="A32" s="2"/>
      <c r="B32" s="82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60" zoomScaleNormal="100" workbookViewId="0">
      <selection activeCell="A3" sqref="A3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39"/>
    </row>
    <row r="2" spans="1:14" ht="27.75" customHeight="1">
      <c r="A2" s="70" t="str">
        <f>'Namnlista P12-13'!B2</f>
        <v>Pojkar P12-13</v>
      </c>
      <c r="B2" s="80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9" t="str">
        <f>'Namnlista P12-13'!B4</f>
        <v>Hugi Einarsson</v>
      </c>
      <c r="B4" s="81" t="str">
        <f>'Namnlista P12-13'!C4</f>
        <v>-02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9">
        <f>'Namnlista P12-13'!B5</f>
        <v>0</v>
      </c>
      <c r="B5" s="81">
        <f>'Namnlista P12-13'!C5</f>
        <v>0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9">
        <f>'Namnlista P12-13'!B6</f>
        <v>0</v>
      </c>
      <c r="B6" s="81">
        <f>'Namnlista P12-13'!C6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9">
        <f>'Namnlista P12-13'!B7</f>
        <v>0</v>
      </c>
      <c r="B7" s="81">
        <f>'Namnlista P12-13'!C7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9">
        <f>'Namnlista P12-13'!B8</f>
        <v>0</v>
      </c>
      <c r="B8" s="81">
        <f>'Namnlista P12-13'!C8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9">
        <f>'Namnlista P12-13'!B9</f>
        <v>0</v>
      </c>
      <c r="B9" s="81">
        <f>'Namnlista P12-13'!C9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9">
        <f>'Namnlista P12-13'!B10</f>
        <v>0</v>
      </c>
      <c r="B10" s="81">
        <f>'Namnlista P12-13'!C10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9">
        <f>'Namnlista P12-13'!B11</f>
        <v>0</v>
      </c>
      <c r="B11" s="81">
        <f>'Namnlista P12-13'!C11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9">
        <f>'Namnlista P12-13'!B12</f>
        <v>0</v>
      </c>
      <c r="B12" s="81">
        <f>'Namnlista P12-13'!C12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9">
        <f>'Namnlista P12-13'!B13</f>
        <v>0</v>
      </c>
      <c r="B13" s="81">
        <f>'Namnlista P12-13'!C13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9">
        <f>'Namnlista P12-13'!B14</f>
        <v>0</v>
      </c>
      <c r="B14" s="81">
        <f>'Namnlista P12-13'!C14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9">
        <f>'Namnlista P12-13'!B15</f>
        <v>0</v>
      </c>
      <c r="B15" s="81">
        <f>'Namnlista P12-13'!C15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9">
        <f>'Namnlista P12-13'!B16</f>
        <v>0</v>
      </c>
      <c r="B16" s="81">
        <f>'Namnlista P12-13'!C16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9">
        <f>'Namnlista P12-13'!B17</f>
        <v>0</v>
      </c>
      <c r="B17" s="81">
        <f>'Namnlista P12-13'!C17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9">
        <f>'Namnlista P12-13'!B18</f>
        <v>0</v>
      </c>
      <c r="B18" s="81">
        <f>'Namnlista P12-13'!C18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9">
        <f>'Namnlista P12-13'!B19</f>
        <v>0</v>
      </c>
      <c r="B19" s="81">
        <f>'Namnlista P12-13'!C19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9">
        <f>'Namnlista P12-13'!B20</f>
        <v>0</v>
      </c>
      <c r="B20" s="81">
        <f>'Namnlista P12-13'!C20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9">
        <f>'Namnlista P12-13'!B21</f>
        <v>0</v>
      </c>
      <c r="B21" s="81">
        <f>'Namnlista P12-13'!C21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9">
        <f>'Namnlista P12-13'!B22</f>
        <v>0</v>
      </c>
      <c r="B22" s="81">
        <f>'Namnlista P12-13'!C22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9">
        <f>'Namnlista P12-13'!B23</f>
        <v>0</v>
      </c>
      <c r="B23" s="81">
        <f>'Namnlista P12-13'!C23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2"/>
    </row>
    <row r="25" spans="1:14">
      <c r="A25" s="2"/>
      <c r="B25" s="82"/>
    </row>
    <row r="26" spans="1:14">
      <c r="A26" s="2"/>
      <c r="B26" s="82"/>
    </row>
    <row r="27" spans="1:14">
      <c r="A27" s="2"/>
      <c r="B27" s="82"/>
    </row>
    <row r="28" spans="1:14">
      <c r="A28" s="2"/>
      <c r="B28" s="82"/>
    </row>
    <row r="29" spans="1:14">
      <c r="A29" s="2"/>
      <c r="B29" s="82"/>
    </row>
    <row r="30" spans="1:14">
      <c r="A30" s="2"/>
      <c r="B30" s="82"/>
    </row>
    <row r="31" spans="1:14">
      <c r="A31" s="2"/>
      <c r="B31" s="82"/>
    </row>
    <row r="32" spans="1:14">
      <c r="A32" s="2"/>
      <c r="B32" s="82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F5" sqref="F5"/>
    </sheetView>
  </sheetViews>
  <sheetFormatPr defaultRowHeight="20.25"/>
  <cols>
    <col min="1" max="1" width="39.5703125" style="1" customWidth="1"/>
    <col min="2" max="2" width="8.5703125" style="84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8" t="str">
        <f>'Namnlista F12-13'!B2</f>
        <v>Flickor F12-13</v>
      </c>
      <c r="B2" s="83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9" t="str">
        <f>'Namnlista F12-13'!B4</f>
        <v>Matilda Lööf</v>
      </c>
      <c r="B4" s="81" t="str">
        <f>'Namnlista F12-13'!C4</f>
        <v>-02</v>
      </c>
      <c r="C4" s="22"/>
      <c r="D4" s="22"/>
      <c r="E4" s="22"/>
      <c r="F4" s="22"/>
      <c r="G4" s="109"/>
      <c r="H4" s="10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9" t="str">
        <f>'Namnlista F12-13'!B5</f>
        <v>Ellen Rehnström</v>
      </c>
      <c r="B5" s="81" t="str">
        <f>'Namnlista F12-13'!C5</f>
        <v>-01</v>
      </c>
      <c r="C5" s="22"/>
      <c r="D5" s="22"/>
      <c r="E5" s="22"/>
      <c r="F5" s="22"/>
      <c r="G5" s="109"/>
      <c r="H5" s="10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9" t="str">
        <f>'Namnlista F12-13'!B6</f>
        <v>Jenny Zettergren</v>
      </c>
      <c r="B6" s="81" t="str">
        <f>'Namnlista F12-13'!C6</f>
        <v>-01</v>
      </c>
      <c r="C6" s="22"/>
      <c r="D6" s="22"/>
      <c r="E6" s="22"/>
      <c r="F6" s="22"/>
      <c r="G6" s="109"/>
      <c r="H6" s="109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9">
        <f>'Namnlista F12-13'!B7</f>
        <v>0</v>
      </c>
      <c r="B7" s="81">
        <f>'Namnlista F12-13'!C7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9">
        <f>'Namnlista F12-13'!B8</f>
        <v>0</v>
      </c>
      <c r="B8" s="81">
        <f>'Namnlista F12-13'!C8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9">
        <f>'Namnlista F12-13'!B9</f>
        <v>0</v>
      </c>
      <c r="B9" s="81">
        <f>'Namnlista F12-13'!C9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9">
        <f>'Namnlista F12-13'!B10</f>
        <v>0</v>
      </c>
      <c r="B10" s="81">
        <f>'Namnlista F12-13'!C10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9">
        <f>'Namnlista F12-13'!B11</f>
        <v>0</v>
      </c>
      <c r="B11" s="81">
        <f>'Namnlista F12-13'!C11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9">
        <f>'Namnlista F12-13'!B12</f>
        <v>0</v>
      </c>
      <c r="B12" s="81">
        <f>'Namnlista F12-13'!C12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9">
        <f>'Namnlista F12-13'!B13</f>
        <v>0</v>
      </c>
      <c r="B13" s="81">
        <f>'Namnlista F12-13'!C13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9">
        <f>'Namnlista F12-13'!B14</f>
        <v>0</v>
      </c>
      <c r="B14" s="81">
        <f>'Namnlista F12-13'!C14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9">
        <f>'Namnlista F12-13'!B15</f>
        <v>0</v>
      </c>
      <c r="B15" s="81">
        <f>'Namnlista F12-13'!C15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9">
        <f>'Namnlista F12-13'!B16</f>
        <v>0</v>
      </c>
      <c r="B16" s="81">
        <f>'Namnlista F12-13'!C16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9">
        <f>'Namnlista F12-13'!B17</f>
        <v>0</v>
      </c>
      <c r="B17" s="81">
        <f>'Namnlista F12-13'!C17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9">
        <f>'Namnlista F12-13'!B18</f>
        <v>0</v>
      </c>
      <c r="B18" s="81">
        <f>'Namnlista F12-13'!C18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9">
        <f>'Namnlista F12-13'!B19</f>
        <v>0</v>
      </c>
      <c r="B19" s="81">
        <f>'Namnlista F12-13'!C19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9">
        <f>'Namnlista F12-13'!B20</f>
        <v>0</v>
      </c>
      <c r="B20" s="81">
        <f>'Namnlista F12-13'!C20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9">
        <f>'Namnlista F12-13'!B21</f>
        <v>0</v>
      </c>
      <c r="B21" s="81">
        <f>'Namnlista F12-13'!C21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9">
        <f>'Namnlista F12-13'!B22</f>
        <v>0</v>
      </c>
      <c r="B22" s="81">
        <f>'Namnlista F12-13'!C22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9">
        <f>'Namnlista F12-13'!B23</f>
        <v>0</v>
      </c>
      <c r="B23" s="81">
        <f>'Namnlista F12-13'!C23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AE56"/>
  <sheetViews>
    <sheetView tabSelected="1" zoomScale="70" zoomScaleNormal="70" workbookViewId="0">
      <selection activeCell="G4" sqref="G4:H4"/>
    </sheetView>
  </sheetViews>
  <sheetFormatPr defaultRowHeight="20.25"/>
  <cols>
    <col min="1" max="1" width="39.5703125" style="1" customWidth="1"/>
    <col min="2" max="2" width="8.5703125" style="84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8" t="str">
        <f>'Namnlista P12-13'!B2</f>
        <v>Pojkar P12-13</v>
      </c>
      <c r="B2" s="83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9" t="str">
        <f>'Namnlista P12-13'!B4</f>
        <v>Hugi Einarsson</v>
      </c>
      <c r="B4" s="81" t="str">
        <f>'Namnlista P12-13'!C4</f>
        <v>-02</v>
      </c>
      <c r="C4" s="22"/>
      <c r="D4" s="22"/>
      <c r="E4" s="22"/>
      <c r="F4" s="22"/>
      <c r="G4" s="109"/>
      <c r="H4" s="10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9">
        <f>'Namnlista P12-13'!B5</f>
        <v>0</v>
      </c>
      <c r="B5" s="81">
        <f>'Namnlista P12-13'!C5</f>
        <v>0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9">
        <f>'Namnlista P12-13'!B6</f>
        <v>0</v>
      </c>
      <c r="B6" s="81">
        <f>'Namnlista P12-13'!C6</f>
        <v>0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9">
        <f>'Namnlista P12-13'!B7</f>
        <v>0</v>
      </c>
      <c r="B7" s="81">
        <f>'Namnlista P12-13'!C7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9">
        <f>'Namnlista P12-13'!B8</f>
        <v>0</v>
      </c>
      <c r="B8" s="81">
        <f>'Namnlista P12-13'!C8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9">
        <f>'Namnlista P12-13'!B9</f>
        <v>0</v>
      </c>
      <c r="B9" s="81">
        <f>'Namnlista P12-13'!C9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9">
        <f>'Namnlista P12-13'!B10</f>
        <v>0</v>
      </c>
      <c r="B10" s="81">
        <f>'Namnlista P12-13'!C10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9">
        <f>'Namnlista P12-13'!B11</f>
        <v>0</v>
      </c>
      <c r="B11" s="81">
        <f>'Namnlista P12-13'!C11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9">
        <f>'Namnlista P12-13'!B12</f>
        <v>0</v>
      </c>
      <c r="B12" s="81">
        <f>'Namnlista P12-13'!C12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9">
        <f>'Namnlista P12-13'!B13</f>
        <v>0</v>
      </c>
      <c r="B13" s="81">
        <f>'Namnlista P12-13'!C13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9">
        <f>'Namnlista P12-13'!B14</f>
        <v>0</v>
      </c>
      <c r="B14" s="81">
        <f>'Namnlista P12-13'!C14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9">
        <f>'Namnlista P12-13'!B15</f>
        <v>0</v>
      </c>
      <c r="B15" s="81">
        <f>'Namnlista P12-13'!C15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9">
        <f>'Namnlista P12-13'!B16</f>
        <v>0</v>
      </c>
      <c r="B16" s="81">
        <f>'Namnlista P12-13'!C16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9">
        <f>'Namnlista P12-13'!B17</f>
        <v>0</v>
      </c>
      <c r="B17" s="81">
        <f>'Namnlista P12-13'!C17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9">
        <f>'Namnlista P12-13'!B18</f>
        <v>0</v>
      </c>
      <c r="B18" s="81">
        <f>'Namnlista P12-13'!C18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9">
        <f>'Namnlista P12-13'!B19</f>
        <v>0</v>
      </c>
      <c r="B19" s="81">
        <f>'Namnlista P12-13'!C19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9">
        <f>'Namnlista P12-13'!B20</f>
        <v>0</v>
      </c>
      <c r="B20" s="81">
        <f>'Namnlista P12-13'!C20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9">
        <f>'Namnlista P12-13'!B21</f>
        <v>0</v>
      </c>
      <c r="B21" s="81">
        <f>'Namnlista P12-13'!C21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9">
        <f>'Namnlista P12-13'!B22</f>
        <v>0</v>
      </c>
      <c r="B22" s="81">
        <f>'Namnlista P12-13'!C22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9">
        <f>'Namnlista P12-13'!B23</f>
        <v>0</v>
      </c>
      <c r="B23" s="81">
        <f>'Namnlista P12-13'!C23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C5" sqref="C5"/>
    </sheetView>
  </sheetViews>
  <sheetFormatPr defaultRowHeight="20.25"/>
  <cols>
    <col min="1" max="1" width="29.7109375" style="1" customWidth="1"/>
    <col min="2" max="2" width="10.28515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70" t="str">
        <f>'Namnlista F12-13'!B2</f>
        <v>Flickor F12-13</v>
      </c>
      <c r="B2" s="80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61">
        <v>90</v>
      </c>
      <c r="D4" s="162"/>
      <c r="E4" s="163"/>
      <c r="F4" s="161">
        <f>C4+5</f>
        <v>95</v>
      </c>
      <c r="G4" s="162"/>
      <c r="H4" s="163"/>
      <c r="I4" s="161">
        <f>F4+5</f>
        <v>100</v>
      </c>
      <c r="J4" s="162"/>
      <c r="K4" s="163"/>
      <c r="L4" s="161">
        <f>I4+5</f>
        <v>105</v>
      </c>
      <c r="M4" s="162"/>
      <c r="N4" s="163"/>
      <c r="O4" s="161">
        <f>L4+5</f>
        <v>110</v>
      </c>
      <c r="P4" s="162"/>
      <c r="Q4" s="163"/>
      <c r="R4" s="161">
        <f>O4+3</f>
        <v>113</v>
      </c>
      <c r="S4" s="162"/>
      <c r="T4" s="163"/>
      <c r="U4" s="161">
        <f>R4+3</f>
        <v>116</v>
      </c>
      <c r="V4" s="162"/>
      <c r="W4" s="163"/>
      <c r="X4" s="161">
        <f>U4+3</f>
        <v>119</v>
      </c>
      <c r="Y4" s="162"/>
      <c r="Z4" s="163"/>
      <c r="AA4" s="161">
        <f>X4+3</f>
        <v>122</v>
      </c>
      <c r="AB4" s="162"/>
      <c r="AC4" s="163"/>
      <c r="AD4" s="161">
        <f>AA4+3</f>
        <v>125</v>
      </c>
      <c r="AE4" s="162"/>
      <c r="AF4" s="163"/>
      <c r="AG4" s="161">
        <f>AD4+3</f>
        <v>128</v>
      </c>
      <c r="AH4" s="162"/>
      <c r="AI4" s="163"/>
      <c r="AJ4" s="161">
        <f>AG4+3</f>
        <v>131</v>
      </c>
      <c r="AK4" s="162"/>
      <c r="AL4" s="163"/>
      <c r="AM4" s="161">
        <f>AJ4+3</f>
        <v>134</v>
      </c>
      <c r="AN4" s="162"/>
      <c r="AO4" s="163"/>
      <c r="AP4" s="33" t="s">
        <v>5</v>
      </c>
      <c r="AQ4" s="54" t="s">
        <v>6</v>
      </c>
    </row>
    <row r="5" spans="1:43">
      <c r="A5" s="69" t="str">
        <f>'Namnlista F12-13'!B4</f>
        <v>Matilda Lööf</v>
      </c>
      <c r="B5" s="81" t="str">
        <f>'Namnlista F12-13'!C4</f>
        <v>-02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9" t="str">
        <f>'Namnlista F12-13'!B5</f>
        <v>Ellen Rehnström</v>
      </c>
      <c r="B6" s="81" t="str">
        <f>'Namnlista F12-13'!C5</f>
        <v>-01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9" t="str">
        <f>'Namnlista F12-13'!B6</f>
        <v>Jenny Zettergren</v>
      </c>
      <c r="B7" s="81" t="str">
        <f>'Namnlista F12-13'!C6</f>
        <v>-01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9">
        <f>'Namnlista F12-13'!B7</f>
        <v>0</v>
      </c>
      <c r="B8" s="81">
        <f>'Namnlista F12-13'!C7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9">
        <f>'Namnlista F12-13'!B8</f>
        <v>0</v>
      </c>
      <c r="B9" s="81">
        <f>'Namnlista F12-13'!C8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9">
        <f>'Namnlista F12-13'!B9</f>
        <v>0</v>
      </c>
      <c r="B10" s="81">
        <f>'Namnlista F12-13'!C9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9">
        <f>'Namnlista F12-13'!B10</f>
        <v>0</v>
      </c>
      <c r="B11" s="81">
        <f>'Namnlista F12-13'!C10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9">
        <f>'Namnlista F12-13'!B11</f>
        <v>0</v>
      </c>
      <c r="B12" s="81">
        <f>'Namnlista F12-13'!C11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9">
        <f>'Namnlista F12-13'!B12</f>
        <v>0</v>
      </c>
      <c r="B13" s="81">
        <f>'Namnlista F12-13'!C12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9">
        <f>'Namnlista F12-13'!B13</f>
        <v>0</v>
      </c>
      <c r="B14" s="81">
        <f>'Namnlista F12-13'!C13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9">
        <f>'Namnlista F12-13'!B14</f>
        <v>0</v>
      </c>
      <c r="B15" s="81">
        <f>'Namnlista F12-13'!C14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9">
        <f>'Namnlista F12-13'!B15</f>
        <v>0</v>
      </c>
      <c r="B16" s="81">
        <f>'Namnlista F12-13'!C15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9">
        <f>'Namnlista F12-13'!B16</f>
        <v>0</v>
      </c>
      <c r="B17" s="81">
        <f>'Namnlista F12-13'!C16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>
      <c r="A18" s="69">
        <f>'Namnlista F12-13'!B17</f>
        <v>0</v>
      </c>
      <c r="B18" s="81">
        <f>'Namnlista F12-13'!C17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9">
        <f>'Namnlista F12-13'!B18</f>
        <v>0</v>
      </c>
      <c r="B19" s="81">
        <f>'Namnlista F12-13'!C18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9">
        <f>'Namnlista F12-13'!B19</f>
        <v>0</v>
      </c>
      <c r="B20" s="81">
        <f>'Namnlista F12-13'!C19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9">
        <f>'Namnlista F12-13'!B20</f>
        <v>0</v>
      </c>
      <c r="B21" s="81">
        <f>'Namnlista F12-13'!C20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9">
        <f>'Namnlista F12-13'!B21</f>
        <v>0</v>
      </c>
      <c r="B22" s="81">
        <f>'Namnlista F12-13'!C21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9">
        <f>'Namnlista F12-13'!B22</f>
        <v>0</v>
      </c>
      <c r="B23" s="81">
        <f>'Namnlista F12-13'!C22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9">
        <f>'Namnlista F12-13'!B23</f>
        <v>0</v>
      </c>
      <c r="B24" s="81">
        <f>'Namnlista F12-13'!C23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C5" sqref="C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70" t="str">
        <f>'Namnlista P12-13'!B2</f>
        <v>Pojkar P12-13</v>
      </c>
      <c r="B2" s="80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61">
        <v>90</v>
      </c>
      <c r="D4" s="162"/>
      <c r="E4" s="163"/>
      <c r="F4" s="161">
        <f>C4+5</f>
        <v>95</v>
      </c>
      <c r="G4" s="162"/>
      <c r="H4" s="163"/>
      <c r="I4" s="161">
        <f>F4+5</f>
        <v>100</v>
      </c>
      <c r="J4" s="162"/>
      <c r="K4" s="163"/>
      <c r="L4" s="161">
        <f>I4+5</f>
        <v>105</v>
      </c>
      <c r="M4" s="162"/>
      <c r="N4" s="163"/>
      <c r="O4" s="161">
        <f>L4+5</f>
        <v>110</v>
      </c>
      <c r="P4" s="162"/>
      <c r="Q4" s="163"/>
      <c r="R4" s="161">
        <f>O4+3</f>
        <v>113</v>
      </c>
      <c r="S4" s="162"/>
      <c r="T4" s="163"/>
      <c r="U4" s="161">
        <f>R4+3</f>
        <v>116</v>
      </c>
      <c r="V4" s="162"/>
      <c r="W4" s="163"/>
      <c r="X4" s="161">
        <f>U4+3</f>
        <v>119</v>
      </c>
      <c r="Y4" s="162"/>
      <c r="Z4" s="163"/>
      <c r="AA4" s="161">
        <f>X4+3</f>
        <v>122</v>
      </c>
      <c r="AB4" s="162"/>
      <c r="AC4" s="163"/>
      <c r="AD4" s="161">
        <f>AA4+3</f>
        <v>125</v>
      </c>
      <c r="AE4" s="162"/>
      <c r="AF4" s="163"/>
      <c r="AG4" s="161">
        <f>AD4+3</f>
        <v>128</v>
      </c>
      <c r="AH4" s="162"/>
      <c r="AI4" s="163"/>
      <c r="AJ4" s="161">
        <f>AG4+3</f>
        <v>131</v>
      </c>
      <c r="AK4" s="162"/>
      <c r="AL4" s="163"/>
      <c r="AM4" s="161">
        <f>AJ4+3</f>
        <v>134</v>
      </c>
      <c r="AN4" s="162"/>
      <c r="AO4" s="163"/>
      <c r="AP4" s="33" t="s">
        <v>5</v>
      </c>
      <c r="AQ4" s="54" t="s">
        <v>6</v>
      </c>
    </row>
    <row r="5" spans="1:43">
      <c r="A5" s="69" t="str">
        <f>'Namnlista P12-13'!B4</f>
        <v>Hugi Einarsson</v>
      </c>
      <c r="B5" s="81" t="str">
        <f>'Namnlista P12-13'!C4</f>
        <v>-02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9">
        <f>'Namnlista P12-13'!B5</f>
        <v>0</v>
      </c>
      <c r="B6" s="81">
        <f>'Namnlista P12-13'!C5</f>
        <v>0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9">
        <f>'Namnlista P12-13'!B6</f>
        <v>0</v>
      </c>
      <c r="B7" s="81">
        <f>'Namnlista P12-13'!C6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9">
        <f>'Namnlista P12-13'!B7</f>
        <v>0</v>
      </c>
      <c r="B8" s="81">
        <f>'Namnlista P12-13'!C7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9">
        <f>'Namnlista P12-13'!B8</f>
        <v>0</v>
      </c>
      <c r="B9" s="81">
        <f>'Namnlista P12-13'!C8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9">
        <f>'Namnlista P12-13'!B9</f>
        <v>0</v>
      </c>
      <c r="B10" s="81">
        <f>'Namnlista P12-13'!C9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9">
        <f>'Namnlista P12-13'!B10</f>
        <v>0</v>
      </c>
      <c r="B11" s="81">
        <f>'Namnlista P12-13'!C10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9">
        <f>'Namnlista P12-13'!B11</f>
        <v>0</v>
      </c>
      <c r="B12" s="81">
        <f>'Namnlista P12-13'!C11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9">
        <f>'Namnlista P12-13'!B12</f>
        <v>0</v>
      </c>
      <c r="B13" s="81">
        <f>'Namnlista P12-13'!C12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9">
        <f>'Namnlista P12-13'!B13</f>
        <v>0</v>
      </c>
      <c r="B14" s="81">
        <f>'Namnlista P12-13'!C13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9">
        <f>'Namnlista P12-13'!B14</f>
        <v>0</v>
      </c>
      <c r="B15" s="81">
        <f>'Namnlista P12-13'!C14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9">
        <f>'Namnlista P12-13'!B15</f>
        <v>0</v>
      </c>
      <c r="B16" s="81">
        <f>'Namnlista P12-13'!C15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9">
        <f>'Namnlista P12-13'!B16</f>
        <v>0</v>
      </c>
      <c r="B17" s="81">
        <f>'Namnlista P12-13'!C16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>
      <c r="A18" s="69">
        <f>'Namnlista P12-13'!B17</f>
        <v>0</v>
      </c>
      <c r="B18" s="81">
        <f>'Namnlista P12-13'!C17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9">
        <f>'Namnlista P12-13'!B18</f>
        <v>0</v>
      </c>
      <c r="B19" s="81">
        <f>'Namnlista P12-13'!C18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9">
        <f>'Namnlista P12-13'!B19</f>
        <v>0</v>
      </c>
      <c r="B20" s="81">
        <f>'Namnlista P12-13'!C19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9">
        <f>'Namnlista P12-13'!B20</f>
        <v>0</v>
      </c>
      <c r="B21" s="81">
        <f>'Namnlista P12-13'!C20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9">
        <f>'Namnlista P12-13'!B21</f>
        <v>0</v>
      </c>
      <c r="B22" s="81">
        <f>'Namnlista P12-13'!C21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9">
        <f>'Namnlista P12-13'!B22</f>
        <v>0</v>
      </c>
      <c r="B23" s="81">
        <f>'Namnlista P12-13'!C22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9">
        <f>'Namnlista P12-13'!B23</f>
        <v>0</v>
      </c>
      <c r="B24" s="81">
        <f>'Namnlista P12-13'!C23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B23" sqref="B2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70" t="str">
        <f>'Namnlista F12-13'!B2</f>
        <v>Flickor F12-13</v>
      </c>
      <c r="B2" s="80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9" t="str">
        <f>'Namnlista F12-13'!B4</f>
        <v>Matilda Lööf</v>
      </c>
      <c r="B4" s="81" t="str">
        <f>'Namnlista F12-13'!C4</f>
        <v>-02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9" t="str">
        <f>'Namnlista F12-13'!B5</f>
        <v>Ellen Rehnström</v>
      </c>
      <c r="B5" s="81" t="str">
        <f>'Namnlista F12-13'!C5</f>
        <v>-01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9" t="str">
        <f>'Namnlista F12-13'!B6</f>
        <v>Jenny Zettergren</v>
      </c>
      <c r="B6" s="81" t="str">
        <f>'Namnlista F12-13'!C6</f>
        <v>-01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9">
        <f>'Namnlista F12-13'!B7</f>
        <v>0</v>
      </c>
      <c r="B7" s="81">
        <f>'Namnlista F12-13'!C7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9">
        <f>'Namnlista F12-13'!B8</f>
        <v>0</v>
      </c>
      <c r="B8" s="81">
        <f>'Namnlista F12-13'!C8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9">
        <f>'Namnlista F12-13'!B9</f>
        <v>0</v>
      </c>
      <c r="B9" s="81">
        <f>'Namnlista F12-13'!C9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9">
        <f>'Namnlista F12-13'!B10</f>
        <v>0</v>
      </c>
      <c r="B10" s="81">
        <f>'Namnlista F12-13'!C10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9">
        <f>'Namnlista F12-13'!B11</f>
        <v>0</v>
      </c>
      <c r="B11" s="81">
        <f>'Namnlista F12-13'!C11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9">
        <f>'Namnlista F12-13'!B12</f>
        <v>0</v>
      </c>
      <c r="B12" s="81">
        <f>'Namnlista F12-13'!C12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9">
        <f>'Namnlista F12-13'!B13</f>
        <v>0</v>
      </c>
      <c r="B13" s="81">
        <f>'Namnlista F12-13'!C13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9">
        <f>'Namnlista F12-13'!B14</f>
        <v>0</v>
      </c>
      <c r="B14" s="81">
        <f>'Namnlista F12-13'!C14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9">
        <f>'Namnlista F12-13'!B15</f>
        <v>0</v>
      </c>
      <c r="B15" s="81">
        <f>'Namnlista F12-13'!C15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9">
        <f>'Namnlista F12-13'!B16</f>
        <v>0</v>
      </c>
      <c r="B16" s="81">
        <f>'Namnlista F12-13'!C16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9">
        <f>'Namnlista F12-13'!B17</f>
        <v>0</v>
      </c>
      <c r="B17" s="81">
        <f>'Namnlista F12-13'!C17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9">
        <f>'Namnlista F12-13'!B18</f>
        <v>0</v>
      </c>
      <c r="B18" s="81">
        <f>'Namnlista F12-13'!C18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9">
        <f>'Namnlista F12-13'!B19</f>
        <v>0</v>
      </c>
      <c r="B19" s="81">
        <f>'Namnlista F12-13'!C19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9">
        <f>'Namnlista F12-13'!B20</f>
        <v>0</v>
      </c>
      <c r="B20" s="81">
        <f>'Namnlista F12-13'!C20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9">
        <f>'Namnlista F12-13'!B21</f>
        <v>0</v>
      </c>
      <c r="B21" s="81">
        <f>'Namnlista F12-13'!C21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9">
        <f>'Namnlista F12-13'!B22</f>
        <v>0</v>
      </c>
      <c r="B22" s="81">
        <f>'Namnlista F12-13'!C22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9">
        <f>'Namnlista F12-13'!B23</f>
        <v>0</v>
      </c>
      <c r="B23" s="81">
        <f>'Namnlista F12-13'!C23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6"/>
      <c r="D24" s="76"/>
      <c r="E24" s="76"/>
      <c r="F24" s="77"/>
      <c r="G24" s="76"/>
      <c r="H24" s="76"/>
      <c r="I24" s="21"/>
      <c r="J24" s="77"/>
      <c r="K24" s="76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25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60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20"/>
      <c r="B4" s="11"/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A3" sqref="A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70" t="str">
        <f>'Namnlista P12-13'!B2</f>
        <v>Pojkar P12-13</v>
      </c>
      <c r="B2" s="80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9" t="str">
        <f>'Namnlista P12-13'!B4</f>
        <v>Hugi Einarsson</v>
      </c>
      <c r="B4" s="81" t="str">
        <f>'Namnlista P12-13'!C4</f>
        <v>-02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9">
        <f>'Namnlista P12-13'!B5</f>
        <v>0</v>
      </c>
      <c r="B5" s="81">
        <f>'Namnlista P12-13'!C5</f>
        <v>0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9">
        <f>'Namnlista P12-13'!B6</f>
        <v>0</v>
      </c>
      <c r="B6" s="81">
        <f>'Namnlista P12-13'!C6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9">
        <f>'Namnlista P12-13'!B7</f>
        <v>0</v>
      </c>
      <c r="B7" s="81">
        <f>'Namnlista P12-13'!C7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9">
        <f>'Namnlista P12-13'!B8</f>
        <v>0</v>
      </c>
      <c r="B8" s="81">
        <f>'Namnlista P12-13'!C8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9">
        <f>'Namnlista P12-13'!B9</f>
        <v>0</v>
      </c>
      <c r="B9" s="81">
        <f>'Namnlista P12-13'!C9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9">
        <f>'Namnlista P12-13'!B10</f>
        <v>0</v>
      </c>
      <c r="B10" s="81">
        <f>'Namnlista P12-13'!C10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9">
        <f>'Namnlista P12-13'!B11</f>
        <v>0</v>
      </c>
      <c r="B11" s="81">
        <f>'Namnlista P12-13'!C11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9">
        <f>'Namnlista P12-13'!B12</f>
        <v>0</v>
      </c>
      <c r="B12" s="81">
        <f>'Namnlista P12-13'!C12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9">
        <f>'Namnlista P12-13'!B13</f>
        <v>0</v>
      </c>
      <c r="B13" s="81">
        <f>'Namnlista P12-13'!C13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9">
        <f>'Namnlista P12-13'!B14</f>
        <v>0</v>
      </c>
      <c r="B14" s="81">
        <f>'Namnlista P12-13'!C14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9">
        <f>'Namnlista P12-13'!B15</f>
        <v>0</v>
      </c>
      <c r="B15" s="81">
        <f>'Namnlista P12-13'!C15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9">
        <f>'Namnlista P12-13'!B16</f>
        <v>0</v>
      </c>
      <c r="B16" s="81">
        <f>'Namnlista P12-13'!C16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9">
        <f>'Namnlista P12-13'!B17</f>
        <v>0</v>
      </c>
      <c r="B17" s="81">
        <f>'Namnlista P12-13'!C17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9">
        <f>'Namnlista P12-13'!B18</f>
        <v>0</v>
      </c>
      <c r="B18" s="81">
        <f>'Namnlista P12-13'!C18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9">
        <f>'Namnlista P12-13'!B19</f>
        <v>0</v>
      </c>
      <c r="B19" s="81">
        <f>'Namnlista P12-13'!C19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9">
        <f>'Namnlista P12-13'!B20</f>
        <v>0</v>
      </c>
      <c r="B20" s="81">
        <f>'Namnlista P12-13'!C20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9">
        <f>'Namnlista P12-13'!B21</f>
        <v>0</v>
      </c>
      <c r="B21" s="81">
        <f>'Namnlista P12-13'!C21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9">
        <f>'Namnlista P12-13'!B22</f>
        <v>0</v>
      </c>
      <c r="B22" s="81">
        <f>'Namnlista P12-13'!C22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9">
        <f>'Namnlista P12-13'!B23</f>
        <v>0</v>
      </c>
      <c r="B23" s="81">
        <f>'Namnlista P12-13'!C23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6"/>
      <c r="D24" s="76"/>
      <c r="E24" s="76"/>
      <c r="F24" s="77"/>
      <c r="G24" s="76"/>
      <c r="H24" s="76"/>
      <c r="I24" s="21"/>
      <c r="J24" s="77"/>
      <c r="K24" s="76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G4" sqref="G4:H10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39"/>
    </row>
    <row r="2" spans="1:16" ht="27.75" customHeight="1">
      <c r="A2" s="70" t="str">
        <f>'Namnlista F10-11'!B2</f>
        <v>Flickor F10-11</v>
      </c>
      <c r="B2" s="80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9" t="str">
        <f>'Namnlista F10-11'!B4</f>
        <v>Ia Gustavsson</v>
      </c>
      <c r="B4" s="81" t="str">
        <f>'Namnlista F10-11'!C4</f>
        <v>-03</v>
      </c>
      <c r="C4" s="22"/>
      <c r="D4" s="22"/>
      <c r="E4" s="22"/>
      <c r="F4" s="22"/>
      <c r="G4" s="109"/>
      <c r="H4" s="10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9" t="str">
        <f>'Namnlista F10-11'!B5</f>
        <v>Ida Frodig</v>
      </c>
      <c r="B5" s="81" t="str">
        <f>'Namnlista F10-11'!C5</f>
        <v>-03</v>
      </c>
      <c r="C5" s="22"/>
      <c r="D5" s="22"/>
      <c r="E5" s="22"/>
      <c r="F5" s="22"/>
      <c r="G5" s="110"/>
      <c r="H5" s="11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9" t="str">
        <f>'Namnlista F10-11'!B6</f>
        <v>Moa Geidnert</v>
      </c>
      <c r="B6" s="81" t="str">
        <f>'Namnlista F10-11'!C6</f>
        <v>-03</v>
      </c>
      <c r="C6" s="22"/>
      <c r="D6" s="22"/>
      <c r="E6" s="22"/>
      <c r="F6" s="22"/>
      <c r="G6" s="109"/>
      <c r="H6" s="109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9" t="str">
        <f>'Namnlista F10-11'!B7</f>
        <v>Alva Nordvarg</v>
      </c>
      <c r="B7" s="81" t="str">
        <f>'Namnlista F10-11'!C7</f>
        <v>-04</v>
      </c>
      <c r="C7" s="22"/>
      <c r="D7" s="22"/>
      <c r="E7" s="22"/>
      <c r="F7" s="22"/>
      <c r="G7" s="111"/>
      <c r="H7" s="109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9" t="str">
        <f>'Namnlista F10-11'!B8</f>
        <v>Feiroz Djemoui</v>
      </c>
      <c r="B8" s="81" t="str">
        <f>'Namnlista F10-11'!C8</f>
        <v>-03</v>
      </c>
      <c r="C8" s="22"/>
      <c r="D8" s="22"/>
      <c r="E8" s="22"/>
      <c r="F8" s="22"/>
      <c r="G8" s="109"/>
      <c r="H8" s="109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9" t="str">
        <f>'Namnlista F10-11'!B9</f>
        <v>Molly Haraldsson</v>
      </c>
      <c r="B9" s="81" t="str">
        <f>'Namnlista F10-11'!C9</f>
        <v>-04</v>
      </c>
      <c r="C9" s="22"/>
      <c r="D9" s="22"/>
      <c r="E9" s="22"/>
      <c r="F9" s="22"/>
      <c r="G9" s="109"/>
      <c r="H9" s="109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9">
        <f>'Namnlista F10-11'!B10</f>
        <v>0</v>
      </c>
      <c r="B10" s="81">
        <f>'Namnlista F10-11'!C10</f>
        <v>0</v>
      </c>
      <c r="C10" s="22"/>
      <c r="D10" s="22"/>
      <c r="E10" s="22"/>
      <c r="F10" s="22"/>
      <c r="G10" s="109"/>
      <c r="H10" s="109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9">
        <f>'Namnlista F10-11'!B11</f>
        <v>0</v>
      </c>
      <c r="B11" s="81">
        <f>'Namnlista F10-11'!C11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9">
        <f>'Namnlista F10-11'!B12</f>
        <v>0</v>
      </c>
      <c r="B12" s="81">
        <f>'Namnlista F10-11'!C12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9">
        <f>'Namnlista F10-11'!B13</f>
        <v>0</v>
      </c>
      <c r="B13" s="81">
        <f>'Namnlista F10-11'!C13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9">
        <f>'Namnlista F10-11'!B14</f>
        <v>0</v>
      </c>
      <c r="B14" s="81">
        <f>'Namnlista F10-11'!C14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9">
        <f>'Namnlista F10-11'!B15</f>
        <v>0</v>
      </c>
      <c r="B15" s="81">
        <f>'Namnlista F10-11'!C15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9">
        <f>'Namnlista F10-11'!B16</f>
        <v>0</v>
      </c>
      <c r="B16" s="81">
        <f>'Namnlista F10-11'!C16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9">
        <f>'Namnlista F10-11'!B17</f>
        <v>0</v>
      </c>
      <c r="B17" s="81">
        <f>'Namnlista F10-11'!C17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9">
        <f>'Namnlista F10-11'!B18</f>
        <v>0</v>
      </c>
      <c r="B18" s="81">
        <f>'Namnlista F10-11'!C18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9">
        <f>'Namnlista F10-11'!B19</f>
        <v>0</v>
      </c>
      <c r="B19" s="81">
        <f>'Namnlista F10-11'!C19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9">
        <f>'Namnlista F10-11'!B20</f>
        <v>0</v>
      </c>
      <c r="B20" s="81">
        <f>'Namnlista F10-11'!C20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9">
        <f>'Namnlista F10-11'!B21</f>
        <v>0</v>
      </c>
      <c r="B21" s="81">
        <f>'Namnlista F10-11'!C21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9">
        <f>'Namnlista F10-11'!B22</f>
        <v>0</v>
      </c>
      <c r="B22" s="81">
        <f>'Namnlista F10-11'!C22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9">
        <f>'Namnlista F10-11'!B23</f>
        <v>0</v>
      </c>
      <c r="B23" s="81">
        <f>'Namnlista F10-11'!C23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G4" sqref="G4:H6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39"/>
    </row>
    <row r="2" spans="1:16" ht="27.75" customHeight="1">
      <c r="A2" s="70" t="str">
        <f>'Namnlista P10-11'!B2</f>
        <v>Pojkar P10-11</v>
      </c>
      <c r="B2" s="80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9" t="str">
        <f>'Namnlista P10-11'!B4</f>
        <v>Bjarki Kjartansson</v>
      </c>
      <c r="B4" s="81">
        <f>'Namnlista P10-11'!C4</f>
        <v>0</v>
      </c>
      <c r="C4" s="22"/>
      <c r="D4" s="22"/>
      <c r="E4" s="22"/>
      <c r="F4" s="22"/>
      <c r="G4" s="109"/>
      <c r="H4" s="10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9" t="str">
        <f>'Namnlista P10-11'!B5</f>
        <v>Morgan Sundbaum</v>
      </c>
      <c r="B5" s="81">
        <f>'Namnlista P10-11'!C5</f>
        <v>0</v>
      </c>
      <c r="C5" s="22"/>
      <c r="D5" s="22"/>
      <c r="E5" s="22"/>
      <c r="F5" s="22"/>
      <c r="G5" s="110"/>
      <c r="H5" s="11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9" t="str">
        <f>'Namnlista P10-11'!B6</f>
        <v>William Sundberg</v>
      </c>
      <c r="B6" s="81">
        <f>'Namnlista P10-11'!C6</f>
        <v>0</v>
      </c>
      <c r="C6" s="22"/>
      <c r="D6" s="22"/>
      <c r="E6" s="22"/>
      <c r="F6" s="22"/>
      <c r="G6" s="109"/>
      <c r="H6" s="109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9">
        <f>'Namnlista P10-11'!B7</f>
        <v>0</v>
      </c>
      <c r="B7" s="81">
        <f>'Namnlista P10-11'!C7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9">
        <f>'Namnlista P10-11'!B8</f>
        <v>0</v>
      </c>
      <c r="B8" s="81">
        <f>'Namnlista P10-11'!C8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9">
        <f>'Namnlista P10-11'!B9</f>
        <v>0</v>
      </c>
      <c r="B9" s="81">
        <f>'Namnlista P10-11'!C9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9">
        <f>'Namnlista P10-11'!B10</f>
        <v>0</v>
      </c>
      <c r="B10" s="81">
        <f>'Namnlista P10-11'!C10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9">
        <f>'Namnlista P10-11'!B11</f>
        <v>0</v>
      </c>
      <c r="B11" s="81">
        <f>'Namnlista P10-11'!C11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9">
        <f>'Namnlista P10-11'!B12</f>
        <v>0</v>
      </c>
      <c r="B12" s="81">
        <f>'Namnlista P10-11'!C12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9">
        <f>'Namnlista P10-11'!B13</f>
        <v>0</v>
      </c>
      <c r="B13" s="81">
        <f>'Namnlista P10-11'!C13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9">
        <f>'Namnlista P10-11'!B14</f>
        <v>0</v>
      </c>
      <c r="B14" s="81">
        <f>'Namnlista P10-11'!C14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9">
        <f>'Namnlista P10-11'!B15</f>
        <v>0</v>
      </c>
      <c r="B15" s="81">
        <f>'Namnlista P10-11'!C15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9">
        <f>'Namnlista P10-11'!B16</f>
        <v>0</v>
      </c>
      <c r="B16" s="81">
        <f>'Namnlista P10-11'!C16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9">
        <f>'Namnlista P10-11'!B17</f>
        <v>0</v>
      </c>
      <c r="B17" s="81">
        <f>'Namnlista P10-11'!C17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9">
        <f>'Namnlista P10-11'!B18</f>
        <v>0</v>
      </c>
      <c r="B18" s="81">
        <f>'Namnlista P10-11'!C18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9">
        <f>'Namnlista P10-11'!B19</f>
        <v>0</v>
      </c>
      <c r="B19" s="81">
        <f>'Namnlista P10-11'!C19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9">
        <f>'Namnlista P10-11'!B20</f>
        <v>0</v>
      </c>
      <c r="B20" s="81">
        <f>'Namnlista P10-11'!C20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9">
        <f>'Namnlista P10-11'!B21</f>
        <v>0</v>
      </c>
      <c r="B21" s="81">
        <f>'Namnlista P10-11'!C21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9">
        <f>'Namnlista P10-11'!B22</f>
        <v>0</v>
      </c>
      <c r="B22" s="81">
        <f>'Namnlista P10-11'!C22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9">
        <f>'Namnlista P10-11'!B23</f>
        <v>0</v>
      </c>
      <c r="B23" s="81">
        <f>'Namnlista P10-11'!C23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AE18" sqref="AE18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39"/>
    </row>
    <row r="2" spans="1:14" ht="27.75" customHeight="1">
      <c r="A2" s="70" t="str">
        <f>'Namnlista F10-11'!B2</f>
        <v>Flickor F10-11</v>
      </c>
      <c r="B2" s="80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9" t="str">
        <f>'Namnlista F10-11'!B4</f>
        <v>Ia Gustavsson</v>
      </c>
      <c r="B4" s="81" t="str">
        <f>'Namnlista F10-11'!C4</f>
        <v>-03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9" t="str">
        <f>'Namnlista F10-11'!B5</f>
        <v>Ida Frodig</v>
      </c>
      <c r="B5" s="81" t="str">
        <f>'Namnlista F10-11'!C5</f>
        <v>-03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9" t="str">
        <f>'Namnlista F10-11'!B6</f>
        <v>Moa Geidnert</v>
      </c>
      <c r="B6" s="81" t="str">
        <f>'Namnlista F10-11'!C6</f>
        <v>-03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9" t="str">
        <f>'Namnlista F10-11'!B7</f>
        <v>Alva Nordvarg</v>
      </c>
      <c r="B7" s="81" t="str">
        <f>'Namnlista F10-11'!C7</f>
        <v>-04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9" t="str">
        <f>'Namnlista F10-11'!B8</f>
        <v>Feiroz Djemoui</v>
      </c>
      <c r="B8" s="81" t="str">
        <f>'Namnlista F10-11'!C8</f>
        <v>-03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9" t="str">
        <f>'Namnlista F10-11'!B9</f>
        <v>Molly Haraldsson</v>
      </c>
      <c r="B9" s="81" t="str">
        <f>'Namnlista F10-11'!C9</f>
        <v>-04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9">
        <f>'Namnlista F10-11'!B10</f>
        <v>0</v>
      </c>
      <c r="B10" s="81">
        <f>'Namnlista F10-11'!C10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9">
        <f>'Namnlista F10-11'!B11</f>
        <v>0</v>
      </c>
      <c r="B11" s="81">
        <f>'Namnlista F10-11'!C11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9">
        <f>'Namnlista F10-11'!B12</f>
        <v>0</v>
      </c>
      <c r="B12" s="81">
        <f>'Namnlista F10-11'!C12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9">
        <f>'Namnlista F10-11'!B13</f>
        <v>0</v>
      </c>
      <c r="B13" s="81">
        <f>'Namnlista F10-11'!C13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9">
        <f>'Namnlista F10-11'!B14</f>
        <v>0</v>
      </c>
      <c r="B14" s="81">
        <f>'Namnlista F10-11'!C14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9">
        <f>'Namnlista F10-11'!B15</f>
        <v>0</v>
      </c>
      <c r="B15" s="81">
        <f>'Namnlista F10-11'!C15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9">
        <f>'Namnlista F10-11'!B16</f>
        <v>0</v>
      </c>
      <c r="B16" s="81">
        <f>'Namnlista F10-11'!C16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9">
        <f>'Namnlista F10-11'!B17</f>
        <v>0</v>
      </c>
      <c r="B17" s="81">
        <f>'Namnlista F10-11'!C17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9">
        <f>'Namnlista F10-11'!B18</f>
        <v>0</v>
      </c>
      <c r="B18" s="81">
        <f>'Namnlista F10-11'!C18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9">
        <f>'Namnlista F10-11'!B19</f>
        <v>0</v>
      </c>
      <c r="B19" s="81">
        <f>'Namnlista F10-11'!C19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9">
        <f>'Namnlista F10-11'!B20</f>
        <v>0</v>
      </c>
      <c r="B20" s="81">
        <f>'Namnlista F10-11'!C20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9">
        <f>'Namnlista F10-11'!B21</f>
        <v>0</v>
      </c>
      <c r="B21" s="81">
        <f>'Namnlista F10-11'!C21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9">
        <f>'Namnlista F10-11'!B22</f>
        <v>0</v>
      </c>
      <c r="B22" s="81">
        <f>'Namnlista F10-11'!C22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9">
        <f>'Namnlista F10-11'!B23</f>
        <v>0</v>
      </c>
      <c r="B23" s="81">
        <f>'Namnlista F10-11'!C23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2"/>
    </row>
    <row r="25" spans="1:14">
      <c r="A25" s="2"/>
      <c r="B25" s="82"/>
    </row>
    <row r="26" spans="1:14">
      <c r="A26" s="2"/>
      <c r="B26" s="82"/>
    </row>
    <row r="27" spans="1:14">
      <c r="A27" s="2"/>
      <c r="B27" s="82"/>
    </row>
    <row r="28" spans="1:14">
      <c r="A28" s="2"/>
      <c r="B28" s="82"/>
    </row>
    <row r="29" spans="1:14">
      <c r="A29" s="2"/>
      <c r="B29" s="82"/>
    </row>
    <row r="30" spans="1:14">
      <c r="A30" s="2"/>
      <c r="B30" s="82"/>
    </row>
    <row r="31" spans="1:14">
      <c r="A31" s="2"/>
      <c r="B31" s="82"/>
    </row>
    <row r="32" spans="1:14">
      <c r="A32" s="2"/>
      <c r="B32" s="82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J19" sqref="J19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39"/>
    </row>
    <row r="2" spans="1:14" ht="27.75" customHeight="1">
      <c r="A2" s="70" t="str">
        <f>'Namnlista P10-11'!B2</f>
        <v>Pojkar P10-11</v>
      </c>
      <c r="B2" s="80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9" t="str">
        <f>'Namnlista P10-11'!B4</f>
        <v>Bjarki Kjartansson</v>
      </c>
      <c r="B4" s="81">
        <f>'Namnlista P10-11'!C4</f>
        <v>0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9" t="str">
        <f>'Namnlista P10-11'!B5</f>
        <v>Morgan Sundbaum</v>
      </c>
      <c r="B5" s="81">
        <f>'Namnlista P10-11'!C5</f>
        <v>0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9" t="str">
        <f>'Namnlista P10-11'!B6</f>
        <v>William Sundberg</v>
      </c>
      <c r="B6" s="81">
        <f>'Namnlista P10-11'!C6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9">
        <f>'Namnlista P10-11'!B7</f>
        <v>0</v>
      </c>
      <c r="B7" s="81">
        <f>'Namnlista P10-11'!C7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9">
        <f>'Namnlista P10-11'!B8</f>
        <v>0</v>
      </c>
      <c r="B8" s="81">
        <f>'Namnlista P10-11'!C8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9">
        <f>'Namnlista P10-11'!B9</f>
        <v>0</v>
      </c>
      <c r="B9" s="81">
        <f>'Namnlista P10-11'!C9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9">
        <f>'Namnlista P10-11'!B10</f>
        <v>0</v>
      </c>
      <c r="B10" s="81">
        <f>'Namnlista P10-11'!C10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9">
        <f>'Namnlista P10-11'!B11</f>
        <v>0</v>
      </c>
      <c r="B11" s="81">
        <f>'Namnlista P10-11'!C11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9">
        <f>'Namnlista P10-11'!B12</f>
        <v>0</v>
      </c>
      <c r="B12" s="81">
        <f>'Namnlista P10-11'!C12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9">
        <f>'Namnlista P10-11'!B13</f>
        <v>0</v>
      </c>
      <c r="B13" s="81">
        <f>'Namnlista P10-11'!C13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9">
        <f>'Namnlista P10-11'!B14</f>
        <v>0</v>
      </c>
      <c r="B14" s="81">
        <f>'Namnlista P10-11'!C14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9">
        <f>'Namnlista P10-11'!B15</f>
        <v>0</v>
      </c>
      <c r="B15" s="81">
        <f>'Namnlista P10-11'!C15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9">
        <f>'Namnlista P10-11'!B16</f>
        <v>0</v>
      </c>
      <c r="B16" s="81">
        <f>'Namnlista P10-11'!C16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9">
        <f>'Namnlista P10-11'!B17</f>
        <v>0</v>
      </c>
      <c r="B17" s="81">
        <f>'Namnlista P10-11'!C17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9">
        <f>'Namnlista P10-11'!B18</f>
        <v>0</v>
      </c>
      <c r="B18" s="81">
        <f>'Namnlista P10-11'!C18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9">
        <f>'Namnlista P10-11'!B19</f>
        <v>0</v>
      </c>
      <c r="B19" s="81">
        <f>'Namnlista P10-11'!C19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9">
        <f>'Namnlista P10-11'!B20</f>
        <v>0</v>
      </c>
      <c r="B20" s="81">
        <f>'Namnlista P10-11'!C20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9">
        <f>'Namnlista P10-11'!B21</f>
        <v>0</v>
      </c>
      <c r="B21" s="81">
        <f>'Namnlista P10-11'!C21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9">
        <f>'Namnlista P10-11'!B22</f>
        <v>0</v>
      </c>
      <c r="B22" s="81">
        <f>'Namnlista P10-11'!C22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9">
        <f>'Namnlista P10-11'!B23</f>
        <v>0</v>
      </c>
      <c r="B23" s="81">
        <f>'Namnlista P10-11'!C23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2"/>
    </row>
    <row r="25" spans="1:14">
      <c r="A25" s="2"/>
      <c r="B25" s="82"/>
    </row>
    <row r="26" spans="1:14">
      <c r="A26" s="2"/>
      <c r="B26" s="82"/>
    </row>
    <row r="27" spans="1:14">
      <c r="A27" s="2"/>
      <c r="B27" s="82"/>
    </row>
    <row r="28" spans="1:14">
      <c r="A28" s="2"/>
      <c r="B28" s="82"/>
    </row>
    <row r="29" spans="1:14">
      <c r="A29" s="2"/>
      <c r="B29" s="82"/>
    </row>
    <row r="30" spans="1:14">
      <c r="A30" s="2"/>
      <c r="B30" s="82"/>
    </row>
    <row r="31" spans="1:14">
      <c r="A31" s="2"/>
      <c r="B31" s="82"/>
    </row>
    <row r="32" spans="1:14">
      <c r="A32" s="2"/>
      <c r="B32" s="82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G4" sqref="G4:H10"/>
    </sheetView>
  </sheetViews>
  <sheetFormatPr defaultRowHeight="20.25"/>
  <cols>
    <col min="1" max="1" width="39.5703125" style="1" customWidth="1"/>
    <col min="2" max="2" width="8.5703125" style="84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8" t="str">
        <f>'Namnlista F10-11'!B2</f>
        <v>Flickor F10-11</v>
      </c>
      <c r="B2" s="83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9" t="str">
        <f>'Namnlista F10-11'!B4</f>
        <v>Ia Gustavsson</v>
      </c>
      <c r="B4" s="81" t="str">
        <f>'Namnlista F10-11'!C4</f>
        <v>-03</v>
      </c>
      <c r="C4" s="22"/>
      <c r="D4" s="22"/>
      <c r="E4" s="22"/>
      <c r="F4" s="22"/>
      <c r="G4" s="109"/>
      <c r="H4" s="10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9" t="str">
        <f>'Namnlista F10-11'!B5</f>
        <v>Ida Frodig</v>
      </c>
      <c r="B5" s="81" t="str">
        <f>'Namnlista F10-11'!C5</f>
        <v>-03</v>
      </c>
      <c r="C5" s="22"/>
      <c r="D5" s="22"/>
      <c r="E5" s="22"/>
      <c r="F5" s="22"/>
      <c r="G5" s="109"/>
      <c r="H5" s="10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9" t="str">
        <f>'Namnlista F10-11'!B6</f>
        <v>Moa Geidnert</v>
      </c>
      <c r="B6" s="81" t="str">
        <f>'Namnlista F10-11'!C6</f>
        <v>-03</v>
      </c>
      <c r="C6" s="22"/>
      <c r="D6" s="22"/>
      <c r="E6" s="22"/>
      <c r="F6" s="22"/>
      <c r="G6" s="109"/>
      <c r="H6" s="109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9" t="str">
        <f>'Namnlista F10-11'!B7</f>
        <v>Alva Nordvarg</v>
      </c>
      <c r="B7" s="81" t="str">
        <f>'Namnlista F10-11'!C7</f>
        <v>-04</v>
      </c>
      <c r="C7" s="22"/>
      <c r="D7" s="22"/>
      <c r="E7" s="22"/>
      <c r="F7" s="22"/>
      <c r="G7" s="109"/>
      <c r="H7" s="109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9" t="str">
        <f>'Namnlista F10-11'!B8</f>
        <v>Feiroz Djemoui</v>
      </c>
      <c r="B8" s="81" t="str">
        <f>'Namnlista F10-11'!C8</f>
        <v>-03</v>
      </c>
      <c r="C8" s="22"/>
      <c r="D8" s="22"/>
      <c r="E8" s="22"/>
      <c r="F8" s="44"/>
      <c r="G8" s="109"/>
      <c r="H8" s="109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9" t="str">
        <f>'Namnlista F10-11'!B9</f>
        <v>Molly Haraldsson</v>
      </c>
      <c r="B9" s="81" t="str">
        <f>'Namnlista F10-11'!C9</f>
        <v>-04</v>
      </c>
      <c r="C9" s="22"/>
      <c r="D9" s="22"/>
      <c r="E9" s="22"/>
      <c r="F9" s="22"/>
      <c r="G9" s="109"/>
      <c r="H9" s="109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9">
        <f>'Namnlista F10-11'!B10</f>
        <v>0</v>
      </c>
      <c r="B10" s="81">
        <f>'Namnlista F10-11'!C10</f>
        <v>0</v>
      </c>
      <c r="C10" s="22"/>
      <c r="D10" s="22"/>
      <c r="E10" s="22"/>
      <c r="F10" s="22"/>
      <c r="G10" s="109"/>
      <c r="H10" s="109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9">
        <f>'Namnlista F10-11'!B11</f>
        <v>0</v>
      </c>
      <c r="B11" s="81">
        <f>'Namnlista F10-11'!C11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9">
        <f>'Namnlista F10-11'!B12</f>
        <v>0</v>
      </c>
      <c r="B12" s="81">
        <f>'Namnlista F10-11'!C12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9">
        <f>'Namnlista F10-11'!B13</f>
        <v>0</v>
      </c>
      <c r="B13" s="81">
        <f>'Namnlista F10-11'!C13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9">
        <f>'Namnlista F10-11'!B14</f>
        <v>0</v>
      </c>
      <c r="B14" s="81">
        <f>'Namnlista F10-11'!C14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9">
        <f>'Namnlista F10-11'!B15</f>
        <v>0</v>
      </c>
      <c r="B15" s="81">
        <f>'Namnlista F10-11'!C15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9">
        <f>'Namnlista F10-11'!B16</f>
        <v>0</v>
      </c>
      <c r="B16" s="81">
        <f>'Namnlista F10-11'!C16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9">
        <f>'Namnlista F10-11'!B17</f>
        <v>0</v>
      </c>
      <c r="B17" s="81">
        <f>'Namnlista F10-11'!C17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9">
        <f>'Namnlista F10-11'!B18</f>
        <v>0</v>
      </c>
      <c r="B18" s="81">
        <f>'Namnlista F10-11'!C18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9">
        <f>'Namnlista F10-11'!B19</f>
        <v>0</v>
      </c>
      <c r="B19" s="81">
        <f>'Namnlista F10-11'!C19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9">
        <f>'Namnlista F10-11'!B20</f>
        <v>0</v>
      </c>
      <c r="B20" s="81">
        <f>'Namnlista F10-11'!C20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9">
        <f>'Namnlista F10-11'!B21</f>
        <v>0</v>
      </c>
      <c r="B21" s="81">
        <f>'Namnlista F10-11'!C21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9">
        <f>'Namnlista F10-11'!B22</f>
        <v>0</v>
      </c>
      <c r="B22" s="81">
        <f>'Namnlista F10-11'!C22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9">
        <f>'Namnlista F10-11'!B23</f>
        <v>0</v>
      </c>
      <c r="B23" s="81">
        <f>'Namnlista F10-11'!C23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G4" sqref="G4:H6"/>
    </sheetView>
  </sheetViews>
  <sheetFormatPr defaultRowHeight="20.25"/>
  <cols>
    <col min="1" max="1" width="39.5703125" style="1" customWidth="1"/>
    <col min="2" max="2" width="8.5703125" style="84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8" t="str">
        <f>'Namnlista P10-11'!B2</f>
        <v>Pojkar P10-11</v>
      </c>
      <c r="B2" s="83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9" t="str">
        <f>'Namnlista P10-11'!B4</f>
        <v>Bjarki Kjartansson</v>
      </c>
      <c r="B4" s="81">
        <f>'Namnlista P10-11'!C4</f>
        <v>0</v>
      </c>
      <c r="C4" s="22"/>
      <c r="D4" s="22"/>
      <c r="E4" s="22"/>
      <c r="F4" s="22"/>
      <c r="G4" s="109"/>
      <c r="H4" s="10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9" t="str">
        <f>'Namnlista P10-11'!B5</f>
        <v>Morgan Sundbaum</v>
      </c>
      <c r="B5" s="81">
        <f>'Namnlista P10-11'!C5</f>
        <v>0</v>
      </c>
      <c r="C5" s="22"/>
      <c r="D5" s="22"/>
      <c r="E5" s="22"/>
      <c r="F5" s="22"/>
      <c r="G5" s="109"/>
      <c r="H5" s="10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9" t="str">
        <f>'Namnlista P10-11'!B6</f>
        <v>William Sundberg</v>
      </c>
      <c r="B6" s="81">
        <f>'Namnlista P10-11'!C6</f>
        <v>0</v>
      </c>
      <c r="C6" s="22"/>
      <c r="D6" s="22"/>
      <c r="E6" s="22"/>
      <c r="F6" s="22"/>
      <c r="G6" s="109"/>
      <c r="H6" s="109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9">
        <f>'Namnlista P10-11'!B7</f>
        <v>0</v>
      </c>
      <c r="B7" s="81">
        <f>'Namnlista P10-11'!C7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9">
        <f>'Namnlista P10-11'!B8</f>
        <v>0</v>
      </c>
      <c r="B8" s="81">
        <f>'Namnlista P10-11'!C8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9">
        <f>'Namnlista P10-11'!B9</f>
        <v>0</v>
      </c>
      <c r="B9" s="81">
        <f>'Namnlista P10-11'!C9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9">
        <f>'Namnlista P10-11'!B10</f>
        <v>0</v>
      </c>
      <c r="B10" s="81">
        <f>'Namnlista P10-11'!C10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9">
        <f>'Namnlista P10-11'!B11</f>
        <v>0</v>
      </c>
      <c r="B11" s="81">
        <f>'Namnlista P10-11'!C11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9">
        <f>'Namnlista P10-11'!B12</f>
        <v>0</v>
      </c>
      <c r="B12" s="81">
        <f>'Namnlista P10-11'!C12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9">
        <f>'Namnlista P10-11'!B13</f>
        <v>0</v>
      </c>
      <c r="B13" s="81">
        <f>'Namnlista P10-11'!C13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9">
        <f>'Namnlista P10-11'!B14</f>
        <v>0</v>
      </c>
      <c r="B14" s="81">
        <f>'Namnlista P10-11'!C14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9">
        <f>'Namnlista P10-11'!B15</f>
        <v>0</v>
      </c>
      <c r="B15" s="81">
        <f>'Namnlista P10-11'!C15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9">
        <f>'Namnlista P10-11'!B16</f>
        <v>0</v>
      </c>
      <c r="B16" s="81">
        <f>'Namnlista P10-11'!C16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9">
        <f>'Namnlista P10-11'!B17</f>
        <v>0</v>
      </c>
      <c r="B17" s="81">
        <f>'Namnlista P10-11'!C17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9">
        <f>'Namnlista P10-11'!B18</f>
        <v>0</v>
      </c>
      <c r="B18" s="81">
        <f>'Namnlista P10-11'!C18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9">
        <f>'Namnlista P10-11'!B19</f>
        <v>0</v>
      </c>
      <c r="B19" s="81">
        <f>'Namnlista P10-11'!C19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9">
        <f>'Namnlista P10-11'!B20</f>
        <v>0</v>
      </c>
      <c r="B20" s="81">
        <f>'Namnlista P10-11'!C20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9">
        <f>'Namnlista P10-11'!B21</f>
        <v>0</v>
      </c>
      <c r="B21" s="81">
        <f>'Namnlista P10-11'!C21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9">
        <f>'Namnlista P10-11'!B22</f>
        <v>0</v>
      </c>
      <c r="B22" s="81">
        <f>'Namnlista P10-11'!C22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9">
        <f>'Namnlista P10-11'!B23</f>
        <v>0</v>
      </c>
      <c r="B23" s="81">
        <f>'Namnlista P10-11'!C23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70" t="str">
        <f>'Namnlista F10-11'!B2</f>
        <v>Flickor F10-11</v>
      </c>
      <c r="B2" s="80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61">
        <v>70</v>
      </c>
      <c r="D4" s="162"/>
      <c r="E4" s="163"/>
      <c r="F4" s="161">
        <f>C4+5</f>
        <v>75</v>
      </c>
      <c r="G4" s="162"/>
      <c r="H4" s="163"/>
      <c r="I4" s="161">
        <f>F4+5</f>
        <v>80</v>
      </c>
      <c r="J4" s="162"/>
      <c r="K4" s="163"/>
      <c r="L4" s="161">
        <f>I4+5</f>
        <v>85</v>
      </c>
      <c r="M4" s="162"/>
      <c r="N4" s="163"/>
      <c r="O4" s="161">
        <f>L4+5</f>
        <v>90</v>
      </c>
      <c r="P4" s="162"/>
      <c r="Q4" s="163"/>
      <c r="R4" s="161">
        <f>O4+5</f>
        <v>95</v>
      </c>
      <c r="S4" s="162"/>
      <c r="T4" s="163"/>
      <c r="U4" s="161">
        <f>R4+5</f>
        <v>100</v>
      </c>
      <c r="V4" s="162"/>
      <c r="W4" s="163"/>
      <c r="X4" s="161">
        <f>U4+3</f>
        <v>103</v>
      </c>
      <c r="Y4" s="162"/>
      <c r="Z4" s="163"/>
      <c r="AA4" s="161">
        <f>X4+3</f>
        <v>106</v>
      </c>
      <c r="AB4" s="162"/>
      <c r="AC4" s="163"/>
      <c r="AD4" s="161">
        <f>AA4+3</f>
        <v>109</v>
      </c>
      <c r="AE4" s="162"/>
      <c r="AF4" s="163"/>
      <c r="AG4" s="161">
        <f>AD4+3</f>
        <v>112</v>
      </c>
      <c r="AH4" s="162"/>
      <c r="AI4" s="163"/>
      <c r="AJ4" s="161">
        <f>AG4+3</f>
        <v>115</v>
      </c>
      <c r="AK4" s="162"/>
      <c r="AL4" s="163"/>
      <c r="AM4" s="161">
        <f>AJ4+3</f>
        <v>118</v>
      </c>
      <c r="AN4" s="162"/>
      <c r="AO4" s="163"/>
      <c r="AP4" s="33" t="s">
        <v>5</v>
      </c>
      <c r="AQ4" s="54" t="s">
        <v>6</v>
      </c>
    </row>
    <row r="5" spans="1:43">
      <c r="A5" s="69" t="str">
        <f>'Namnlista F10-11'!B4</f>
        <v>Ia Gustavsson</v>
      </c>
      <c r="B5" s="81" t="str">
        <f>'Namnlista F10-11'!C4</f>
        <v>-03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9" t="str">
        <f>'Namnlista F10-11'!B5</f>
        <v>Ida Frodig</v>
      </c>
      <c r="B6" s="81" t="str">
        <f>'Namnlista F10-11'!C5</f>
        <v>-03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9" t="str">
        <f>'Namnlista F10-11'!B6</f>
        <v>Moa Geidnert</v>
      </c>
      <c r="B7" s="81" t="str">
        <f>'Namnlista F10-11'!C6</f>
        <v>-03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9" t="str">
        <f>'Namnlista F10-11'!B7</f>
        <v>Alva Nordvarg</v>
      </c>
      <c r="B8" s="81" t="str">
        <f>'Namnlista F10-11'!C7</f>
        <v>-04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9" t="str">
        <f>'Namnlista F10-11'!B8</f>
        <v>Feiroz Djemoui</v>
      </c>
      <c r="B9" s="81" t="str">
        <f>'Namnlista F10-11'!C8</f>
        <v>-03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9" t="str">
        <f>'Namnlista F10-11'!B9</f>
        <v>Molly Haraldsson</v>
      </c>
      <c r="B10" s="81" t="str">
        <f>'Namnlista F10-11'!C9</f>
        <v>-04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9">
        <f>'Namnlista F10-11'!B10</f>
        <v>0</v>
      </c>
      <c r="B11" s="81">
        <f>'Namnlista F10-11'!C10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9">
        <f>'Namnlista F10-11'!B11</f>
        <v>0</v>
      </c>
      <c r="B12" s="81">
        <f>'Namnlista F10-11'!C11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9">
        <f>'Namnlista F10-11'!B12</f>
        <v>0</v>
      </c>
      <c r="B13" s="81">
        <f>'Namnlista F10-11'!C12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9">
        <f>'Namnlista F10-11'!B13</f>
        <v>0</v>
      </c>
      <c r="B14" s="81">
        <f>'Namnlista F10-11'!C13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9">
        <f>'Namnlista F10-11'!B14</f>
        <v>0</v>
      </c>
      <c r="B15" s="81">
        <f>'Namnlista F10-11'!C14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9">
        <f>'Namnlista F10-11'!B15</f>
        <v>0</v>
      </c>
      <c r="B16" s="81">
        <f>'Namnlista F10-11'!C15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9">
        <f>'Namnlista F10-11'!B16</f>
        <v>0</v>
      </c>
      <c r="B17" s="81">
        <f>'Namnlista F10-11'!C16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>
      <c r="A18" s="69">
        <f>'Namnlista F10-11'!B17</f>
        <v>0</v>
      </c>
      <c r="B18" s="81">
        <f>'Namnlista F10-11'!C17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9">
        <f>'Namnlista F10-11'!B18</f>
        <v>0</v>
      </c>
      <c r="B19" s="81">
        <f>'Namnlista F10-11'!C18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9">
        <f>'Namnlista F10-11'!B19</f>
        <v>0</v>
      </c>
      <c r="B20" s="81">
        <f>'Namnlista F10-11'!C19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9">
        <f>'Namnlista F10-11'!B20</f>
        <v>0</v>
      </c>
      <c r="B21" s="81">
        <f>'Namnlista F10-11'!C20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9">
        <f>'Namnlista F10-11'!B21</f>
        <v>0</v>
      </c>
      <c r="B22" s="81">
        <f>'Namnlista F10-11'!C21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9">
        <f>'Namnlista F10-11'!B22</f>
        <v>0</v>
      </c>
      <c r="B23" s="81">
        <f>'Namnlista F10-11'!C22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9">
        <f>'Namnlista F10-11'!B23</f>
        <v>0</v>
      </c>
      <c r="B24" s="81">
        <f>'Namnlista F10-11'!C23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X7" sqref="X7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70" t="str">
        <f>'Namnlista P10-11'!B2</f>
        <v>Pojkar P10-11</v>
      </c>
      <c r="B2" s="80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61">
        <v>70</v>
      </c>
      <c r="D4" s="162"/>
      <c r="E4" s="163"/>
      <c r="F4" s="161">
        <f>C4+5</f>
        <v>75</v>
      </c>
      <c r="G4" s="162"/>
      <c r="H4" s="163"/>
      <c r="I4" s="161">
        <f>F4+5</f>
        <v>80</v>
      </c>
      <c r="J4" s="162"/>
      <c r="K4" s="163"/>
      <c r="L4" s="161">
        <f>I4+3</f>
        <v>83</v>
      </c>
      <c r="M4" s="162"/>
      <c r="N4" s="163"/>
      <c r="O4" s="161">
        <f>L4+3</f>
        <v>86</v>
      </c>
      <c r="P4" s="162"/>
      <c r="Q4" s="163"/>
      <c r="R4" s="161">
        <f>O4+3</f>
        <v>89</v>
      </c>
      <c r="S4" s="162"/>
      <c r="T4" s="163"/>
      <c r="U4" s="161">
        <f>R4+5</f>
        <v>94</v>
      </c>
      <c r="V4" s="162"/>
      <c r="W4" s="163"/>
      <c r="X4" s="161">
        <f>U4+3</f>
        <v>97</v>
      </c>
      <c r="Y4" s="162"/>
      <c r="Z4" s="163"/>
      <c r="AA4" s="161">
        <f>X4+3</f>
        <v>100</v>
      </c>
      <c r="AB4" s="162"/>
      <c r="AC4" s="163"/>
      <c r="AD4" s="161">
        <f>AA4+3</f>
        <v>103</v>
      </c>
      <c r="AE4" s="162"/>
      <c r="AF4" s="163"/>
      <c r="AG4" s="161">
        <f>AD4+3</f>
        <v>106</v>
      </c>
      <c r="AH4" s="162"/>
      <c r="AI4" s="163"/>
      <c r="AJ4" s="161">
        <f>AG4+3</f>
        <v>109</v>
      </c>
      <c r="AK4" s="162"/>
      <c r="AL4" s="163"/>
      <c r="AM4" s="161">
        <f>AJ4+3</f>
        <v>112</v>
      </c>
      <c r="AN4" s="162"/>
      <c r="AO4" s="163"/>
      <c r="AP4" s="33" t="s">
        <v>5</v>
      </c>
      <c r="AQ4" s="54" t="s">
        <v>6</v>
      </c>
    </row>
    <row r="5" spans="1:43">
      <c r="A5" s="69" t="str">
        <f>'Namnlista P10-11'!B4</f>
        <v>Bjarki Kjartansson</v>
      </c>
      <c r="B5" s="81">
        <f>'Namnlista P10-11'!C4</f>
        <v>0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9" t="str">
        <f>'Namnlista P10-11'!B5</f>
        <v>Morgan Sundbaum</v>
      </c>
      <c r="B6" s="81">
        <f>'Namnlista P10-11'!C5</f>
        <v>0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9" t="str">
        <f>'Namnlista P10-11'!B6</f>
        <v>William Sundberg</v>
      </c>
      <c r="B7" s="81">
        <f>'Namnlista P10-11'!C6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9">
        <f>'Namnlista P10-11'!B7</f>
        <v>0</v>
      </c>
      <c r="B8" s="81">
        <f>'Namnlista P10-11'!C7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9">
        <f>'Namnlista P10-11'!B8</f>
        <v>0</v>
      </c>
      <c r="B9" s="81">
        <f>'Namnlista P10-11'!C8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9">
        <f>'Namnlista P10-11'!B9</f>
        <v>0</v>
      </c>
      <c r="B10" s="81">
        <f>'Namnlista P10-11'!C9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9">
        <f>'Namnlista P10-11'!B10</f>
        <v>0</v>
      </c>
      <c r="B11" s="81">
        <f>'Namnlista P10-11'!C10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9">
        <f>'Namnlista P10-11'!B11</f>
        <v>0</v>
      </c>
      <c r="B12" s="81">
        <f>'Namnlista P10-11'!C11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9">
        <f>'Namnlista P10-11'!B12</f>
        <v>0</v>
      </c>
      <c r="B13" s="81">
        <f>'Namnlista P10-11'!C12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9">
        <f>'Namnlista P10-11'!B13</f>
        <v>0</v>
      </c>
      <c r="B14" s="81">
        <f>'Namnlista P10-11'!C13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9">
        <f>'Namnlista P10-11'!B14</f>
        <v>0</v>
      </c>
      <c r="B15" s="81">
        <f>'Namnlista P10-11'!C14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9">
        <f>'Namnlista P10-11'!B15</f>
        <v>0</v>
      </c>
      <c r="B16" s="81">
        <f>'Namnlista P10-11'!C15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9">
        <f>'Namnlista P10-11'!B16</f>
        <v>0</v>
      </c>
      <c r="B17" s="81">
        <f>'Namnlista P10-11'!C16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>
      <c r="A18" s="69">
        <f>'Namnlista P10-11'!B17</f>
        <v>0</v>
      </c>
      <c r="B18" s="81">
        <f>'Namnlista P10-11'!C17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9">
        <f>'Namnlista P10-11'!B18</f>
        <v>0</v>
      </c>
      <c r="B19" s="81">
        <f>'Namnlista P10-11'!C18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9">
        <f>'Namnlista P10-11'!B19</f>
        <v>0</v>
      </c>
      <c r="B20" s="81">
        <f>'Namnlista P10-11'!C19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9">
        <f>'Namnlista P10-11'!B20</f>
        <v>0</v>
      </c>
      <c r="B21" s="81">
        <f>'Namnlista P10-11'!C20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9">
        <f>'Namnlista P10-11'!B21</f>
        <v>0</v>
      </c>
      <c r="B22" s="81">
        <f>'Namnlista P10-11'!C21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9">
        <f>'Namnlista P10-11'!B22</f>
        <v>0</v>
      </c>
      <c r="B23" s="81">
        <f>'Namnlista P10-11'!C22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9">
        <f>'Namnlista P10-11'!B23</f>
        <v>0</v>
      </c>
      <c r="B24" s="81">
        <f>'Namnlista P10-11'!C23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A11" sqref="A11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70" t="str">
        <f>'Namnlista F10-11'!B2</f>
        <v>Flickor F10-11</v>
      </c>
      <c r="B2" s="80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9" t="str">
        <f>'Namnlista F10-11'!B4</f>
        <v>Ia Gustavsson</v>
      </c>
      <c r="B4" s="81" t="str">
        <f>'Namnlista F10-11'!C4</f>
        <v>-03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9" t="str">
        <f>'Namnlista F10-11'!B5</f>
        <v>Ida Frodig</v>
      </c>
      <c r="B5" s="81" t="str">
        <f>'Namnlista F10-11'!C5</f>
        <v>-03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9" t="str">
        <f>'Namnlista F10-11'!B6</f>
        <v>Moa Geidnert</v>
      </c>
      <c r="B6" s="81" t="str">
        <f>'Namnlista F10-11'!C6</f>
        <v>-03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9" t="str">
        <f>'Namnlista F10-11'!B7</f>
        <v>Alva Nordvarg</v>
      </c>
      <c r="B7" s="81" t="str">
        <f>'Namnlista F10-11'!C7</f>
        <v>-04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9" t="str">
        <f>'Namnlista F10-11'!B8</f>
        <v>Feiroz Djemoui</v>
      </c>
      <c r="B8" s="81" t="str">
        <f>'Namnlista F10-11'!C8</f>
        <v>-03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9" t="str">
        <f>'Namnlista F10-11'!B9</f>
        <v>Molly Haraldsson</v>
      </c>
      <c r="B9" s="81" t="str">
        <f>'Namnlista F10-11'!C9</f>
        <v>-04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9">
        <f>'Namnlista F10-11'!B10</f>
        <v>0</v>
      </c>
      <c r="B10" s="81">
        <f>'Namnlista F10-11'!C10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9">
        <f>'Namnlista F10-11'!B11</f>
        <v>0</v>
      </c>
      <c r="B11" s="81">
        <f>'Namnlista F10-11'!C11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9">
        <f>'Namnlista F10-11'!B12</f>
        <v>0</v>
      </c>
      <c r="B12" s="81">
        <f>'Namnlista F10-11'!C12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9">
        <f>'Namnlista F10-11'!B13</f>
        <v>0</v>
      </c>
      <c r="B13" s="81">
        <f>'Namnlista F10-11'!C13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9">
        <f>'Namnlista F10-11'!B14</f>
        <v>0</v>
      </c>
      <c r="B14" s="81">
        <f>'Namnlista F10-11'!C14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9">
        <f>'Namnlista F10-11'!B15</f>
        <v>0</v>
      </c>
      <c r="B15" s="81">
        <f>'Namnlista F10-11'!C15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9">
        <f>'Namnlista F10-11'!B16</f>
        <v>0</v>
      </c>
      <c r="B16" s="81">
        <f>'Namnlista F10-11'!C16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9">
        <f>'Namnlista F10-11'!B17</f>
        <v>0</v>
      </c>
      <c r="B17" s="81">
        <f>'Namnlista F10-11'!C17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9">
        <f>'Namnlista F10-11'!B18</f>
        <v>0</v>
      </c>
      <c r="B18" s="81">
        <f>'Namnlista F10-11'!C18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9">
        <f>'Namnlista F10-11'!B19</f>
        <v>0</v>
      </c>
      <c r="B19" s="81">
        <f>'Namnlista F10-11'!C19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9">
        <f>'Namnlista F10-11'!B20</f>
        <v>0</v>
      </c>
      <c r="B20" s="81">
        <f>'Namnlista F10-11'!C20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9">
        <f>'Namnlista F10-11'!B21</f>
        <v>0</v>
      </c>
      <c r="B21" s="81">
        <f>'Namnlista F10-11'!C21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9">
        <f>'Namnlista F10-11'!B22</f>
        <v>0</v>
      </c>
      <c r="B22" s="81">
        <f>'Namnlista F10-11'!C22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9">
        <f>'Namnlista F10-11'!B23</f>
        <v>0</v>
      </c>
      <c r="B23" s="81">
        <f>'Namnlista F10-11'!C23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6"/>
      <c r="D24" s="76"/>
      <c r="E24" s="76"/>
      <c r="F24" s="77"/>
      <c r="G24" s="76"/>
      <c r="H24" s="76"/>
      <c r="I24" s="21"/>
      <c r="J24" s="77"/>
      <c r="K24" s="76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26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58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51" t="s">
        <v>61</v>
      </c>
      <c r="B4" s="52">
        <v>-95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53" t="s">
        <v>62</v>
      </c>
      <c r="B5" s="12">
        <v>-95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53"/>
      <c r="B6" s="12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2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19"/>
      <c r="B8" s="12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19"/>
      <c r="B9" s="12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2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2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20"/>
      <c r="B22" s="11"/>
      <c r="C22" s="45"/>
      <c r="D22" s="37"/>
      <c r="E22" s="37"/>
      <c r="F22" s="37"/>
      <c r="G22" s="37"/>
      <c r="H22" s="31"/>
      <c r="I22" s="36"/>
    </row>
    <row r="23" spans="1:14">
      <c r="A23" s="20"/>
      <c r="B23" s="11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B6" sqref="B6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70" t="str">
        <f>'Namnlista P10-11'!B2</f>
        <v>Pojkar P10-11</v>
      </c>
      <c r="B2" s="80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9" t="str">
        <f>'Namnlista P10-11'!B4</f>
        <v>Bjarki Kjartansson</v>
      </c>
      <c r="B4" s="81">
        <f>'Namnlista P10-11'!C4</f>
        <v>0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9" t="str">
        <f>'Namnlista P10-11'!B5</f>
        <v>Morgan Sundbaum</v>
      </c>
      <c r="B5" s="81">
        <f>'Namnlista P10-11'!C5</f>
        <v>0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9" t="str">
        <f>'Namnlista P10-11'!B6</f>
        <v>William Sundberg</v>
      </c>
      <c r="B6" s="81">
        <f>'Namnlista P10-11'!C6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9">
        <f>'Namnlista P10-11'!B7</f>
        <v>0</v>
      </c>
      <c r="B7" s="81">
        <f>'Namnlista P10-11'!C7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9">
        <f>'Namnlista P10-11'!B8</f>
        <v>0</v>
      </c>
      <c r="B8" s="81">
        <f>'Namnlista P10-11'!C8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9">
        <f>'Namnlista P10-11'!B9</f>
        <v>0</v>
      </c>
      <c r="B9" s="81">
        <f>'Namnlista P10-11'!C9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9">
        <f>'Namnlista P10-11'!B10</f>
        <v>0</v>
      </c>
      <c r="B10" s="81">
        <f>'Namnlista P10-11'!C10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9">
        <f>'Namnlista P10-11'!B11</f>
        <v>0</v>
      </c>
      <c r="B11" s="81">
        <f>'Namnlista P10-11'!C11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9">
        <f>'Namnlista P10-11'!B12</f>
        <v>0</v>
      </c>
      <c r="B12" s="81">
        <f>'Namnlista P10-11'!C12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9">
        <f>'Namnlista P10-11'!B13</f>
        <v>0</v>
      </c>
      <c r="B13" s="81">
        <f>'Namnlista P10-11'!C13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9">
        <f>'Namnlista P10-11'!B14</f>
        <v>0</v>
      </c>
      <c r="B14" s="81">
        <f>'Namnlista P10-11'!C14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9">
        <f>'Namnlista P10-11'!B15</f>
        <v>0</v>
      </c>
      <c r="B15" s="81">
        <f>'Namnlista P10-11'!C15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9">
        <f>'Namnlista P10-11'!B16</f>
        <v>0</v>
      </c>
      <c r="B16" s="81">
        <f>'Namnlista P10-11'!C16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9">
        <f>'Namnlista P10-11'!B17</f>
        <v>0</v>
      </c>
      <c r="B17" s="81">
        <f>'Namnlista P10-11'!C17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9">
        <f>'Namnlista P10-11'!B18</f>
        <v>0</v>
      </c>
      <c r="B18" s="81">
        <f>'Namnlista P10-11'!C18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9">
        <f>'Namnlista P10-11'!B19</f>
        <v>0</v>
      </c>
      <c r="B19" s="81">
        <f>'Namnlista P10-11'!C19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9">
        <f>'Namnlista P10-11'!B20</f>
        <v>0</v>
      </c>
      <c r="B20" s="81">
        <f>'Namnlista P10-11'!C20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9">
        <f>'Namnlista P10-11'!B21</f>
        <v>0</v>
      </c>
      <c r="B21" s="81">
        <f>'Namnlista P10-11'!C21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9">
        <f>'Namnlista P10-11'!B22</f>
        <v>0</v>
      </c>
      <c r="B22" s="81">
        <f>'Namnlista P10-11'!C22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9">
        <f>'Namnlista P10-11'!B23</f>
        <v>0</v>
      </c>
      <c r="B23" s="81">
        <f>'Namnlista P10-11'!C23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6"/>
      <c r="D24" s="76"/>
      <c r="E24" s="76"/>
      <c r="F24" s="77"/>
      <c r="G24" s="76"/>
      <c r="H24" s="76"/>
      <c r="I24" s="21"/>
      <c r="J24" s="77"/>
      <c r="K24" s="76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 codeName="Blad3"/>
  <dimension ref="A1:P42"/>
  <sheetViews>
    <sheetView view="pageBreakPreview" zoomScale="75" zoomScaleNormal="100" workbookViewId="0">
      <selection activeCell="G4" sqref="G4:H12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39"/>
    </row>
    <row r="2" spans="1:16" ht="27.75" customHeight="1">
      <c r="A2" s="70" t="str">
        <f>'Namnlista -F9'!B2</f>
        <v>Flickor -F9</v>
      </c>
      <c r="B2" s="80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9" t="str">
        <f>'Namnlista -F9'!B4</f>
        <v>Kajsa Frodig</v>
      </c>
      <c r="B4" s="81" t="str">
        <f>'Namnlista -F9'!C4</f>
        <v>-05</v>
      </c>
      <c r="C4" s="22"/>
      <c r="D4" s="22"/>
      <c r="E4" s="22"/>
      <c r="F4" s="22"/>
      <c r="G4" s="109"/>
      <c r="H4" s="10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9" t="str">
        <f>'Namnlista -F9'!B5</f>
        <v>Elin Ramqvist</v>
      </c>
      <c r="B5" s="81" t="str">
        <f>'Namnlista -F9'!C5</f>
        <v>-05</v>
      </c>
      <c r="C5" s="22"/>
      <c r="D5" s="22"/>
      <c r="E5" s="22"/>
      <c r="F5" s="22"/>
      <c r="G5" s="110"/>
      <c r="H5" s="11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9" t="str">
        <f>'Namnlista -F9'!B6</f>
        <v>Elsa Öhrn</v>
      </c>
      <c r="B6" s="81" t="str">
        <f>'Namnlista -F9'!C6</f>
        <v>-05</v>
      </c>
      <c r="C6" s="22"/>
      <c r="D6" s="22"/>
      <c r="E6" s="22"/>
      <c r="F6" s="22"/>
      <c r="G6" s="109"/>
      <c r="H6" s="109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9" t="str">
        <f>'Namnlista -F9'!B7</f>
        <v>Agnes Dannewitz</v>
      </c>
      <c r="B7" s="81" t="str">
        <f>'Namnlista -F9'!C7</f>
        <v>-05</v>
      </c>
      <c r="C7" s="22"/>
      <c r="D7" s="22"/>
      <c r="E7" s="22"/>
      <c r="F7" s="22"/>
      <c r="G7" s="111"/>
      <c r="H7" s="109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9" t="str">
        <f>'Namnlista -F9'!B8</f>
        <v>Lizette Ekerot Holtz</v>
      </c>
      <c r="B8" s="81" t="str">
        <f>'Namnlista -F9'!C8</f>
        <v>-05</v>
      </c>
      <c r="C8" s="22"/>
      <c r="D8" s="22"/>
      <c r="E8" s="22"/>
      <c r="F8" s="22"/>
      <c r="G8" s="109"/>
      <c r="H8" s="109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9" t="str">
        <f>'Namnlista -F9'!B9</f>
        <v>Filippa Eklund</v>
      </c>
      <c r="B9" s="81" t="str">
        <f>'Namnlista -F9'!C9</f>
        <v>-05</v>
      </c>
      <c r="C9" s="22"/>
      <c r="D9" s="22"/>
      <c r="E9" s="22"/>
      <c r="F9" s="22"/>
      <c r="G9" s="109"/>
      <c r="H9" s="109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9" t="str">
        <f>'Namnlista -F9'!B10</f>
        <v>Elsa Hedin</v>
      </c>
      <c r="B10" s="81" t="str">
        <f>'Namnlista -F9'!C10</f>
        <v>-05</v>
      </c>
      <c r="C10" s="22"/>
      <c r="D10" s="22"/>
      <c r="E10" s="22"/>
      <c r="F10" s="22"/>
      <c r="G10" s="109"/>
      <c r="H10" s="109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9" t="str">
        <f>'Namnlista -F9'!B11</f>
        <v>Hanna Ingvarsson</v>
      </c>
      <c r="B11" s="81" t="str">
        <f>'Namnlista -F9'!C11</f>
        <v>-05</v>
      </c>
      <c r="C11" s="22"/>
      <c r="D11" s="22"/>
      <c r="E11" s="22"/>
      <c r="F11" s="22"/>
      <c r="G11" s="109"/>
      <c r="H11" s="109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9" t="str">
        <f>'Namnlista -F9'!B12</f>
        <v>Tuva Mathiasson</v>
      </c>
      <c r="B12" s="81" t="str">
        <f>'Namnlista -F9'!C12</f>
        <v>-05</v>
      </c>
      <c r="C12" s="24"/>
      <c r="D12" s="24"/>
      <c r="E12" s="24"/>
      <c r="F12" s="24"/>
      <c r="G12" s="155"/>
      <c r="H12" s="155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9">
        <f>'Namnlista -F9'!B13</f>
        <v>0</v>
      </c>
      <c r="B13" s="81">
        <f>'Namnlista -F9'!C13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9">
        <f>'Namnlista -F9'!B14</f>
        <v>0</v>
      </c>
      <c r="B14" s="81">
        <f>'Namnlista -F9'!C14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9">
        <f>'Namnlista -F9'!B15</f>
        <v>0</v>
      </c>
      <c r="B15" s="81">
        <f>'Namnlista -F9'!C15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9">
        <f>'Namnlista -F9'!B16</f>
        <v>0</v>
      </c>
      <c r="B16" s="81">
        <f>'Namnlista -F9'!C16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9">
        <f>'Namnlista -F9'!B17</f>
        <v>0</v>
      </c>
      <c r="B17" s="81">
        <f>'Namnlista -F9'!C17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9">
        <f>'Namnlista -F9'!B18</f>
        <v>0</v>
      </c>
      <c r="B18" s="81">
        <f>'Namnlista -F9'!C18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9">
        <f>'Namnlista -F9'!B19</f>
        <v>0</v>
      </c>
      <c r="B19" s="81">
        <f>'Namnlista -F9'!C19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9">
        <f>'Namnlista -F9'!B20</f>
        <v>0</v>
      </c>
      <c r="B20" s="81">
        <f>'Namnlista -F9'!C20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9">
        <f>'Namnlista -F9'!B21</f>
        <v>0</v>
      </c>
      <c r="B21" s="81">
        <f>'Namnlista -F9'!C21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9">
        <f>'Namnlista -F9'!B22</f>
        <v>0</v>
      </c>
      <c r="B22" s="81">
        <f>'Namnlista -F9'!C22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9">
        <f>'Namnlista -F9'!B23</f>
        <v>0</v>
      </c>
      <c r="B23" s="81">
        <f>'Namnlista -F9'!C23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G4" sqref="G4:H6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70" t="str">
        <f>'Namnlista -P9'!B2</f>
        <v>Pojkar -P9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9" t="str">
        <f>'Namnlista -P9'!B4</f>
        <v>Albin Åslund</v>
      </c>
      <c r="B4" s="69" t="str">
        <f>'Namnlista -P9'!C4</f>
        <v>-05</v>
      </c>
      <c r="C4" s="22"/>
      <c r="D4" s="22"/>
      <c r="E4" s="22"/>
      <c r="F4" s="22"/>
      <c r="G4" s="109"/>
      <c r="H4" s="10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9" t="str">
        <f>'Namnlista -P9'!B5</f>
        <v>Liam Tullberg</v>
      </c>
      <c r="B5" s="69" t="str">
        <f>'Namnlista -P9'!C5</f>
        <v>-05</v>
      </c>
      <c r="C5" s="22"/>
      <c r="D5" s="22"/>
      <c r="E5" s="22"/>
      <c r="F5" s="22"/>
      <c r="G5" s="110"/>
      <c r="H5" s="11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9" t="str">
        <f>'Namnlista -P9'!B6</f>
        <v>Olle Zettergren</v>
      </c>
      <c r="B6" s="69" t="str">
        <f>'Namnlista -P9'!C6</f>
        <v>-05</v>
      </c>
      <c r="C6" s="22"/>
      <c r="D6" s="22"/>
      <c r="E6" s="22"/>
      <c r="F6" s="22"/>
      <c r="G6" s="109"/>
      <c r="H6" s="109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9">
        <f>'Namnlista -P9'!B7</f>
        <v>0</v>
      </c>
      <c r="B7" s="69">
        <f>'Namnlista -P9'!C7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9">
        <f>'Namnlista -P9'!B8</f>
        <v>0</v>
      </c>
      <c r="B8" s="69">
        <f>'Namnlista -P9'!C8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9">
        <f>'Namnlista -P9'!B9</f>
        <v>0</v>
      </c>
      <c r="B9" s="69">
        <f>'Namnlista -P9'!C9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9">
        <f>'Namnlista -P9'!B10</f>
        <v>0</v>
      </c>
      <c r="B10" s="69">
        <f>'Namnlista -P9'!C10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9">
        <f>'Namnlista -P9'!B11</f>
        <v>0</v>
      </c>
      <c r="B11" s="69">
        <f>'Namnlista -P9'!C11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9">
        <f>'Namnlista -P9'!B12</f>
        <v>0</v>
      </c>
      <c r="B12" s="69">
        <f>'Namnlista -P9'!C12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9">
        <f>'Namnlista -P9'!B13</f>
        <v>0</v>
      </c>
      <c r="B13" s="69">
        <f>'Namnlista -P9'!C13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9">
        <f>'Namnlista -P9'!B14</f>
        <v>0</v>
      </c>
      <c r="B14" s="69">
        <f>'Namnlista -P9'!C14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9">
        <f>'Namnlista -P9'!B15</f>
        <v>0</v>
      </c>
      <c r="B15" s="69">
        <f>'Namnlista -P9'!C15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9">
        <f>'Namnlista -P9'!B16</f>
        <v>0</v>
      </c>
      <c r="B16" s="69">
        <f>'Namnlista -P9'!C16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9">
        <f>'Namnlista -P9'!B17</f>
        <v>0</v>
      </c>
      <c r="B17" s="69">
        <f>'Namnlista -P9'!C17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9">
        <f>'Namnlista -P9'!B18</f>
        <v>0</v>
      </c>
      <c r="B18" s="69">
        <f>'Namnlista -P9'!C18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9">
        <f>'Namnlista -P9'!B19</f>
        <v>0</v>
      </c>
      <c r="B19" s="69">
        <f>'Namnlista -P9'!C19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9">
        <f>'Namnlista -P9'!B20</f>
        <v>0</v>
      </c>
      <c r="B20" s="69">
        <f>'Namnlista -P9'!C20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9">
        <f>'Namnlista -P9'!B21</f>
        <v>0</v>
      </c>
      <c r="B21" s="69">
        <f>'Namnlista -P9'!C21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9">
        <f>'Namnlista -P9'!B22</f>
        <v>0</v>
      </c>
      <c r="B22" s="69">
        <f>'Namnlista -P9'!C22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9">
        <f>'Namnlista -P9'!B23</f>
        <v>0</v>
      </c>
      <c r="B23" s="69">
        <f>'Namnlista -P9'!C23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 codeName="Blad7"/>
  <dimension ref="A1:N41"/>
  <sheetViews>
    <sheetView view="pageBreakPreview" zoomScale="85" zoomScaleNormal="100" zoomScaleSheetLayoutView="85" workbookViewId="0">
      <selection activeCell="A13" sqref="A13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70" t="str">
        <f>'Namnlista -F9'!B2</f>
        <v>Flickor -F9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9" t="str">
        <f>'Namnlista -F9'!B4</f>
        <v>Kajsa Frodig</v>
      </c>
      <c r="B4" s="69" t="str">
        <f>'Namnlista -F9'!C4</f>
        <v>-05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9" t="str">
        <f>'Namnlista -F9'!B5</f>
        <v>Elin Ramqvist</v>
      </c>
      <c r="B5" s="69" t="str">
        <f>'Namnlista -F9'!C5</f>
        <v>-05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9" t="str">
        <f>'Namnlista -F9'!B6</f>
        <v>Elsa Öhrn</v>
      </c>
      <c r="B6" s="69" t="str">
        <f>'Namnlista -F9'!C6</f>
        <v>-05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9" t="str">
        <f>'Namnlista -F9'!B7</f>
        <v>Agnes Dannewitz</v>
      </c>
      <c r="B7" s="69" t="str">
        <f>'Namnlista -F9'!C7</f>
        <v>-05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9" t="str">
        <f>'Namnlista -F9'!B8</f>
        <v>Lizette Ekerot Holtz</v>
      </c>
      <c r="B8" s="69" t="str">
        <f>'Namnlista -F9'!C8</f>
        <v>-05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9" t="str">
        <f>'Namnlista -F9'!B9</f>
        <v>Filippa Eklund</v>
      </c>
      <c r="B9" s="69" t="str">
        <f>'Namnlista -F9'!C9</f>
        <v>-05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9" t="str">
        <f>'Namnlista -F9'!B10</f>
        <v>Elsa Hedin</v>
      </c>
      <c r="B10" s="69" t="str">
        <f>'Namnlista -F9'!C10</f>
        <v>-05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9" t="str">
        <f>'Namnlista -F9'!B11</f>
        <v>Hanna Ingvarsson</v>
      </c>
      <c r="B11" s="69" t="str">
        <f>'Namnlista -F9'!C11</f>
        <v>-05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9" t="str">
        <f>'Namnlista -F9'!B12</f>
        <v>Tuva Mathiasson</v>
      </c>
      <c r="B12" s="69" t="str">
        <f>'Namnlista -F9'!C12</f>
        <v>-05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9">
        <f>'Namnlista -F9'!B13</f>
        <v>0</v>
      </c>
      <c r="B13" s="69">
        <f>'Namnlista -F9'!C13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9">
        <f>'Namnlista -F9'!B14</f>
        <v>0</v>
      </c>
      <c r="B14" s="69">
        <f>'Namnlista -F9'!C14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9">
        <f>'Namnlista -F9'!B15</f>
        <v>0</v>
      </c>
      <c r="B15" s="69">
        <f>'Namnlista -F9'!C15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9">
        <f>'Namnlista -F9'!B16</f>
        <v>0</v>
      </c>
      <c r="B16" s="69">
        <f>'Namnlista -F9'!C16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9">
        <f>'Namnlista -F9'!B17</f>
        <v>0</v>
      </c>
      <c r="B17" s="69">
        <f>'Namnlista -F9'!C17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9">
        <f>'Namnlista -F9'!B18</f>
        <v>0</v>
      </c>
      <c r="B18" s="69">
        <f>'Namnlista -F9'!C18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9">
        <f>'Namnlista -F9'!B19</f>
        <v>0</v>
      </c>
      <c r="B19" s="69">
        <f>'Namnlista -F9'!C19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9">
        <f>'Namnlista -F9'!B20</f>
        <v>0</v>
      </c>
      <c r="B20" s="69">
        <f>'Namnlista -F9'!C20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9">
        <f>'Namnlista -F9'!B21</f>
        <v>0</v>
      </c>
      <c r="B21" s="69">
        <f>'Namnlista -F9'!C21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9">
        <f>'Namnlista -F9'!B22</f>
        <v>0</v>
      </c>
      <c r="B22" s="69">
        <f>'Namnlista -F9'!C22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9">
        <f>'Namnlista -F9'!B23</f>
        <v>0</v>
      </c>
      <c r="B23" s="69">
        <f>'Namnlista -F9'!C23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L11" sqref="L11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70" t="str">
        <f>'Namnlista -P9'!B2</f>
        <v>Pojkar -P9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9" t="str">
        <f>'Namnlista -P9'!B4</f>
        <v>Albin Åslund</v>
      </c>
      <c r="B4" s="69" t="str">
        <f>'Namnlista -P9'!C4</f>
        <v>-05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87" t="str">
        <f>'Namnlista -P9'!B5</f>
        <v>Liam Tullberg</v>
      </c>
      <c r="B5" s="69" t="str">
        <f>'Namnlista -P9'!C5</f>
        <v>-05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87" t="str">
        <f>'Namnlista -P9'!B6</f>
        <v>Olle Zettergren</v>
      </c>
      <c r="B6" s="69" t="str">
        <f>'Namnlista -P9'!C6</f>
        <v>-05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87">
        <f>'Namnlista -P9'!B7</f>
        <v>0</v>
      </c>
      <c r="B7" s="69">
        <f>'Namnlista -P9'!C7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9">
        <f>'Namnlista -P9'!B8</f>
        <v>0</v>
      </c>
      <c r="B8" s="69">
        <f>'Namnlista -P9'!C8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9">
        <f>'Namnlista -P9'!B9</f>
        <v>0</v>
      </c>
      <c r="B9" s="69">
        <f>'Namnlista -P9'!C9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9">
        <f>'Namnlista -P9'!B10</f>
        <v>0</v>
      </c>
      <c r="B10" s="69">
        <f>'Namnlista -P9'!C10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9">
        <f>'Namnlista -P9'!B11</f>
        <v>0</v>
      </c>
      <c r="B11" s="69">
        <f>'Namnlista -P9'!C11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9">
        <f>'Namnlista -P9'!B12</f>
        <v>0</v>
      </c>
      <c r="B12" s="69">
        <f>'Namnlista -P9'!C12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9">
        <f>'Namnlista -P9'!B13</f>
        <v>0</v>
      </c>
      <c r="B13" s="69">
        <f>'Namnlista -P9'!C13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9">
        <f>'Namnlista -P9'!B14</f>
        <v>0</v>
      </c>
      <c r="B14" s="69">
        <f>'Namnlista -P9'!C14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9">
        <f>'Namnlista -P9'!B15</f>
        <v>0</v>
      </c>
      <c r="B15" s="69">
        <f>'Namnlista -P9'!C15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9">
        <f>'Namnlista -P9'!B16</f>
        <v>0</v>
      </c>
      <c r="B16" s="69">
        <f>'Namnlista -P9'!C16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9">
        <f>'Namnlista -P9'!B17</f>
        <v>0</v>
      </c>
      <c r="B17" s="69">
        <f>'Namnlista -P9'!C17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9">
        <f>'Namnlista -P9'!B18</f>
        <v>0</v>
      </c>
      <c r="B18" s="69">
        <f>'Namnlista -P9'!C18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9">
        <f>'Namnlista -P9'!B19</f>
        <v>0</v>
      </c>
      <c r="B19" s="69">
        <f>'Namnlista -P9'!C19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9">
        <f>'Namnlista -P9'!B20</f>
        <v>0</v>
      </c>
      <c r="B20" s="69">
        <f>'Namnlista -P9'!C20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9">
        <f>'Namnlista -P9'!B21</f>
        <v>0</v>
      </c>
      <c r="B21" s="69">
        <f>'Namnlista -P9'!C21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9">
        <f>'Namnlista -P9'!B22</f>
        <v>0</v>
      </c>
      <c r="B22" s="69">
        <f>'Namnlista -P9'!C22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9">
        <f>'Namnlista -P9'!B23</f>
        <v>0</v>
      </c>
      <c r="B23" s="69">
        <f>'Namnlista -P9'!C23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sheetPr codeName="Blad9"/>
  <dimension ref="A1:AE56"/>
  <sheetViews>
    <sheetView view="pageBreakPreview" zoomScale="60" zoomScaleNormal="100" workbookViewId="0">
      <selection activeCell="G4" sqref="G4:H12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8" t="str">
        <f>'Namnlista -F9'!B2</f>
        <v>Flickor -F9</v>
      </c>
      <c r="B2" s="79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9" t="str">
        <f>'Namnlista -F9'!B4</f>
        <v>Kajsa Frodig</v>
      </c>
      <c r="B4" s="69" t="str">
        <f>'Namnlista -F9'!C4</f>
        <v>-05</v>
      </c>
      <c r="C4" s="22"/>
      <c r="D4" s="22"/>
      <c r="E4" s="22"/>
      <c r="F4" s="22"/>
      <c r="G4" s="109"/>
      <c r="H4" s="10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9" t="str">
        <f>'Namnlista -F9'!B5</f>
        <v>Elin Ramqvist</v>
      </c>
      <c r="B5" s="69" t="str">
        <f>'Namnlista -F9'!C5</f>
        <v>-05</v>
      </c>
      <c r="C5" s="22"/>
      <c r="D5" s="22"/>
      <c r="E5" s="22"/>
      <c r="F5" s="22"/>
      <c r="G5" s="109"/>
      <c r="H5" s="10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9" t="str">
        <f>'Namnlista -F9'!B6</f>
        <v>Elsa Öhrn</v>
      </c>
      <c r="B6" s="69" t="str">
        <f>'Namnlista -F9'!C6</f>
        <v>-05</v>
      </c>
      <c r="C6" s="22"/>
      <c r="D6" s="22"/>
      <c r="E6" s="22"/>
      <c r="F6" s="22"/>
      <c r="G6" s="109"/>
      <c r="H6" s="109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9" t="str">
        <f>'Namnlista -F9'!B7</f>
        <v>Agnes Dannewitz</v>
      </c>
      <c r="B7" s="69" t="str">
        <f>'Namnlista -F9'!C7</f>
        <v>-05</v>
      </c>
      <c r="C7" s="22"/>
      <c r="D7" s="22"/>
      <c r="E7" s="22"/>
      <c r="F7" s="22"/>
      <c r="G7" s="109"/>
      <c r="H7" s="109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9" t="str">
        <f>'Namnlista -F9'!B8</f>
        <v>Lizette Ekerot Holtz</v>
      </c>
      <c r="B8" s="69" t="str">
        <f>'Namnlista -F9'!C8</f>
        <v>-05</v>
      </c>
      <c r="C8" s="22"/>
      <c r="D8" s="22"/>
      <c r="E8" s="22"/>
      <c r="F8" s="44"/>
      <c r="G8" s="109"/>
      <c r="H8" s="109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9" t="str">
        <f>'Namnlista -F9'!B9</f>
        <v>Filippa Eklund</v>
      </c>
      <c r="B9" s="69" t="str">
        <f>'Namnlista -F9'!C9</f>
        <v>-05</v>
      </c>
      <c r="C9" s="22"/>
      <c r="D9" s="22"/>
      <c r="E9" s="22"/>
      <c r="F9" s="22"/>
      <c r="G9" s="109"/>
      <c r="H9" s="109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9" t="str">
        <f>'Namnlista -F9'!B10</f>
        <v>Elsa Hedin</v>
      </c>
      <c r="B10" s="69" t="str">
        <f>'Namnlista -F9'!C10</f>
        <v>-05</v>
      </c>
      <c r="C10" s="22"/>
      <c r="D10" s="22"/>
      <c r="E10" s="22"/>
      <c r="F10" s="22"/>
      <c r="G10" s="109"/>
      <c r="H10" s="109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9" t="str">
        <f>'Namnlista -F9'!B11</f>
        <v>Hanna Ingvarsson</v>
      </c>
      <c r="B11" s="69" t="str">
        <f>'Namnlista -F9'!C11</f>
        <v>-05</v>
      </c>
      <c r="C11" s="22"/>
      <c r="D11" s="22"/>
      <c r="E11" s="22"/>
      <c r="F11" s="22"/>
      <c r="G11" s="109"/>
      <c r="H11" s="109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9" t="str">
        <f>'Namnlista -F9'!B12</f>
        <v>Tuva Mathiasson</v>
      </c>
      <c r="B12" s="69" t="str">
        <f>'Namnlista -F9'!C12</f>
        <v>-05</v>
      </c>
      <c r="C12" s="22"/>
      <c r="D12" s="22"/>
      <c r="E12" s="22"/>
      <c r="F12" s="22"/>
      <c r="G12" s="109"/>
      <c r="H12" s="109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9">
        <f>'Namnlista -F9'!B13</f>
        <v>0</v>
      </c>
      <c r="B13" s="69">
        <f>'Namnlista -F9'!C13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9">
        <f>'Namnlista -F9'!B14</f>
        <v>0</v>
      </c>
      <c r="B14" s="69">
        <f>'Namnlista -F9'!C14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9">
        <f>'Namnlista -F9'!B15</f>
        <v>0</v>
      </c>
      <c r="B15" s="69">
        <f>'Namnlista -F9'!C15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9">
        <f>'Namnlista -F9'!B16</f>
        <v>0</v>
      </c>
      <c r="B16" s="69">
        <f>'Namnlista -F9'!C16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9">
        <f>'Namnlista -F9'!B17</f>
        <v>0</v>
      </c>
      <c r="B17" s="69">
        <f>'Namnlista -F9'!C17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9">
        <f>'Namnlista -F9'!B18</f>
        <v>0</v>
      </c>
      <c r="B18" s="69">
        <f>'Namnlista -F9'!C18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9">
        <f>'Namnlista -F9'!B19</f>
        <v>0</v>
      </c>
      <c r="B19" s="69">
        <f>'Namnlista -F9'!C19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9">
        <f>'Namnlista -F9'!B20</f>
        <v>0</v>
      </c>
      <c r="B20" s="69">
        <f>'Namnlista -F9'!C20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9">
        <f>'Namnlista -F9'!B21</f>
        <v>0</v>
      </c>
      <c r="B21" s="69">
        <f>'Namnlista -F9'!C21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9">
        <f>'Namnlista -F9'!B22</f>
        <v>0</v>
      </c>
      <c r="B22" s="69">
        <f>'Namnlista -F9'!C22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9">
        <f>'Namnlista -F9'!B23</f>
        <v>0</v>
      </c>
      <c r="B23" s="69">
        <f>'Namnlista -F9'!C23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G4" sqref="G4:H6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8" t="str">
        <f>'Namnlista -P9'!B2</f>
        <v>Pojkar -P9</v>
      </c>
      <c r="B2" s="79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9" t="str">
        <f>'Namnlista -P9'!B4</f>
        <v>Albin Åslund</v>
      </c>
      <c r="B4" s="69" t="str">
        <f>'Namnlista -P9'!C4</f>
        <v>-05</v>
      </c>
      <c r="C4" s="22"/>
      <c r="D4" s="22"/>
      <c r="E4" s="22"/>
      <c r="F4" s="22"/>
      <c r="G4" s="109"/>
      <c r="H4" s="10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9" t="str">
        <f>'Namnlista -P9'!B5</f>
        <v>Liam Tullberg</v>
      </c>
      <c r="B5" s="69" t="str">
        <f>'Namnlista -P9'!C5</f>
        <v>-05</v>
      </c>
      <c r="C5" s="22"/>
      <c r="D5" s="22"/>
      <c r="E5" s="22"/>
      <c r="F5" s="22"/>
      <c r="G5" s="109"/>
      <c r="H5" s="10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9" t="str">
        <f>'Namnlista -P9'!B6</f>
        <v>Olle Zettergren</v>
      </c>
      <c r="B6" s="69" t="str">
        <f>'Namnlista -P9'!C6</f>
        <v>-05</v>
      </c>
      <c r="C6" s="22"/>
      <c r="D6" s="22"/>
      <c r="E6" s="22"/>
      <c r="F6" s="22"/>
      <c r="G6" s="109"/>
      <c r="H6" s="109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9">
        <f>'Namnlista -P9'!B7</f>
        <v>0</v>
      </c>
      <c r="B7" s="69">
        <f>'Namnlista -P9'!C7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9">
        <f>'Namnlista -P9'!B8</f>
        <v>0</v>
      </c>
      <c r="B8" s="69">
        <f>'Namnlista -P9'!C8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9">
        <f>'Namnlista -P9'!B9</f>
        <v>0</v>
      </c>
      <c r="B9" s="69">
        <f>'Namnlista -P9'!C9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9">
        <f>'Namnlista -P9'!B10</f>
        <v>0</v>
      </c>
      <c r="B10" s="69">
        <f>'Namnlista -P9'!C10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9">
        <f>'Namnlista -P9'!B11</f>
        <v>0</v>
      </c>
      <c r="B11" s="69">
        <f>'Namnlista -P9'!C11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9">
        <f>'Namnlista -P9'!B12</f>
        <v>0</v>
      </c>
      <c r="B12" s="69">
        <f>'Namnlista -P9'!C12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9">
        <f>'Namnlista -P9'!B13</f>
        <v>0</v>
      </c>
      <c r="B13" s="69">
        <f>'Namnlista -P9'!C13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9">
        <f>'Namnlista -P9'!B14</f>
        <v>0</v>
      </c>
      <c r="B14" s="69">
        <f>'Namnlista -P9'!C14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9">
        <f>'Namnlista -P9'!B15</f>
        <v>0</v>
      </c>
      <c r="B15" s="69">
        <f>'Namnlista -P9'!C15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9">
        <f>'Namnlista -P9'!B16</f>
        <v>0</v>
      </c>
      <c r="B16" s="69">
        <f>'Namnlista -P9'!C16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9">
        <f>'Namnlista -P9'!B17</f>
        <v>0</v>
      </c>
      <c r="B17" s="69">
        <f>'Namnlista -P9'!C17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9">
        <f>'Namnlista -P9'!B18</f>
        <v>0</v>
      </c>
      <c r="B18" s="69">
        <f>'Namnlista -P9'!C18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9">
        <f>'Namnlista -P9'!B19</f>
        <v>0</v>
      </c>
      <c r="B19" s="69">
        <f>'Namnlista -P9'!C19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9">
        <f>'Namnlista -P9'!B20</f>
        <v>0</v>
      </c>
      <c r="B20" s="69">
        <f>'Namnlista -P9'!C20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9">
        <f>'Namnlista -P9'!B21</f>
        <v>0</v>
      </c>
      <c r="B21" s="69">
        <f>'Namnlista -P9'!C21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9">
        <f>'Namnlista -P9'!B22</f>
        <v>0</v>
      </c>
      <c r="B22" s="69">
        <f>'Namnlista -P9'!C22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9">
        <f>'Namnlista -P9'!B23</f>
        <v>0</v>
      </c>
      <c r="B23" s="69">
        <f>'Namnlista -P9'!C23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sheetPr codeName="Blad11"/>
  <dimension ref="A1:AS41"/>
  <sheetViews>
    <sheetView view="pageBreakPreview" zoomScale="75" zoomScaleNormal="100" workbookViewId="0">
      <selection activeCell="I4" sqref="I4:K4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70" t="str">
        <f>'Namnlista -F9'!B2</f>
        <v>Flickor -F9</v>
      </c>
      <c r="B2" s="26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61">
        <v>70</v>
      </c>
      <c r="D4" s="162"/>
      <c r="E4" s="163"/>
      <c r="F4" s="161">
        <f>C4+3</f>
        <v>73</v>
      </c>
      <c r="G4" s="162"/>
      <c r="H4" s="163"/>
      <c r="I4" s="161">
        <f>F4+3</f>
        <v>76</v>
      </c>
      <c r="J4" s="162"/>
      <c r="K4" s="163"/>
      <c r="L4" s="161">
        <f>I4+3</f>
        <v>79</v>
      </c>
      <c r="M4" s="162"/>
      <c r="N4" s="163"/>
      <c r="O4" s="161">
        <f>L4+3</f>
        <v>82</v>
      </c>
      <c r="P4" s="162"/>
      <c r="Q4" s="163"/>
      <c r="R4" s="161">
        <f>O4+3</f>
        <v>85</v>
      </c>
      <c r="S4" s="162"/>
      <c r="T4" s="163"/>
      <c r="U4" s="161">
        <f>R4+3</f>
        <v>88</v>
      </c>
      <c r="V4" s="162"/>
      <c r="W4" s="163"/>
      <c r="X4" s="161">
        <f>U4+3</f>
        <v>91</v>
      </c>
      <c r="Y4" s="162"/>
      <c r="Z4" s="163"/>
      <c r="AA4" s="161">
        <f>X4+3</f>
        <v>94</v>
      </c>
      <c r="AB4" s="162"/>
      <c r="AC4" s="163"/>
      <c r="AD4" s="161">
        <f>AA4+3</f>
        <v>97</v>
      </c>
      <c r="AE4" s="162"/>
      <c r="AF4" s="163"/>
      <c r="AG4" s="161">
        <f>AD4+3</f>
        <v>100</v>
      </c>
      <c r="AH4" s="162"/>
      <c r="AI4" s="163"/>
      <c r="AJ4" s="161">
        <f>AG4+3</f>
        <v>103</v>
      </c>
      <c r="AK4" s="162"/>
      <c r="AL4" s="163"/>
      <c r="AM4" s="161">
        <f>AJ4+3</f>
        <v>106</v>
      </c>
      <c r="AN4" s="162"/>
      <c r="AO4" s="163"/>
      <c r="AP4" s="33" t="s">
        <v>5</v>
      </c>
      <c r="AQ4" s="54" t="s">
        <v>6</v>
      </c>
    </row>
    <row r="5" spans="1:43">
      <c r="A5" s="69" t="str">
        <f>'Namnlista -F9'!B4</f>
        <v>Kajsa Frodig</v>
      </c>
      <c r="B5" s="69" t="str">
        <f>'Namnlista -F9'!C4</f>
        <v>-05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9" t="str">
        <f>'Namnlista -F9'!B5</f>
        <v>Elin Ramqvist</v>
      </c>
      <c r="B6" s="69" t="str">
        <f>'Namnlista -F9'!C5</f>
        <v>-05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9" t="str">
        <f>'Namnlista -F9'!B6</f>
        <v>Elsa Öhrn</v>
      </c>
      <c r="B7" s="69" t="str">
        <f>'Namnlista -F9'!C6</f>
        <v>-05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9" t="str">
        <f>'Namnlista -F9'!B7</f>
        <v>Agnes Dannewitz</v>
      </c>
      <c r="B8" s="69" t="str">
        <f>'Namnlista -F9'!C7</f>
        <v>-05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9" t="str">
        <f>'Namnlista -F9'!B8</f>
        <v>Lizette Ekerot Holtz</v>
      </c>
      <c r="B9" s="69" t="str">
        <f>'Namnlista -F9'!C8</f>
        <v>-05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9" t="str">
        <f>'Namnlista -F9'!B9</f>
        <v>Filippa Eklund</v>
      </c>
      <c r="B10" s="69" t="str">
        <f>'Namnlista -F9'!C9</f>
        <v>-05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9" t="str">
        <f>'Namnlista -F9'!B10</f>
        <v>Elsa Hedin</v>
      </c>
      <c r="B11" s="69" t="str">
        <f>'Namnlista -F9'!C10</f>
        <v>-05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9" t="str">
        <f>'Namnlista -F9'!B11</f>
        <v>Hanna Ingvarsson</v>
      </c>
      <c r="B12" s="69" t="str">
        <f>'Namnlista -F9'!C11</f>
        <v>-05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9" t="str">
        <f>'Namnlista -F9'!B12</f>
        <v>Tuva Mathiasson</v>
      </c>
      <c r="B13" s="69" t="str">
        <f>'Namnlista -F9'!C12</f>
        <v>-05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9">
        <f>'Namnlista -F9'!B13</f>
        <v>0</v>
      </c>
      <c r="B14" s="69">
        <f>'Namnlista -F9'!C13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9">
        <f>'Namnlista -F9'!B14</f>
        <v>0</v>
      </c>
      <c r="B15" s="69">
        <f>'Namnlista -F9'!C14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9">
        <f>'Namnlista -F9'!B15</f>
        <v>0</v>
      </c>
      <c r="B16" s="69">
        <f>'Namnlista -F9'!C15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9">
        <f>'Namnlista -F9'!B16</f>
        <v>0</v>
      </c>
      <c r="B17" s="69">
        <f>'Namnlista -F9'!C16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>
      <c r="A18" s="69">
        <f>'Namnlista -F9'!B17</f>
        <v>0</v>
      </c>
      <c r="B18" s="69">
        <f>'Namnlista -F9'!C17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9">
        <f>'Namnlista -F9'!B18</f>
        <v>0</v>
      </c>
      <c r="B19" s="69">
        <f>'Namnlista -F9'!C18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9">
        <f>'Namnlista -F9'!B19</f>
        <v>0</v>
      </c>
      <c r="B20" s="69">
        <f>'Namnlista -F9'!C19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9">
        <f>'Namnlista -F9'!B20</f>
        <v>0</v>
      </c>
      <c r="B21" s="69">
        <f>'Namnlista -F9'!C20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9">
        <f>'Namnlista -F9'!B21</f>
        <v>0</v>
      </c>
      <c r="B22" s="69">
        <f>'Namnlista -F9'!C21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9">
        <f>'Namnlista -F9'!B22</f>
        <v>0</v>
      </c>
      <c r="B23" s="69">
        <f>'Namnlista -F9'!C22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9">
        <f>'Namnlista -F9'!B23</f>
        <v>0</v>
      </c>
      <c r="B24" s="69">
        <f>'Namnlista -F9'!C23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  <mergeCell ref="U4:W4"/>
    <mergeCell ref="X4:Z4"/>
    <mergeCell ref="C4:E4"/>
  </mergeCells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70" t="str">
        <f>'Namnlista -P9'!B2</f>
        <v>Pojkar -P9</v>
      </c>
      <c r="B2" s="26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61">
        <v>70</v>
      </c>
      <c r="D4" s="162"/>
      <c r="E4" s="163"/>
      <c r="F4" s="161">
        <f>C4+3</f>
        <v>73</v>
      </c>
      <c r="G4" s="162"/>
      <c r="H4" s="163"/>
      <c r="I4" s="161">
        <f>F4+3</f>
        <v>76</v>
      </c>
      <c r="J4" s="162"/>
      <c r="K4" s="163"/>
      <c r="L4" s="161">
        <f>I4+3</f>
        <v>79</v>
      </c>
      <c r="M4" s="162"/>
      <c r="N4" s="163"/>
      <c r="O4" s="161">
        <f>L4+3</f>
        <v>82</v>
      </c>
      <c r="P4" s="162"/>
      <c r="Q4" s="163"/>
      <c r="R4" s="161">
        <f>O4+3</f>
        <v>85</v>
      </c>
      <c r="S4" s="162"/>
      <c r="T4" s="163"/>
      <c r="U4" s="161">
        <f>R4+3</f>
        <v>88</v>
      </c>
      <c r="V4" s="162"/>
      <c r="W4" s="163"/>
      <c r="X4" s="161">
        <f>U4+3</f>
        <v>91</v>
      </c>
      <c r="Y4" s="162"/>
      <c r="Z4" s="163"/>
      <c r="AA4" s="161">
        <f>X4+3</f>
        <v>94</v>
      </c>
      <c r="AB4" s="162"/>
      <c r="AC4" s="163"/>
      <c r="AD4" s="161">
        <f>AA4+3</f>
        <v>97</v>
      </c>
      <c r="AE4" s="162"/>
      <c r="AF4" s="163"/>
      <c r="AG4" s="161">
        <f>AD4+3</f>
        <v>100</v>
      </c>
      <c r="AH4" s="162"/>
      <c r="AI4" s="163"/>
      <c r="AJ4" s="161">
        <f>AG4+3</f>
        <v>103</v>
      </c>
      <c r="AK4" s="162"/>
      <c r="AL4" s="163"/>
      <c r="AM4" s="161">
        <f>AJ4+3</f>
        <v>106</v>
      </c>
      <c r="AN4" s="162"/>
      <c r="AO4" s="163"/>
      <c r="AP4" s="33" t="s">
        <v>5</v>
      </c>
      <c r="AQ4" s="54" t="s">
        <v>6</v>
      </c>
    </row>
    <row r="5" spans="1:43">
      <c r="A5" s="69" t="str">
        <f>'Namnlista -P9'!B4</f>
        <v>Albin Åslund</v>
      </c>
      <c r="B5" s="69" t="str">
        <f>'Namnlista -P9'!C4</f>
        <v>-05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9" t="str">
        <f>'Namnlista -P9'!B5</f>
        <v>Liam Tullberg</v>
      </c>
      <c r="B6" s="69" t="str">
        <f>'Namnlista -P9'!C5</f>
        <v>-05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9" t="str">
        <f>'Namnlista -P9'!B6</f>
        <v>Olle Zettergren</v>
      </c>
      <c r="B7" s="69" t="str">
        <f>'Namnlista -P9'!C6</f>
        <v>-05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9">
        <f>'Namnlista -P9'!B7</f>
        <v>0</v>
      </c>
      <c r="B8" s="69">
        <f>'Namnlista -P9'!C7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9">
        <f>'Namnlista -P9'!B8</f>
        <v>0</v>
      </c>
      <c r="B9" s="69">
        <f>'Namnlista -P9'!C8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9">
        <f>'Namnlista -P9'!B9</f>
        <v>0</v>
      </c>
      <c r="B10" s="69">
        <f>'Namnlista -P9'!C9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9">
        <f>'Namnlista -P9'!B10</f>
        <v>0</v>
      </c>
      <c r="B11" s="69">
        <f>'Namnlista -P9'!C10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9">
        <f>'Namnlista -P9'!B11</f>
        <v>0</v>
      </c>
      <c r="B12" s="69">
        <f>'Namnlista -P9'!C11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9">
        <f>'Namnlista -P9'!B12</f>
        <v>0</v>
      </c>
      <c r="B13" s="69">
        <f>'Namnlista -P9'!C12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9">
        <f>'Namnlista -P9'!B13</f>
        <v>0</v>
      </c>
      <c r="B14" s="69">
        <f>'Namnlista -P9'!C13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9">
        <f>'Namnlista -P9'!B14</f>
        <v>0</v>
      </c>
      <c r="B15" s="69">
        <f>'Namnlista -P9'!C14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9">
        <f>'Namnlista -P9'!B15</f>
        <v>0</v>
      </c>
      <c r="B16" s="69">
        <f>'Namnlista -P9'!C15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9">
        <f>'Namnlista -P9'!B16</f>
        <v>0</v>
      </c>
      <c r="B17" s="69">
        <f>'Namnlista -P9'!C16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>
      <c r="A18" s="69">
        <f>'Namnlista -P9'!B17</f>
        <v>0</v>
      </c>
      <c r="B18" s="69">
        <f>'Namnlista -P9'!C17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9">
        <f>'Namnlista -P9'!B18</f>
        <v>0</v>
      </c>
      <c r="B19" s="69">
        <f>'Namnlista -P9'!C18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9">
        <f>'Namnlista -P9'!B19</f>
        <v>0</v>
      </c>
      <c r="B20" s="69">
        <f>'Namnlista -P9'!C19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9">
        <f>'Namnlista -P9'!B20</f>
        <v>0</v>
      </c>
      <c r="B21" s="69">
        <f>'Namnlista -P9'!C20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9">
        <f>'Namnlista -P9'!B21</f>
        <v>0</v>
      </c>
      <c r="B22" s="69">
        <f>'Namnlista -P9'!C21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9">
        <f>'Namnlista -P9'!B22</f>
        <v>0</v>
      </c>
      <c r="B23" s="69">
        <f>'Namnlista -P9'!C22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9">
        <f>'Namnlista -P9'!B23</f>
        <v>0</v>
      </c>
      <c r="B24" s="69">
        <f>'Namnlista -P9'!C23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 codeName="Blad2"/>
  <dimension ref="A1:P42"/>
  <sheetViews>
    <sheetView view="pageBreakPreview" zoomScale="60" zoomScaleNormal="100" workbookViewId="0">
      <selection activeCell="N12" sqref="N12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70" t="str">
        <f>'Namnlista -F9'!B2</f>
        <v>Flickor -F9</v>
      </c>
      <c r="B2" s="80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9" t="str">
        <f>'Namnlista -F9'!B4</f>
        <v>Kajsa Frodig</v>
      </c>
      <c r="B4" s="81" t="str">
        <f>'Namnlista -F9'!C4</f>
        <v>-05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9" t="str">
        <f>'Namnlista -F9'!B5</f>
        <v>Elin Ramqvist</v>
      </c>
      <c r="B5" s="81" t="str">
        <f>'Namnlista -F9'!C5</f>
        <v>-05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9" t="str">
        <f>'Namnlista -F9'!B6</f>
        <v>Elsa Öhrn</v>
      </c>
      <c r="B6" s="81" t="str">
        <f>'Namnlista -F9'!C6</f>
        <v>-05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9" t="str">
        <f>'Namnlista -F9'!B7</f>
        <v>Agnes Dannewitz</v>
      </c>
      <c r="B7" s="81" t="str">
        <f>'Namnlista -F9'!C7</f>
        <v>-05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9" t="str">
        <f>'Namnlista -F9'!B8</f>
        <v>Lizette Ekerot Holtz</v>
      </c>
      <c r="B8" s="81" t="str">
        <f>'Namnlista -F9'!C8</f>
        <v>-05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9" t="str">
        <f>'Namnlista -F9'!B9</f>
        <v>Filippa Eklund</v>
      </c>
      <c r="B9" s="81" t="str">
        <f>'Namnlista -F9'!C9</f>
        <v>-05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9" t="str">
        <f>'Namnlista -F9'!B10</f>
        <v>Elsa Hedin</v>
      </c>
      <c r="B10" s="81" t="str">
        <f>'Namnlista -F9'!C10</f>
        <v>-05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9" t="str">
        <f>'Namnlista -F9'!B11</f>
        <v>Hanna Ingvarsson</v>
      </c>
      <c r="B11" s="81" t="str">
        <f>'Namnlista -F9'!C11</f>
        <v>-05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9" t="str">
        <f>'Namnlista -F9'!B12</f>
        <v>Tuva Mathiasson</v>
      </c>
      <c r="B12" s="81" t="str">
        <f>'Namnlista -F9'!C12</f>
        <v>-05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9">
        <f>'Namnlista -F9'!B13</f>
        <v>0</v>
      </c>
      <c r="B13" s="81">
        <f>'Namnlista -F9'!C13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9">
        <f>'Namnlista -F9'!B14</f>
        <v>0</v>
      </c>
      <c r="B14" s="81">
        <f>'Namnlista -F9'!C14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9">
        <f>'Namnlista -F9'!B15</f>
        <v>0</v>
      </c>
      <c r="B15" s="81">
        <f>'Namnlista -F9'!C15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9">
        <f>'Namnlista -F9'!B16</f>
        <v>0</v>
      </c>
      <c r="B16" s="81">
        <f>'Namnlista -F9'!C16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9">
        <f>'Namnlista -F9'!B17</f>
        <v>0</v>
      </c>
      <c r="B17" s="81">
        <f>'Namnlista -F9'!C17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9">
        <f>'Namnlista -F9'!B18</f>
        <v>0</v>
      </c>
      <c r="B18" s="81">
        <f>'Namnlista -F9'!C18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9">
        <f>'Namnlista -F9'!B19</f>
        <v>0</v>
      </c>
      <c r="B19" s="81">
        <f>'Namnlista -F9'!C19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9">
        <f>'Namnlista -F9'!B20</f>
        <v>0</v>
      </c>
      <c r="B20" s="81">
        <f>'Namnlista -F9'!C20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9">
        <f>'Namnlista -F9'!B21</f>
        <v>0</v>
      </c>
      <c r="B21" s="81">
        <f>'Namnlista -F9'!C21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9">
        <f>'Namnlista -F9'!B22</f>
        <v>0</v>
      </c>
      <c r="B22" s="81">
        <f>'Namnlista -F9'!C22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9">
        <f>'Namnlista -F9'!B23</f>
        <v>0</v>
      </c>
      <c r="B23" s="81">
        <f>'Namnlista -F9'!C23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6"/>
      <c r="D24" s="76"/>
      <c r="E24" s="76"/>
      <c r="F24" s="77"/>
      <c r="G24" s="76"/>
      <c r="H24" s="76"/>
      <c r="I24" s="21"/>
      <c r="J24" s="77"/>
      <c r="K24" s="76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Blad27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60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20"/>
      <c r="B4" s="11"/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>
      <c r="A23" s="20"/>
      <c r="B23" s="11"/>
      <c r="C23" s="45"/>
      <c r="I23" s="36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B23" sqref="B2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70" t="str">
        <f>'Namnlista -P9'!B2</f>
        <v>Pojkar -P9</v>
      </c>
      <c r="B2" s="80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9" t="str">
        <f>'Namnlista -P9'!B4</f>
        <v>Albin Åslund</v>
      </c>
      <c r="B4" s="81" t="str">
        <f>'Namnlista -P9'!C4</f>
        <v>-05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9" t="str">
        <f>'Namnlista -P9'!B5</f>
        <v>Liam Tullberg</v>
      </c>
      <c r="B5" s="81" t="str">
        <f>'Namnlista -P9'!C5</f>
        <v>-05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9" t="str">
        <f>'Namnlista -P9'!B6</f>
        <v>Olle Zettergren</v>
      </c>
      <c r="B6" s="81" t="str">
        <f>'Namnlista -P9'!C6</f>
        <v>-05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9">
        <f>'Namnlista -P9'!B7</f>
        <v>0</v>
      </c>
      <c r="B7" s="81">
        <f>'Namnlista -P9'!C7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9">
        <f>'Namnlista -P9'!B8</f>
        <v>0</v>
      </c>
      <c r="B8" s="81">
        <f>'Namnlista -P9'!C8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9">
        <f>'Namnlista -P9'!B9</f>
        <v>0</v>
      </c>
      <c r="B9" s="81">
        <f>'Namnlista -P9'!C9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9">
        <f>'Namnlista -P9'!B10</f>
        <v>0</v>
      </c>
      <c r="B10" s="81">
        <f>'Namnlista -P9'!C10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9">
        <f>'Namnlista -P9'!B11</f>
        <v>0</v>
      </c>
      <c r="B11" s="81">
        <f>'Namnlista -P9'!C11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9">
        <f>'Namnlista -P9'!B12</f>
        <v>0</v>
      </c>
      <c r="B12" s="81">
        <f>'Namnlista -P9'!C12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9">
        <f>'Namnlista -P9'!B13</f>
        <v>0</v>
      </c>
      <c r="B13" s="81">
        <f>'Namnlista -P9'!C13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9">
        <f>'Namnlista -P9'!B14</f>
        <v>0</v>
      </c>
      <c r="B14" s="81">
        <f>'Namnlista -P9'!C14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9">
        <f>'Namnlista -P9'!B15</f>
        <v>0</v>
      </c>
      <c r="B15" s="81">
        <f>'Namnlista -P9'!C15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9">
        <f>'Namnlista -P9'!B16</f>
        <v>0</v>
      </c>
      <c r="B16" s="81">
        <f>'Namnlista -P9'!C16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9">
        <f>'Namnlista -P9'!B17</f>
        <v>0</v>
      </c>
      <c r="B17" s="81">
        <f>'Namnlista -P9'!C17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9">
        <f>'Namnlista -P9'!B18</f>
        <v>0</v>
      </c>
      <c r="B18" s="81">
        <f>'Namnlista -P9'!C18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9">
        <f>'Namnlista -P9'!B19</f>
        <v>0</v>
      </c>
      <c r="B19" s="81">
        <f>'Namnlista -P9'!C19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9">
        <f>'Namnlista -P9'!B20</f>
        <v>0</v>
      </c>
      <c r="B20" s="81">
        <f>'Namnlista -P9'!C20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9">
        <f>'Namnlista -P9'!B21</f>
        <v>0</v>
      </c>
      <c r="B21" s="81">
        <f>'Namnlista -P9'!C21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9">
        <f>'Namnlista -P9'!B22</f>
        <v>0</v>
      </c>
      <c r="B22" s="81">
        <f>'Namnlista -P9'!C22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9">
        <f>'Namnlista -P9'!B23</f>
        <v>0</v>
      </c>
      <c r="B23" s="81">
        <f>'Namnlista -P9'!C23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6"/>
      <c r="D24" s="76"/>
      <c r="E24" s="76"/>
      <c r="F24" s="77"/>
      <c r="G24" s="76"/>
      <c r="H24" s="76"/>
      <c r="I24" s="21"/>
      <c r="J24" s="77"/>
      <c r="K24" s="76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G4" sqref="G4:H5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39"/>
    </row>
    <row r="2" spans="1:16" ht="27.75" customHeight="1">
      <c r="A2" s="70" t="str">
        <f>'Namnlista F14-äldre'!B2</f>
        <v>Flickor F14-</v>
      </c>
      <c r="B2" s="80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9" t="str">
        <f>'Namnlista F14-äldre'!B4</f>
        <v>Elisabeth Lööf</v>
      </c>
      <c r="B4" s="81" t="str">
        <f>'Namnlista F14-äldre'!C4</f>
        <v>-99</v>
      </c>
      <c r="C4" s="22"/>
      <c r="D4" s="22"/>
      <c r="E4" s="22"/>
      <c r="F4" s="22"/>
      <c r="G4" s="109"/>
      <c r="H4" s="10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9" t="str">
        <f>'Namnlista F14-äldre'!B5</f>
        <v>Alva Wanselow</v>
      </c>
      <c r="B5" s="81" t="str">
        <f>'Namnlista F14-äldre'!C5</f>
        <v>-99</v>
      </c>
      <c r="C5" s="22"/>
      <c r="D5" s="22"/>
      <c r="E5" s="22"/>
      <c r="F5" s="22"/>
      <c r="G5" s="110"/>
      <c r="H5" s="11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9">
        <f>'Namnlista F14-äldre'!B6</f>
        <v>0</v>
      </c>
      <c r="B6" s="81">
        <f>'Namnlista F14-äldre'!C6</f>
        <v>0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9">
        <f>'Namnlista F14-äldre'!B7</f>
        <v>0</v>
      </c>
      <c r="B7" s="81">
        <f>'Namnlista F14-äldre'!C7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9">
        <f>'Namnlista F14-äldre'!B8</f>
        <v>0</v>
      </c>
      <c r="B8" s="81">
        <f>'Namnlista F14-äldre'!C8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9">
        <f>'Namnlista F14-äldre'!B9</f>
        <v>0</v>
      </c>
      <c r="B9" s="81">
        <f>'Namnlista F14-äldre'!C9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9">
        <f>'Namnlista F14-äldre'!B10</f>
        <v>0</v>
      </c>
      <c r="B10" s="81">
        <f>'Namnlista F14-äldre'!C10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9">
        <f>'Namnlista F14-äldre'!B11</f>
        <v>0</v>
      </c>
      <c r="B11" s="81">
        <f>'Namnlista F14-äldre'!C11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9">
        <f>'Namnlista F14-äldre'!B12</f>
        <v>0</v>
      </c>
      <c r="B12" s="81">
        <f>'Namnlista F14-äldre'!C12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9">
        <f>'Namnlista F14-äldre'!B13</f>
        <v>0</v>
      </c>
      <c r="B13" s="81">
        <f>'Namnlista F14-äldre'!C13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9">
        <f>'Namnlista F14-äldre'!B14</f>
        <v>0</v>
      </c>
      <c r="B14" s="81">
        <f>'Namnlista F14-äldre'!C14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9">
        <f>'Namnlista F14-äldre'!B15</f>
        <v>0</v>
      </c>
      <c r="B15" s="81">
        <f>'Namnlista F14-äldre'!C15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9">
        <f>'Namnlista F14-äldre'!B16</f>
        <v>0</v>
      </c>
      <c r="B16" s="81">
        <f>'Namnlista F14-äldre'!C16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9">
        <f>'Namnlista F14-äldre'!B17</f>
        <v>0</v>
      </c>
      <c r="B17" s="81">
        <f>'Namnlista F14-äldre'!C17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9">
        <f>'Namnlista F14-äldre'!B18</f>
        <v>0</v>
      </c>
      <c r="B18" s="81">
        <f>'Namnlista F14-äldre'!C18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9">
        <f>'Namnlista F14-äldre'!B19</f>
        <v>0</v>
      </c>
      <c r="B19" s="81">
        <f>'Namnlista F14-äldre'!C19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9">
        <f>'Namnlista F14-äldre'!B20</f>
        <v>0</v>
      </c>
      <c r="B20" s="81">
        <f>'Namnlista F14-äldre'!C20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9">
        <f>'Namnlista F14-äldre'!B21</f>
        <v>0</v>
      </c>
      <c r="B21" s="81">
        <f>'Namnlista F14-äldre'!C21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9">
        <f>'Namnlista F14-äldre'!B22</f>
        <v>0</v>
      </c>
      <c r="B22" s="81">
        <f>'Namnlista F14-äldre'!C22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9">
        <f>'Namnlista F14-äldre'!B23</f>
        <v>0</v>
      </c>
      <c r="B23" s="81">
        <f>'Namnlista F14-äldre'!C23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B6" sqref="B6"/>
    </sheetView>
  </sheetViews>
  <sheetFormatPr defaultRowHeight="20.25"/>
  <cols>
    <col min="1" max="1" width="39.5703125" style="1" customWidth="1"/>
    <col min="2" max="2" width="19.42578125" style="40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39"/>
    </row>
    <row r="2" spans="1:16" ht="27.75" customHeight="1">
      <c r="A2" s="70" t="str">
        <f>'Namnlista P14-äldre'!B2</f>
        <v>Årskull</v>
      </c>
      <c r="B2" s="80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9" t="str">
        <f>'Namnlista P14-äldre'!B4</f>
        <v>Namn</v>
      </c>
      <c r="B4" s="81" t="str">
        <f>'Namnlista P14-äldre'!C4</f>
        <v>Födelseår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9">
        <f>'Namnlista P14-äldre'!B5</f>
        <v>0</v>
      </c>
      <c r="B5" s="81">
        <f>'Namnlista P14-äldre'!C5</f>
        <v>0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9">
        <f>'Namnlista P14-äldre'!B6</f>
        <v>0</v>
      </c>
      <c r="B6" s="81">
        <f>'Namnlista P14-äldre'!C6</f>
        <v>0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9">
        <f>'Namnlista P14-äldre'!B7</f>
        <v>0</v>
      </c>
      <c r="B7" s="81">
        <f>'Namnlista P14-äldre'!C7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9">
        <f>'Namnlista P14-äldre'!B8</f>
        <v>0</v>
      </c>
      <c r="B8" s="81">
        <f>'Namnlista P14-äldre'!C8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9">
        <f>'Namnlista P14-äldre'!B9</f>
        <v>0</v>
      </c>
      <c r="B9" s="81">
        <f>'Namnlista P14-äldre'!C9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9">
        <f>'Namnlista P14-äldre'!B10</f>
        <v>0</v>
      </c>
      <c r="B10" s="81">
        <f>'Namnlista P14-äldre'!C10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9">
        <f>'Namnlista P14-äldre'!B11</f>
        <v>0</v>
      </c>
      <c r="B11" s="81">
        <f>'Namnlista P14-äldre'!C11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9">
        <f>'Namnlista P14-äldre'!B12</f>
        <v>0</v>
      </c>
      <c r="B12" s="81">
        <f>'Namnlista P14-äldre'!C12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9">
        <f>'Namnlista P14-äldre'!B13</f>
        <v>0</v>
      </c>
      <c r="B13" s="81">
        <f>'Namnlista P14-äldre'!C13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9">
        <f>'Namnlista P14-äldre'!B14</f>
        <v>0</v>
      </c>
      <c r="B14" s="81">
        <f>'Namnlista P14-äldre'!C14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9">
        <f>'Namnlista P14-äldre'!B15</f>
        <v>0</v>
      </c>
      <c r="B15" s="81">
        <f>'Namnlista P14-äldre'!C15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9">
        <f>'Namnlista P14-äldre'!B16</f>
        <v>0</v>
      </c>
      <c r="B16" s="81">
        <f>'Namnlista P14-äldre'!C16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9">
        <f>'Namnlista P14-äldre'!B17</f>
        <v>0</v>
      </c>
      <c r="B17" s="81">
        <f>'Namnlista P14-äldre'!C17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9">
        <f>'Namnlista P14-äldre'!B18</f>
        <v>0</v>
      </c>
      <c r="B18" s="81">
        <f>'Namnlista P14-äldre'!C18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9">
        <f>'Namnlista P14-äldre'!B19</f>
        <v>0</v>
      </c>
      <c r="B19" s="81">
        <f>'Namnlista P14-äldre'!C19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9">
        <f>'Namnlista P14-äldre'!B20</f>
        <v>0</v>
      </c>
      <c r="B20" s="81">
        <f>'Namnlista P14-äldre'!C20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9">
        <f>'Namnlista P14-äldre'!B21</f>
        <v>0</v>
      </c>
      <c r="B21" s="81">
        <f>'Namnlista P14-äldre'!C21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9">
        <f>'Namnlista P14-äldre'!B22</f>
        <v>0</v>
      </c>
      <c r="B22" s="81">
        <f>'Namnlista P14-äldre'!C22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9">
        <f>'Namnlista P14-äldre'!B23</f>
        <v>0</v>
      </c>
      <c r="B23" s="81">
        <f>'Namnlista P14-äldre'!C23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/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39"/>
    </row>
    <row r="2" spans="1:14" ht="27.75" customHeight="1">
      <c r="A2" s="70" t="str">
        <f>'Namnlista F14-äldre'!B2</f>
        <v>Flickor F14-</v>
      </c>
      <c r="B2" s="80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9" t="str">
        <f>'Namnlista F14-äldre'!B4</f>
        <v>Elisabeth Lööf</v>
      </c>
      <c r="B4" s="81" t="str">
        <f>'Namnlista F14-äldre'!C4</f>
        <v>-99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9" t="str">
        <f>'Namnlista F14-äldre'!B5</f>
        <v>Alva Wanselow</v>
      </c>
      <c r="B5" s="81" t="str">
        <f>'Namnlista F14-äldre'!C5</f>
        <v>-99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9">
        <f>'Namnlista F14-äldre'!B6</f>
        <v>0</v>
      </c>
      <c r="B6" s="81">
        <f>'Namnlista F14-äldre'!C6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9">
        <f>'Namnlista F14-äldre'!B7</f>
        <v>0</v>
      </c>
      <c r="B7" s="81">
        <f>'Namnlista F14-äldre'!C7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9">
        <f>'Namnlista F14-äldre'!B8</f>
        <v>0</v>
      </c>
      <c r="B8" s="81">
        <f>'Namnlista F14-äldre'!C8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9">
        <f>'Namnlista F14-äldre'!B9</f>
        <v>0</v>
      </c>
      <c r="B9" s="81">
        <f>'Namnlista F14-äldre'!C9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9">
        <f>'Namnlista F14-äldre'!B10</f>
        <v>0</v>
      </c>
      <c r="B10" s="81">
        <f>'Namnlista F14-äldre'!C10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9">
        <f>'Namnlista F14-äldre'!B11</f>
        <v>0</v>
      </c>
      <c r="B11" s="81">
        <f>'Namnlista F14-äldre'!C11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9">
        <f>'Namnlista F14-äldre'!B12</f>
        <v>0</v>
      </c>
      <c r="B12" s="81">
        <f>'Namnlista F14-äldre'!C12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9">
        <f>'Namnlista F14-äldre'!B13</f>
        <v>0</v>
      </c>
      <c r="B13" s="81">
        <f>'Namnlista F14-äldre'!C13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9">
        <f>'Namnlista F14-äldre'!B14</f>
        <v>0</v>
      </c>
      <c r="B14" s="81">
        <f>'Namnlista F14-äldre'!C14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9">
        <f>'Namnlista F14-äldre'!B15</f>
        <v>0</v>
      </c>
      <c r="B15" s="81">
        <f>'Namnlista F14-äldre'!C15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9">
        <f>'Namnlista F14-äldre'!B16</f>
        <v>0</v>
      </c>
      <c r="B16" s="81">
        <f>'Namnlista F14-äldre'!C16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9">
        <f>'Namnlista F14-äldre'!B17</f>
        <v>0</v>
      </c>
      <c r="B17" s="81">
        <f>'Namnlista F14-äldre'!C17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9">
        <f>'Namnlista F14-äldre'!B18</f>
        <v>0</v>
      </c>
      <c r="B18" s="81">
        <f>'Namnlista F14-äldre'!C18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9">
        <f>'Namnlista F14-äldre'!B19</f>
        <v>0</v>
      </c>
      <c r="B19" s="81">
        <f>'Namnlista F14-äldre'!C19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9">
        <f>'Namnlista F14-äldre'!B20</f>
        <v>0</v>
      </c>
      <c r="B20" s="81">
        <f>'Namnlista F14-äldre'!C20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9">
        <f>'Namnlista F14-äldre'!B21</f>
        <v>0</v>
      </c>
      <c r="B21" s="81">
        <f>'Namnlista F14-äldre'!C21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9">
        <f>'Namnlista F14-äldre'!B22</f>
        <v>0</v>
      </c>
      <c r="B22" s="81">
        <f>'Namnlista F14-äldre'!C22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9">
        <f>'Namnlista F14-äldre'!B23</f>
        <v>0</v>
      </c>
      <c r="B23" s="81">
        <f>'Namnlista F14-äldre'!C23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2"/>
    </row>
    <row r="25" spans="1:14">
      <c r="A25" s="2"/>
      <c r="B25" s="82"/>
    </row>
    <row r="26" spans="1:14">
      <c r="A26" s="2"/>
      <c r="B26" s="82"/>
    </row>
    <row r="27" spans="1:14">
      <c r="A27" s="2"/>
      <c r="B27" s="82"/>
    </row>
    <row r="28" spans="1:14">
      <c r="A28" s="2"/>
      <c r="B28" s="82"/>
    </row>
    <row r="29" spans="1:14">
      <c r="A29" s="2"/>
      <c r="B29" s="82"/>
    </row>
    <row r="30" spans="1:14">
      <c r="A30" s="2"/>
      <c r="B30" s="82"/>
    </row>
    <row r="31" spans="1:14">
      <c r="A31" s="2"/>
      <c r="B31" s="82"/>
    </row>
    <row r="32" spans="1:14">
      <c r="A32" s="2"/>
      <c r="B32" s="82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A3" sqref="A3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39"/>
    </row>
    <row r="2" spans="1:14" ht="27.75" customHeight="1">
      <c r="A2" s="70" t="str">
        <f>'Namnlista P14-äldre'!B2</f>
        <v>Årskull</v>
      </c>
      <c r="B2" s="80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9" t="str">
        <f>'Namnlista P14-äldre'!B4</f>
        <v>Namn</v>
      </c>
      <c r="B4" s="81" t="str">
        <f>'Namnlista P14-äldre'!C4</f>
        <v>Födelseår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9">
        <f>'Namnlista P14-äldre'!B5</f>
        <v>0</v>
      </c>
      <c r="B5" s="81">
        <f>'Namnlista P14-äldre'!C5</f>
        <v>0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9">
        <f>'Namnlista P14-äldre'!B6</f>
        <v>0</v>
      </c>
      <c r="B6" s="81">
        <f>'Namnlista P14-äldre'!C6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9">
        <f>'Namnlista P14-äldre'!B7</f>
        <v>0</v>
      </c>
      <c r="B7" s="81">
        <f>'Namnlista P14-äldre'!C7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9">
        <f>'Namnlista P14-äldre'!B8</f>
        <v>0</v>
      </c>
      <c r="B8" s="81">
        <f>'Namnlista P14-äldre'!C8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9">
        <f>'Namnlista P14-äldre'!B9</f>
        <v>0</v>
      </c>
      <c r="B9" s="81">
        <f>'Namnlista P14-äldre'!C9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9">
        <f>'Namnlista P14-äldre'!B10</f>
        <v>0</v>
      </c>
      <c r="B10" s="81">
        <f>'Namnlista P14-äldre'!C10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9">
        <f>'Namnlista P14-äldre'!B11</f>
        <v>0</v>
      </c>
      <c r="B11" s="81">
        <f>'Namnlista P14-äldre'!C11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9">
        <f>'Namnlista P14-äldre'!B12</f>
        <v>0</v>
      </c>
      <c r="B12" s="81">
        <f>'Namnlista P14-äldre'!C12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9">
        <f>'Namnlista P14-äldre'!B13</f>
        <v>0</v>
      </c>
      <c r="B13" s="81">
        <f>'Namnlista P14-äldre'!C13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9">
        <f>'Namnlista P14-äldre'!B14</f>
        <v>0</v>
      </c>
      <c r="B14" s="81">
        <f>'Namnlista P14-äldre'!C14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9">
        <f>'Namnlista P14-äldre'!B15</f>
        <v>0</v>
      </c>
      <c r="B15" s="81">
        <f>'Namnlista P14-äldre'!C15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9">
        <f>'Namnlista P14-äldre'!B16</f>
        <v>0</v>
      </c>
      <c r="B16" s="81">
        <f>'Namnlista P14-äldre'!C16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9">
        <f>'Namnlista P14-äldre'!B17</f>
        <v>0</v>
      </c>
      <c r="B17" s="81">
        <f>'Namnlista P14-äldre'!C17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9">
        <f>'Namnlista P14-äldre'!B18</f>
        <v>0</v>
      </c>
      <c r="B18" s="81">
        <f>'Namnlista P14-äldre'!C18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9">
        <f>'Namnlista P14-äldre'!B19</f>
        <v>0</v>
      </c>
      <c r="B19" s="81">
        <f>'Namnlista P14-äldre'!C19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9">
        <f>'Namnlista P14-äldre'!B20</f>
        <v>0</v>
      </c>
      <c r="B20" s="81">
        <f>'Namnlista P14-äldre'!C20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9">
        <f>'Namnlista P14-äldre'!B21</f>
        <v>0</v>
      </c>
      <c r="B21" s="81">
        <f>'Namnlista P14-äldre'!C21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9">
        <f>'Namnlista P14-äldre'!B22</f>
        <v>0</v>
      </c>
      <c r="B22" s="81">
        <f>'Namnlista P14-äldre'!C22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9">
        <f>'Namnlista P14-äldre'!B23</f>
        <v>0</v>
      </c>
      <c r="B23" s="81">
        <f>'Namnlista P14-äldre'!C23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2"/>
    </row>
    <row r="25" spans="1:14">
      <c r="A25" s="2"/>
      <c r="B25" s="82"/>
    </row>
    <row r="26" spans="1:14">
      <c r="A26" s="2"/>
      <c r="B26" s="82"/>
    </row>
    <row r="27" spans="1:14">
      <c r="A27" s="2"/>
      <c r="B27" s="82"/>
    </row>
    <row r="28" spans="1:14">
      <c r="A28" s="2"/>
      <c r="B28" s="82"/>
    </row>
    <row r="29" spans="1:14">
      <c r="A29" s="2"/>
      <c r="B29" s="82"/>
    </row>
    <row r="30" spans="1:14">
      <c r="A30" s="2"/>
      <c r="B30" s="82"/>
    </row>
    <row r="31" spans="1:14">
      <c r="A31" s="2"/>
      <c r="B31" s="82"/>
    </row>
    <row r="32" spans="1:14">
      <c r="A32" s="2"/>
      <c r="B32" s="82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G4" sqref="G4:H5"/>
    </sheetView>
  </sheetViews>
  <sheetFormatPr defaultRowHeight="20.25"/>
  <cols>
    <col min="1" max="1" width="39.5703125" style="1" customWidth="1"/>
    <col min="2" max="2" width="8.5703125" style="84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8" t="str">
        <f>'Namnlista F14-äldre'!B2</f>
        <v>Flickor F14-</v>
      </c>
      <c r="B2" s="83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9" t="str">
        <f>'Namnlista F14-äldre'!B4</f>
        <v>Elisabeth Lööf</v>
      </c>
      <c r="B4" s="81" t="str">
        <f>'Namnlista F14-äldre'!C4</f>
        <v>-99</v>
      </c>
      <c r="C4" s="22"/>
      <c r="D4" s="22"/>
      <c r="E4" s="22"/>
      <c r="F4" s="22"/>
      <c r="G4" s="109"/>
      <c r="H4" s="10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9" t="str">
        <f>'Namnlista F14-äldre'!B5</f>
        <v>Alva Wanselow</v>
      </c>
      <c r="B5" s="81" t="str">
        <f>'Namnlista F14-äldre'!C5</f>
        <v>-99</v>
      </c>
      <c r="C5" s="22"/>
      <c r="D5" s="22"/>
      <c r="E5" s="22"/>
      <c r="F5" s="22"/>
      <c r="G5" s="109"/>
      <c r="H5" s="10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9">
        <f>'Namnlista F14-äldre'!B6</f>
        <v>0</v>
      </c>
      <c r="B6" s="81">
        <f>'Namnlista F14-äldre'!C6</f>
        <v>0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9">
        <f>'Namnlista F14-äldre'!B7</f>
        <v>0</v>
      </c>
      <c r="B7" s="81">
        <f>'Namnlista F14-äldre'!C7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9">
        <f>'Namnlista F14-äldre'!B8</f>
        <v>0</v>
      </c>
      <c r="B8" s="81">
        <f>'Namnlista F14-äldre'!C8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9">
        <f>'Namnlista F14-äldre'!B9</f>
        <v>0</v>
      </c>
      <c r="B9" s="81">
        <f>'Namnlista F14-äldre'!C9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9">
        <f>'Namnlista F14-äldre'!B10</f>
        <v>0</v>
      </c>
      <c r="B10" s="81">
        <f>'Namnlista F14-äldre'!C10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9">
        <f>'Namnlista F14-äldre'!B11</f>
        <v>0</v>
      </c>
      <c r="B11" s="81">
        <f>'Namnlista F14-äldre'!C11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9">
        <f>'Namnlista F14-äldre'!B12</f>
        <v>0</v>
      </c>
      <c r="B12" s="81">
        <f>'Namnlista F14-äldre'!C12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9">
        <f>'Namnlista F14-äldre'!B13</f>
        <v>0</v>
      </c>
      <c r="B13" s="81">
        <f>'Namnlista F14-äldre'!C13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9">
        <f>'Namnlista F14-äldre'!B14</f>
        <v>0</v>
      </c>
      <c r="B14" s="81">
        <f>'Namnlista F14-äldre'!C14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9">
        <f>'Namnlista F14-äldre'!B15</f>
        <v>0</v>
      </c>
      <c r="B15" s="81">
        <f>'Namnlista F14-äldre'!C15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9">
        <f>'Namnlista F14-äldre'!B16</f>
        <v>0</v>
      </c>
      <c r="B16" s="81">
        <f>'Namnlista F14-äldre'!C16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9">
        <f>'Namnlista F14-äldre'!B17</f>
        <v>0</v>
      </c>
      <c r="B17" s="81">
        <f>'Namnlista F14-äldre'!C17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9">
        <f>'Namnlista F14-äldre'!B18</f>
        <v>0</v>
      </c>
      <c r="B18" s="81">
        <f>'Namnlista F14-äldre'!C18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9">
        <f>'Namnlista F14-äldre'!B19</f>
        <v>0</v>
      </c>
      <c r="B19" s="81">
        <f>'Namnlista F14-äldre'!C19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9">
        <f>'Namnlista F14-äldre'!B20</f>
        <v>0</v>
      </c>
      <c r="B20" s="81">
        <f>'Namnlista F14-äldre'!C20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9">
        <f>'Namnlista F14-äldre'!B21</f>
        <v>0</v>
      </c>
      <c r="B21" s="81">
        <f>'Namnlista F14-äldre'!C21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9">
        <f>'Namnlista F14-äldre'!B22</f>
        <v>0</v>
      </c>
      <c r="B22" s="81">
        <f>'Namnlista F14-äldre'!C22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9">
        <f>'Namnlista F14-äldre'!B23</f>
        <v>0</v>
      </c>
      <c r="B23" s="81">
        <f>'Namnlista F14-äldre'!C23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B2" sqref="B2"/>
    </sheetView>
  </sheetViews>
  <sheetFormatPr defaultRowHeight="20.25"/>
  <cols>
    <col min="1" max="1" width="39.5703125" style="1" customWidth="1"/>
    <col min="2" max="2" width="8.5703125" style="84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8" t="str">
        <f>'Namnlista P14-äldre'!B2</f>
        <v>Årskull</v>
      </c>
      <c r="B2" s="83" t="s">
        <v>80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9" t="str">
        <f>'Namnlista P14-äldre'!B4</f>
        <v>Namn</v>
      </c>
      <c r="B4" s="81" t="str">
        <f>'Namnlista P14-äldre'!C4</f>
        <v>Födelseår</v>
      </c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9">
        <f>'Namnlista P14-äldre'!B5</f>
        <v>0</v>
      </c>
      <c r="B5" s="81">
        <f>'Namnlista P14-äldre'!C5</f>
        <v>0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9">
        <f>'Namnlista P14-äldre'!B6</f>
        <v>0</v>
      </c>
      <c r="B6" s="81">
        <f>'Namnlista P14-äldre'!C6</f>
        <v>0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9">
        <f>'Namnlista P14-äldre'!B7</f>
        <v>0</v>
      </c>
      <c r="B7" s="81">
        <f>'Namnlista P14-äldre'!C7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9">
        <f>'Namnlista P14-äldre'!B8</f>
        <v>0</v>
      </c>
      <c r="B8" s="81">
        <f>'Namnlista P14-äldre'!C8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9">
        <f>'Namnlista P14-äldre'!B9</f>
        <v>0</v>
      </c>
      <c r="B9" s="81">
        <f>'Namnlista P14-äldre'!C9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9">
        <f>'Namnlista P14-äldre'!B10</f>
        <v>0</v>
      </c>
      <c r="B10" s="81">
        <f>'Namnlista P14-äldre'!C10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9">
        <f>'Namnlista P14-äldre'!B11</f>
        <v>0</v>
      </c>
      <c r="B11" s="81">
        <f>'Namnlista P14-äldre'!C11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9">
        <f>'Namnlista P14-äldre'!B12</f>
        <v>0</v>
      </c>
      <c r="B12" s="81">
        <f>'Namnlista P14-äldre'!C12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9">
        <f>'Namnlista P14-äldre'!B13</f>
        <v>0</v>
      </c>
      <c r="B13" s="81">
        <f>'Namnlista P14-äldre'!C13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9">
        <f>'Namnlista P14-äldre'!B14</f>
        <v>0</v>
      </c>
      <c r="B14" s="81">
        <f>'Namnlista P14-äldre'!C14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9">
        <f>'Namnlista P14-äldre'!B15</f>
        <v>0</v>
      </c>
      <c r="B15" s="81">
        <f>'Namnlista P14-äldre'!C15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9">
        <f>'Namnlista P14-äldre'!B16</f>
        <v>0</v>
      </c>
      <c r="B16" s="81">
        <f>'Namnlista P14-äldre'!C16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9">
        <f>'Namnlista P14-äldre'!B17</f>
        <v>0</v>
      </c>
      <c r="B17" s="81">
        <f>'Namnlista P14-äldre'!C17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9">
        <f>'Namnlista P14-äldre'!B18</f>
        <v>0</v>
      </c>
      <c r="B18" s="81">
        <f>'Namnlista P14-äldre'!C18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9">
        <f>'Namnlista P14-äldre'!B19</f>
        <v>0</v>
      </c>
      <c r="B19" s="81">
        <f>'Namnlista P14-äldre'!C19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9">
        <f>'Namnlista P14-äldre'!B20</f>
        <v>0</v>
      </c>
      <c r="B20" s="81">
        <f>'Namnlista P14-äldre'!C20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9">
        <f>'Namnlista P14-äldre'!B21</f>
        <v>0</v>
      </c>
      <c r="B21" s="81">
        <f>'Namnlista P14-äldre'!C21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9">
        <f>'Namnlista P14-äldre'!B22</f>
        <v>0</v>
      </c>
      <c r="B22" s="81">
        <f>'Namnlista P14-äldre'!C22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9">
        <f>'Namnlista P14-äldre'!B23</f>
        <v>0</v>
      </c>
      <c r="B23" s="81">
        <f>'Namnlista P14-äldre'!C23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B12" sqref="B12"/>
    </sheetView>
  </sheetViews>
  <sheetFormatPr defaultRowHeight="20.25"/>
  <cols>
    <col min="1" max="1" width="29.7109375" style="1" customWidth="1"/>
    <col min="2" max="2" width="10.28515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70" t="str">
        <f>'Namnlista F14-äldre'!B2</f>
        <v>Flickor F14-</v>
      </c>
      <c r="B2" s="80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61">
        <v>90</v>
      </c>
      <c r="D4" s="162"/>
      <c r="E4" s="163"/>
      <c r="F4" s="161">
        <f>C4+5</f>
        <v>95</v>
      </c>
      <c r="G4" s="162"/>
      <c r="H4" s="163"/>
      <c r="I4" s="161">
        <f>F4+5</f>
        <v>100</v>
      </c>
      <c r="J4" s="162"/>
      <c r="K4" s="163"/>
      <c r="L4" s="161">
        <f>I4+5</f>
        <v>105</v>
      </c>
      <c r="M4" s="162"/>
      <c r="N4" s="163"/>
      <c r="O4" s="161">
        <f>L4+5</f>
        <v>110</v>
      </c>
      <c r="P4" s="162"/>
      <c r="Q4" s="163"/>
      <c r="R4" s="161">
        <f>O4+3</f>
        <v>113</v>
      </c>
      <c r="S4" s="162"/>
      <c r="T4" s="163"/>
      <c r="U4" s="161">
        <f>R4+3</f>
        <v>116</v>
      </c>
      <c r="V4" s="162"/>
      <c r="W4" s="163"/>
      <c r="X4" s="161">
        <f>U4+3</f>
        <v>119</v>
      </c>
      <c r="Y4" s="162"/>
      <c r="Z4" s="163"/>
      <c r="AA4" s="161">
        <f>X4+3</f>
        <v>122</v>
      </c>
      <c r="AB4" s="162"/>
      <c r="AC4" s="163"/>
      <c r="AD4" s="161">
        <f>AA4+3</f>
        <v>125</v>
      </c>
      <c r="AE4" s="162"/>
      <c r="AF4" s="163"/>
      <c r="AG4" s="161">
        <f>AD4+3</f>
        <v>128</v>
      </c>
      <c r="AH4" s="162"/>
      <c r="AI4" s="163"/>
      <c r="AJ4" s="161">
        <f>AG4+3</f>
        <v>131</v>
      </c>
      <c r="AK4" s="162"/>
      <c r="AL4" s="163"/>
      <c r="AM4" s="161">
        <f>AJ4+3</f>
        <v>134</v>
      </c>
      <c r="AN4" s="162"/>
      <c r="AO4" s="163"/>
      <c r="AP4" s="33" t="s">
        <v>5</v>
      </c>
      <c r="AQ4" s="54" t="s">
        <v>6</v>
      </c>
    </row>
    <row r="5" spans="1:43">
      <c r="A5" s="69" t="str">
        <f>'Namnlista F14-äldre'!B4</f>
        <v>Elisabeth Lööf</v>
      </c>
      <c r="B5" s="81" t="str">
        <f>'Namnlista F14-äldre'!C4</f>
        <v>-99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9" t="str">
        <f>'Namnlista F14-äldre'!B5</f>
        <v>Alva Wanselow</v>
      </c>
      <c r="B6" s="81" t="str">
        <f>'Namnlista F14-äldre'!C5</f>
        <v>-99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9">
        <f>'Namnlista F14-äldre'!B6</f>
        <v>0</v>
      </c>
      <c r="B7" s="81">
        <f>'Namnlista F14-äldre'!C6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9">
        <f>'Namnlista F14-äldre'!B7</f>
        <v>0</v>
      </c>
      <c r="B8" s="81">
        <f>'Namnlista F14-äldre'!C7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9">
        <f>'Namnlista F14-äldre'!B8</f>
        <v>0</v>
      </c>
      <c r="B9" s="81">
        <f>'Namnlista F14-äldre'!C8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9">
        <f>'Namnlista F14-äldre'!B9</f>
        <v>0</v>
      </c>
      <c r="B10" s="81">
        <f>'Namnlista F14-äldre'!C9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9">
        <f>'Namnlista F14-äldre'!B10</f>
        <v>0</v>
      </c>
      <c r="B11" s="81">
        <f>'Namnlista F14-äldre'!C10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9">
        <f>'Namnlista F14-äldre'!B11</f>
        <v>0</v>
      </c>
      <c r="B12" s="81">
        <f>'Namnlista F14-äldre'!C11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9">
        <f>'Namnlista F14-äldre'!B12</f>
        <v>0</v>
      </c>
      <c r="B13" s="81">
        <f>'Namnlista F14-äldre'!C12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9">
        <f>'Namnlista F14-äldre'!B13</f>
        <v>0</v>
      </c>
      <c r="B14" s="81">
        <f>'Namnlista F14-äldre'!C13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9">
        <f>'Namnlista F14-äldre'!B14</f>
        <v>0</v>
      </c>
      <c r="B15" s="81">
        <f>'Namnlista F14-äldre'!C14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9">
        <f>'Namnlista F14-äldre'!B15</f>
        <v>0</v>
      </c>
      <c r="B16" s="81">
        <f>'Namnlista F14-äldre'!C15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9">
        <f>'Namnlista F14-äldre'!B16</f>
        <v>0</v>
      </c>
      <c r="B17" s="81">
        <f>'Namnlista F14-äldre'!C16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>
      <c r="A18" s="69">
        <f>'Namnlista F14-äldre'!B17</f>
        <v>0</v>
      </c>
      <c r="B18" s="81">
        <f>'Namnlista F14-äldre'!C17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9">
        <f>'Namnlista F14-äldre'!B18</f>
        <v>0</v>
      </c>
      <c r="B19" s="81">
        <f>'Namnlista F14-äldre'!C18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9">
        <f>'Namnlista F14-äldre'!B19</f>
        <v>0</v>
      </c>
      <c r="B20" s="81">
        <f>'Namnlista F14-äldre'!C19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9">
        <f>'Namnlista F14-äldre'!B20</f>
        <v>0</v>
      </c>
      <c r="B21" s="81">
        <f>'Namnlista F14-äldre'!C20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9">
        <f>'Namnlista F14-äldre'!B21</f>
        <v>0</v>
      </c>
      <c r="B22" s="81">
        <f>'Namnlista F14-äldre'!C21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9">
        <f>'Namnlista F14-äldre'!B22</f>
        <v>0</v>
      </c>
      <c r="B23" s="81">
        <f>'Namnlista F14-äldre'!C22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9">
        <f>'Namnlista F14-äldre'!B23</f>
        <v>0</v>
      </c>
      <c r="B24" s="81">
        <f>'Namnlista F14-äldre'!C23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C5" sqref="C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70" t="str">
        <f>'Namnlista P14-äldre'!B2</f>
        <v>Årskull</v>
      </c>
      <c r="B2" s="80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61">
        <v>100</v>
      </c>
      <c r="D4" s="162"/>
      <c r="E4" s="163"/>
      <c r="F4" s="161">
        <f>C4+5</f>
        <v>105</v>
      </c>
      <c r="G4" s="162"/>
      <c r="H4" s="163"/>
      <c r="I4" s="161">
        <f>F4+5</f>
        <v>110</v>
      </c>
      <c r="J4" s="162"/>
      <c r="K4" s="163"/>
      <c r="L4" s="161">
        <f>I4+5</f>
        <v>115</v>
      </c>
      <c r="M4" s="162"/>
      <c r="N4" s="163"/>
      <c r="O4" s="161">
        <f>L4+5</f>
        <v>120</v>
      </c>
      <c r="P4" s="162"/>
      <c r="Q4" s="163"/>
      <c r="R4" s="161">
        <f>O4+3</f>
        <v>123</v>
      </c>
      <c r="S4" s="162"/>
      <c r="T4" s="163"/>
      <c r="U4" s="161">
        <f>R4+3</f>
        <v>126</v>
      </c>
      <c r="V4" s="162"/>
      <c r="W4" s="163"/>
      <c r="X4" s="161">
        <f>U4+3</f>
        <v>129</v>
      </c>
      <c r="Y4" s="162"/>
      <c r="Z4" s="163"/>
      <c r="AA4" s="161">
        <f>X4+3</f>
        <v>132</v>
      </c>
      <c r="AB4" s="162"/>
      <c r="AC4" s="163"/>
      <c r="AD4" s="161">
        <f>AA4+3</f>
        <v>135</v>
      </c>
      <c r="AE4" s="162"/>
      <c r="AF4" s="163"/>
      <c r="AG4" s="161">
        <f>AD4+3</f>
        <v>138</v>
      </c>
      <c r="AH4" s="162"/>
      <c r="AI4" s="163"/>
      <c r="AJ4" s="161">
        <f>AG4+3</f>
        <v>141</v>
      </c>
      <c r="AK4" s="162"/>
      <c r="AL4" s="163"/>
      <c r="AM4" s="161">
        <f>AJ4+3</f>
        <v>144</v>
      </c>
      <c r="AN4" s="162"/>
      <c r="AO4" s="163"/>
      <c r="AP4" s="33" t="s">
        <v>5</v>
      </c>
      <c r="AQ4" s="54" t="s">
        <v>6</v>
      </c>
    </row>
    <row r="5" spans="1:43">
      <c r="A5" s="69" t="str">
        <f>'Namnlista P14-äldre'!B4</f>
        <v>Namn</v>
      </c>
      <c r="B5" s="81" t="str">
        <f>'Namnlista P14-äldre'!C4</f>
        <v>Födelseår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9">
        <f>'Namnlista P14-äldre'!B5</f>
        <v>0</v>
      </c>
      <c r="B6" s="81">
        <f>'Namnlista P14-äldre'!C5</f>
        <v>0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9">
        <f>'Namnlista P14-äldre'!B6</f>
        <v>0</v>
      </c>
      <c r="B7" s="81">
        <f>'Namnlista P14-äldre'!C6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9">
        <f>'Namnlista P14-äldre'!B7</f>
        <v>0</v>
      </c>
      <c r="B8" s="81">
        <f>'Namnlista P14-äldre'!C7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9">
        <f>'Namnlista P14-äldre'!B8</f>
        <v>0</v>
      </c>
      <c r="B9" s="81">
        <f>'Namnlista P14-äldre'!C8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9">
        <f>'Namnlista P14-äldre'!B9</f>
        <v>0</v>
      </c>
      <c r="B10" s="81">
        <f>'Namnlista P14-äldre'!C9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9">
        <f>'Namnlista P14-äldre'!B10</f>
        <v>0</v>
      </c>
      <c r="B11" s="81">
        <f>'Namnlista P14-äldre'!C10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9">
        <f>'Namnlista P14-äldre'!B11</f>
        <v>0</v>
      </c>
      <c r="B12" s="81">
        <f>'Namnlista P14-äldre'!C11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9">
        <f>'Namnlista P14-äldre'!B12</f>
        <v>0</v>
      </c>
      <c r="B13" s="81">
        <f>'Namnlista P14-äldre'!C12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9">
        <f>'Namnlista P14-äldre'!B13</f>
        <v>0</v>
      </c>
      <c r="B14" s="81">
        <f>'Namnlista P14-äldre'!C13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9">
        <f>'Namnlista P14-äldre'!B14</f>
        <v>0</v>
      </c>
      <c r="B15" s="81">
        <f>'Namnlista P14-äldre'!C14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9">
        <f>'Namnlista P14-äldre'!B15</f>
        <v>0</v>
      </c>
      <c r="B16" s="81">
        <f>'Namnlista P14-äldre'!C15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9">
        <f>'Namnlista P14-äldre'!B16</f>
        <v>0</v>
      </c>
      <c r="B17" s="81">
        <f>'Namnlista P14-äldre'!C16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>
      <c r="A18" s="69">
        <f>'Namnlista P14-äldre'!B17</f>
        <v>0</v>
      </c>
      <c r="B18" s="81">
        <f>'Namnlista P14-äldre'!C17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9">
        <f>'Namnlista P14-äldre'!B18</f>
        <v>0</v>
      </c>
      <c r="B19" s="81">
        <f>'Namnlista P14-äldre'!C18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9">
        <f>'Namnlista P14-äldre'!B19</f>
        <v>0</v>
      </c>
      <c r="B20" s="81">
        <f>'Namnlista P14-äldre'!C19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9">
        <f>'Namnlista P14-äldre'!B20</f>
        <v>0</v>
      </c>
      <c r="B21" s="81">
        <f>'Namnlista P14-äldre'!C20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9">
        <f>'Namnlista P14-äldre'!B21</f>
        <v>0</v>
      </c>
      <c r="B22" s="81">
        <f>'Namnlista P14-äldre'!C21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9">
        <f>'Namnlista P14-äldre'!B22</f>
        <v>0</v>
      </c>
      <c r="B23" s="81">
        <f>'Namnlista P14-äldre'!C22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9">
        <f>'Namnlista P14-äldre'!B23</f>
        <v>0</v>
      </c>
      <c r="B24" s="81">
        <f>'Namnlista P14-äldre'!C23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A3" sqref="A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70" t="str">
        <f>'Namnlista F14-äldre'!B2</f>
        <v>Flickor F14-</v>
      </c>
      <c r="B2" s="80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9" t="str">
        <f>'Namnlista F14-äldre'!B4</f>
        <v>Elisabeth Lööf</v>
      </c>
      <c r="B4" s="81" t="str">
        <f>'Namnlista F14-äldre'!C4</f>
        <v>-99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9" t="str">
        <f>'Namnlista F14-äldre'!B5</f>
        <v>Alva Wanselow</v>
      </c>
      <c r="B5" s="81" t="str">
        <f>'Namnlista F14-äldre'!C5</f>
        <v>-99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9">
        <f>'Namnlista F14-äldre'!B6</f>
        <v>0</v>
      </c>
      <c r="B6" s="81">
        <f>'Namnlista F14-äldre'!C6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9">
        <f>'Namnlista F14-äldre'!B7</f>
        <v>0</v>
      </c>
      <c r="B7" s="81">
        <f>'Namnlista F14-äldre'!C7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9">
        <f>'Namnlista F14-äldre'!B8</f>
        <v>0</v>
      </c>
      <c r="B8" s="81">
        <f>'Namnlista F14-äldre'!C8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9">
        <f>'Namnlista F14-äldre'!B9</f>
        <v>0</v>
      </c>
      <c r="B9" s="81">
        <f>'Namnlista F14-äldre'!C9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9">
        <f>'Namnlista F14-äldre'!B10</f>
        <v>0</v>
      </c>
      <c r="B10" s="81">
        <f>'Namnlista F14-äldre'!C10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9">
        <f>'Namnlista F14-äldre'!B11</f>
        <v>0</v>
      </c>
      <c r="B11" s="81">
        <f>'Namnlista F14-äldre'!C11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9">
        <f>'Namnlista F14-äldre'!B12</f>
        <v>0</v>
      </c>
      <c r="B12" s="81">
        <f>'Namnlista F14-äldre'!C12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9">
        <f>'Namnlista F14-äldre'!B13</f>
        <v>0</v>
      </c>
      <c r="B13" s="81">
        <f>'Namnlista F14-äldre'!C13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9">
        <f>'Namnlista F14-äldre'!B14</f>
        <v>0</v>
      </c>
      <c r="B14" s="81">
        <f>'Namnlista F14-äldre'!C14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9">
        <f>'Namnlista F14-äldre'!B15</f>
        <v>0</v>
      </c>
      <c r="B15" s="81">
        <f>'Namnlista F14-äldre'!C15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9">
        <f>'Namnlista F14-äldre'!B16</f>
        <v>0</v>
      </c>
      <c r="B16" s="81">
        <f>'Namnlista F14-äldre'!C16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9">
        <f>'Namnlista F14-äldre'!B17</f>
        <v>0</v>
      </c>
      <c r="B17" s="81">
        <f>'Namnlista F14-äldre'!C17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9">
        <f>'Namnlista F14-äldre'!B18</f>
        <v>0</v>
      </c>
      <c r="B18" s="81">
        <f>'Namnlista F14-äldre'!C18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9">
        <f>'Namnlista F14-äldre'!B19</f>
        <v>0</v>
      </c>
      <c r="B19" s="81">
        <f>'Namnlista F14-äldre'!C19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9">
        <f>'Namnlista F14-äldre'!B20</f>
        <v>0</v>
      </c>
      <c r="B20" s="81">
        <f>'Namnlista F14-äldre'!C20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9">
        <f>'Namnlista F14-äldre'!B21</f>
        <v>0</v>
      </c>
      <c r="B21" s="81">
        <f>'Namnlista F14-äldre'!C21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9">
        <f>'Namnlista F14-äldre'!B22</f>
        <v>0</v>
      </c>
      <c r="B22" s="81">
        <f>'Namnlista F14-äldre'!C22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9">
        <f>'Namnlista F14-äldre'!B23</f>
        <v>0</v>
      </c>
      <c r="B23" s="81">
        <f>'Namnlista F14-äldre'!C23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6"/>
      <c r="D24" s="76"/>
      <c r="E24" s="76"/>
      <c r="F24" s="77"/>
      <c r="G24" s="76"/>
      <c r="H24" s="76"/>
      <c r="I24" s="21"/>
      <c r="J24" s="77"/>
      <c r="K24" s="76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Blad28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58</v>
      </c>
      <c r="B2" s="26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51" t="s">
        <v>61</v>
      </c>
      <c r="B4" s="52">
        <v>-95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53" t="s">
        <v>62</v>
      </c>
      <c r="B5" s="12">
        <v>-95</v>
      </c>
      <c r="L5" s="24">
        <v>2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9"/>
      <c r="B8" s="12"/>
      <c r="C8" s="22"/>
      <c r="D8" s="22"/>
      <c r="E8" s="22"/>
      <c r="F8" s="22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2"/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2"/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2"/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topLeftCell="B1" zoomScale="60" zoomScaleNormal="100" workbookViewId="0">
      <selection activeCell="B9" sqref="B9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70" t="str">
        <f>'Namnlista P14-äldre'!B2</f>
        <v>Årskull</v>
      </c>
      <c r="B2" s="80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9" t="str">
        <f>'Namnlista P14-äldre'!B4</f>
        <v>Namn</v>
      </c>
      <c r="B4" s="81" t="str">
        <f>'Namnlista P14-äldre'!C4</f>
        <v>Födelseår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9">
        <f>'Namnlista P14-äldre'!B5</f>
        <v>0</v>
      </c>
      <c r="B5" s="81">
        <f>'Namnlista P14-äldre'!C5</f>
        <v>0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9">
        <f>'Namnlista P14-äldre'!B6</f>
        <v>0</v>
      </c>
      <c r="B6" s="81">
        <f>'Namnlista P14-äldre'!C6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9">
        <f>'Namnlista P14-äldre'!B7</f>
        <v>0</v>
      </c>
      <c r="B7" s="81">
        <f>'Namnlista P14-äldre'!C7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9">
        <f>'Namnlista P14-äldre'!B8</f>
        <v>0</v>
      </c>
      <c r="B8" s="81">
        <f>'Namnlista P14-äldre'!C8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9">
        <f>'Namnlista P14-äldre'!B9</f>
        <v>0</v>
      </c>
      <c r="B9" s="81">
        <f>'Namnlista P14-äldre'!C9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9">
        <f>'Namnlista P14-äldre'!B10</f>
        <v>0</v>
      </c>
      <c r="B10" s="81">
        <f>'Namnlista P14-äldre'!C10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9">
        <f>'Namnlista P14-äldre'!B11</f>
        <v>0</v>
      </c>
      <c r="B11" s="81">
        <f>'Namnlista P14-äldre'!C11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9">
        <f>'Namnlista P14-äldre'!B12</f>
        <v>0</v>
      </c>
      <c r="B12" s="81">
        <f>'Namnlista P14-äldre'!C12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9">
        <f>'Namnlista P14-äldre'!B13</f>
        <v>0</v>
      </c>
      <c r="B13" s="81">
        <f>'Namnlista P14-äldre'!C13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9">
        <f>'Namnlista P14-äldre'!B14</f>
        <v>0</v>
      </c>
      <c r="B14" s="81">
        <f>'Namnlista P14-äldre'!C14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9">
        <f>'Namnlista P14-äldre'!B15</f>
        <v>0</v>
      </c>
      <c r="B15" s="81">
        <f>'Namnlista P14-äldre'!C15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9">
        <f>'Namnlista P14-äldre'!B16</f>
        <v>0</v>
      </c>
      <c r="B16" s="81">
        <f>'Namnlista P14-äldre'!C16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9">
        <f>'Namnlista P14-äldre'!B17</f>
        <v>0</v>
      </c>
      <c r="B17" s="81">
        <f>'Namnlista P14-äldre'!C17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9">
        <f>'Namnlista P14-äldre'!B18</f>
        <v>0</v>
      </c>
      <c r="B18" s="81">
        <f>'Namnlista P14-äldre'!C18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9">
        <f>'Namnlista P14-äldre'!B19</f>
        <v>0</v>
      </c>
      <c r="B19" s="81">
        <f>'Namnlista P14-äldre'!C19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9">
        <f>'Namnlista P14-äldre'!B20</f>
        <v>0</v>
      </c>
      <c r="B20" s="81">
        <f>'Namnlista P14-äldre'!C20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9">
        <f>'Namnlista P14-äldre'!B21</f>
        <v>0</v>
      </c>
      <c r="B21" s="81">
        <f>'Namnlista P14-äldre'!C21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9">
        <f>'Namnlista P14-äldre'!B22</f>
        <v>0</v>
      </c>
      <c r="B22" s="81">
        <f>'Namnlista P14-äldre'!C22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9">
        <f>'Namnlista P14-äldre'!B23</f>
        <v>0</v>
      </c>
      <c r="B23" s="81">
        <f>'Namnlista P14-äldre'!C23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6"/>
      <c r="D24" s="76"/>
      <c r="E24" s="76"/>
      <c r="F24" s="77"/>
      <c r="G24" s="76"/>
      <c r="H24" s="76"/>
      <c r="I24" s="21"/>
      <c r="J24" s="77"/>
      <c r="K24" s="76"/>
    </row>
    <row r="25" spans="1:16">
      <c r="B25" s="82"/>
    </row>
    <row r="26" spans="1:16">
      <c r="A26" s="2"/>
      <c r="B26" s="82"/>
    </row>
    <row r="27" spans="1:16">
      <c r="A27" s="2"/>
      <c r="B27" s="82"/>
    </row>
    <row r="28" spans="1:16">
      <c r="A28" s="2"/>
      <c r="B28" s="82"/>
    </row>
    <row r="29" spans="1:16">
      <c r="A29" s="2"/>
      <c r="B29" s="82"/>
    </row>
    <row r="30" spans="1:16">
      <c r="A30" s="2"/>
      <c r="B30" s="82"/>
    </row>
    <row r="31" spans="1:16">
      <c r="A31" s="2"/>
      <c r="B31" s="82"/>
    </row>
    <row r="32" spans="1:16">
      <c r="A32" s="2"/>
      <c r="B32" s="82"/>
    </row>
    <row r="33" spans="1:2">
      <c r="A33" s="2"/>
      <c r="B33" s="82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Blad29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60</v>
      </c>
      <c r="B2" s="26"/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20"/>
      <c r="B4" s="11"/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Blad30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0.855468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58</v>
      </c>
      <c r="B2" s="26"/>
      <c r="C2" s="7"/>
      <c r="D2" s="7"/>
      <c r="E2" s="159" t="s">
        <v>4</v>
      </c>
      <c r="F2" s="160"/>
      <c r="G2" s="160"/>
      <c r="H2" s="160"/>
      <c r="I2" s="160"/>
      <c r="J2" s="160"/>
      <c r="K2" s="160"/>
      <c r="L2" s="160"/>
      <c r="M2" s="16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61">
        <v>100</v>
      </c>
      <c r="D4" s="162"/>
      <c r="E4" s="163"/>
      <c r="F4" s="161">
        <v>105</v>
      </c>
      <c r="G4" s="162"/>
      <c r="H4" s="163"/>
      <c r="I4" s="161">
        <v>110</v>
      </c>
      <c r="J4" s="162"/>
      <c r="K4" s="163"/>
      <c r="L4" s="161">
        <v>113</v>
      </c>
      <c r="M4" s="162"/>
      <c r="N4" s="163"/>
      <c r="O4" s="161">
        <v>116</v>
      </c>
      <c r="P4" s="162"/>
      <c r="Q4" s="163"/>
      <c r="R4" s="161">
        <v>119</v>
      </c>
      <c r="S4" s="162"/>
      <c r="T4" s="163"/>
      <c r="U4" s="161">
        <v>121</v>
      </c>
      <c r="V4" s="162"/>
      <c r="W4" s="163"/>
      <c r="X4" s="161">
        <v>124</v>
      </c>
      <c r="Y4" s="162"/>
      <c r="Z4" s="163"/>
      <c r="AA4" s="161">
        <v>127</v>
      </c>
      <c r="AB4" s="162"/>
      <c r="AC4" s="163"/>
      <c r="AD4" s="161">
        <v>130</v>
      </c>
      <c r="AE4" s="162"/>
      <c r="AF4" s="163"/>
      <c r="AG4" s="161">
        <v>133</v>
      </c>
      <c r="AH4" s="162"/>
      <c r="AI4" s="163"/>
      <c r="AJ4" s="161">
        <v>136</v>
      </c>
      <c r="AK4" s="162"/>
      <c r="AL4" s="163"/>
      <c r="AM4" s="161">
        <v>139</v>
      </c>
      <c r="AN4" s="162"/>
      <c r="AO4" s="163"/>
      <c r="AP4" s="33" t="s">
        <v>5</v>
      </c>
      <c r="AQ4" s="54" t="s">
        <v>6</v>
      </c>
    </row>
    <row r="5" spans="1:43">
      <c r="A5" s="51" t="s">
        <v>61</v>
      </c>
      <c r="B5" s="52">
        <v>-95</v>
      </c>
      <c r="H5" s="16"/>
      <c r="I5" s="14"/>
      <c r="J5" s="15"/>
      <c r="K5" s="16"/>
      <c r="L5" s="5" t="s">
        <v>63</v>
      </c>
      <c r="O5" s="5" t="s">
        <v>63</v>
      </c>
      <c r="R5" s="5" t="s">
        <v>63</v>
      </c>
      <c r="U5" s="5" t="s">
        <v>63</v>
      </c>
      <c r="X5" s="5" t="s">
        <v>63</v>
      </c>
      <c r="AA5" s="5" t="s">
        <v>63</v>
      </c>
      <c r="AD5" s="5" t="s">
        <v>63</v>
      </c>
      <c r="AG5" s="5" t="s">
        <v>63</v>
      </c>
      <c r="AJ5" s="5" t="s">
        <v>63</v>
      </c>
      <c r="AM5" s="5" t="s">
        <v>64</v>
      </c>
      <c r="AN5" s="4" t="s">
        <v>63</v>
      </c>
      <c r="AP5" s="32" t="s">
        <v>66</v>
      </c>
      <c r="AQ5" s="55"/>
    </row>
    <row r="6" spans="1:43">
      <c r="A6" s="53" t="s">
        <v>62</v>
      </c>
      <c r="B6" s="12">
        <v>-95</v>
      </c>
      <c r="C6" s="5" t="s">
        <v>63</v>
      </c>
      <c r="F6" s="5" t="s">
        <v>63</v>
      </c>
      <c r="I6" s="5" t="s">
        <v>63</v>
      </c>
      <c r="L6" s="5" t="s">
        <v>63</v>
      </c>
      <c r="O6" s="5" t="s">
        <v>63</v>
      </c>
      <c r="R6" s="5" t="s">
        <v>63</v>
      </c>
      <c r="U6" s="5" t="s">
        <v>63</v>
      </c>
      <c r="X6" s="5" t="s">
        <v>63</v>
      </c>
      <c r="AA6" s="14" t="s">
        <v>64</v>
      </c>
      <c r="AB6" s="15" t="s">
        <v>64</v>
      </c>
      <c r="AC6" s="16" t="s">
        <v>64</v>
      </c>
      <c r="AD6" s="14"/>
      <c r="AE6" s="15"/>
      <c r="AF6" s="16"/>
      <c r="AG6" s="14"/>
      <c r="AH6" s="15"/>
      <c r="AI6" s="16"/>
      <c r="AJ6" s="14"/>
      <c r="AK6" s="15"/>
      <c r="AP6" s="32">
        <v>124</v>
      </c>
      <c r="AQ6" s="55">
        <v>2</v>
      </c>
    </row>
    <row r="7" spans="1:43">
      <c r="A7" s="20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19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ht="21" thickBot="1">
      <c r="A9" s="19"/>
      <c r="B9" s="12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2"/>
      <c r="C10" s="161">
        <v>142</v>
      </c>
      <c r="D10" s="162"/>
      <c r="E10" s="163"/>
      <c r="F10" s="161">
        <v>145</v>
      </c>
      <c r="G10" s="162"/>
      <c r="H10" s="163"/>
      <c r="I10" s="161">
        <v>148</v>
      </c>
      <c r="J10" s="162"/>
      <c r="K10" s="163"/>
      <c r="L10" s="161">
        <v>150</v>
      </c>
      <c r="M10" s="162"/>
      <c r="N10" s="163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 t="s">
        <v>65</v>
      </c>
      <c r="B11" s="12"/>
      <c r="C11" s="5" t="s">
        <v>63</v>
      </c>
      <c r="F11" s="5" t="s">
        <v>64</v>
      </c>
      <c r="G11" s="4" t="s">
        <v>63</v>
      </c>
      <c r="H11" s="16"/>
      <c r="I11" s="14" t="s">
        <v>64</v>
      </c>
      <c r="J11" s="15" t="s">
        <v>63</v>
      </c>
      <c r="K11" s="16"/>
      <c r="L11" s="14" t="s">
        <v>64</v>
      </c>
      <c r="M11" s="15" t="s">
        <v>64</v>
      </c>
      <c r="N11" s="16" t="s">
        <v>64</v>
      </c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>
        <v>148</v>
      </c>
      <c r="AQ11" s="55">
        <v>1</v>
      </c>
    </row>
    <row r="12" spans="1:43">
      <c r="A12" s="20"/>
      <c r="B12" s="12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2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19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19"/>
      <c r="B15" s="12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19"/>
      <c r="B16" s="12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8">
    <mergeCell ref="AM4:AO4"/>
    <mergeCell ref="U4:W4"/>
    <mergeCell ref="X4:Z4"/>
    <mergeCell ref="C10:E10"/>
    <mergeCell ref="F10:H10"/>
    <mergeCell ref="I10:K10"/>
    <mergeCell ref="L10:N10"/>
    <mergeCell ref="C4:E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70</vt:i4>
      </vt:variant>
      <vt:variant>
        <vt:lpstr>Namngivna områden</vt:lpstr>
      </vt:variant>
      <vt:variant>
        <vt:i4>60</vt:i4>
      </vt:variant>
    </vt:vector>
  </HeadingPairs>
  <TitlesOfParts>
    <vt:vector size="130" baseType="lpstr">
      <vt:lpstr>Summa F 95-</vt:lpstr>
      <vt:lpstr>Summa P 95-</vt:lpstr>
      <vt:lpstr>Längd F 95-</vt:lpstr>
      <vt:lpstr>Längd P 95-</vt:lpstr>
      <vt:lpstr>400m F 95-</vt:lpstr>
      <vt:lpstr>400m P 95-</vt:lpstr>
      <vt:lpstr>Kula F 95-</vt:lpstr>
      <vt:lpstr>Kula P 95-</vt:lpstr>
      <vt:lpstr>Höjd F 95-</vt:lpstr>
      <vt:lpstr>Höjd P 95-</vt:lpstr>
      <vt:lpstr>Summa F 96-97</vt:lpstr>
      <vt:lpstr>Summa P 96-97</vt:lpstr>
      <vt:lpstr>Längd F 96-97</vt:lpstr>
      <vt:lpstr>Längd P 96-97</vt:lpstr>
      <vt:lpstr>400m F 96-97</vt:lpstr>
      <vt:lpstr>400m P 96-97</vt:lpstr>
      <vt:lpstr>Kula F 96-97</vt:lpstr>
      <vt:lpstr>Kula P 96-97</vt:lpstr>
      <vt:lpstr>Höjd F 96-97</vt:lpstr>
      <vt:lpstr>Höjd P 96-97</vt:lpstr>
      <vt:lpstr>Deltagare</vt:lpstr>
      <vt:lpstr>Alla deltagare</vt:lpstr>
      <vt:lpstr>Namnlista -F9</vt:lpstr>
      <vt:lpstr>Namnlista -P9</vt:lpstr>
      <vt:lpstr>Namnlista F10-11</vt:lpstr>
      <vt:lpstr>Namnlista P10-11</vt:lpstr>
      <vt:lpstr>Namnlista F12-13</vt:lpstr>
      <vt:lpstr>Namnlista P12-13</vt:lpstr>
      <vt:lpstr>Namnlista F14-äldre</vt:lpstr>
      <vt:lpstr>Namnlista P14-äldre</vt:lpstr>
      <vt:lpstr>Längd F12-13</vt:lpstr>
      <vt:lpstr>Längd P12-13</vt:lpstr>
      <vt:lpstr>400m F12-13</vt:lpstr>
      <vt:lpstr>400m P12-13</vt:lpstr>
      <vt:lpstr>Kula F12-13</vt:lpstr>
      <vt:lpstr>Kula P12-13</vt:lpstr>
      <vt:lpstr>Höjd F12-13</vt:lpstr>
      <vt:lpstr>Höjd P12-13-</vt:lpstr>
      <vt:lpstr>Summa F12-13</vt:lpstr>
      <vt:lpstr>Summa P12-13</vt:lpstr>
      <vt:lpstr>Längd F10-11</vt:lpstr>
      <vt:lpstr>Längd P10-11</vt:lpstr>
      <vt:lpstr>400m F10-11</vt:lpstr>
      <vt:lpstr>400m P10-11</vt:lpstr>
      <vt:lpstr>Kula F10-11</vt:lpstr>
      <vt:lpstr>Kula P10-11</vt:lpstr>
      <vt:lpstr>Höjd F10-11</vt:lpstr>
      <vt:lpstr>Höjd P10-11</vt:lpstr>
      <vt:lpstr>Summa F10-11</vt:lpstr>
      <vt:lpstr>Summa P10-11</vt:lpstr>
      <vt:lpstr>Längd -F9</vt:lpstr>
      <vt:lpstr>Längd -P9</vt:lpstr>
      <vt:lpstr>400m -F9</vt:lpstr>
      <vt:lpstr>400m -P9</vt:lpstr>
      <vt:lpstr>Kula -F9</vt:lpstr>
      <vt:lpstr>Kula -P9</vt:lpstr>
      <vt:lpstr>Höjd -F9</vt:lpstr>
      <vt:lpstr>Höjd -P9</vt:lpstr>
      <vt:lpstr>Summa -F9</vt:lpstr>
      <vt:lpstr>Summa -P9</vt:lpstr>
      <vt:lpstr>Längd F14-</vt:lpstr>
      <vt:lpstr>Längd P14-</vt:lpstr>
      <vt:lpstr>400m F14-</vt:lpstr>
      <vt:lpstr>400m P14-</vt:lpstr>
      <vt:lpstr>Kula F14-15</vt:lpstr>
      <vt:lpstr>Kula P14-</vt:lpstr>
      <vt:lpstr>Höjd F14-</vt:lpstr>
      <vt:lpstr>Höjd P14-</vt:lpstr>
      <vt:lpstr>Summa F14-</vt:lpstr>
      <vt:lpstr>Summa P14</vt:lpstr>
      <vt:lpstr>'400m F 95-'!Utskriftsområde</vt:lpstr>
      <vt:lpstr>'400m F 96-97'!Utskriftsområde</vt:lpstr>
      <vt:lpstr>'400m F10-11'!Utskriftsområde</vt:lpstr>
      <vt:lpstr>'400m F12-13'!Utskriftsområde</vt:lpstr>
      <vt:lpstr>'400m F14-'!Utskriftsområde</vt:lpstr>
      <vt:lpstr>'400m -F9'!Utskriftsområde</vt:lpstr>
      <vt:lpstr>'400m P 95-'!Utskriftsområde</vt:lpstr>
      <vt:lpstr>'400m P 96-97'!Utskriftsområde</vt:lpstr>
      <vt:lpstr>'400m P10-11'!Utskriftsområde</vt:lpstr>
      <vt:lpstr>'400m P12-13'!Utskriftsområde</vt:lpstr>
      <vt:lpstr>'400m P14-'!Utskriftsområde</vt:lpstr>
      <vt:lpstr>'400m -P9'!Utskriftsområde</vt:lpstr>
      <vt:lpstr>'Höjd F 95-'!Utskriftsområde</vt:lpstr>
      <vt:lpstr>'Höjd F 96-97'!Utskriftsområde</vt:lpstr>
      <vt:lpstr>'Höjd F10-11'!Utskriftsområde</vt:lpstr>
      <vt:lpstr>'Höjd F12-13'!Utskriftsområde</vt:lpstr>
      <vt:lpstr>'Höjd F14-'!Utskriftsområde</vt:lpstr>
      <vt:lpstr>'Höjd -F9'!Utskriftsområde</vt:lpstr>
      <vt:lpstr>'Höjd P 95-'!Utskriftsområde</vt:lpstr>
      <vt:lpstr>'Höjd P 96-97'!Utskriftsområde</vt:lpstr>
      <vt:lpstr>'Höjd P10-11'!Utskriftsområde</vt:lpstr>
      <vt:lpstr>'Höjd P12-13-'!Utskriftsområde</vt:lpstr>
      <vt:lpstr>'Höjd P14-'!Utskriftsområde</vt:lpstr>
      <vt:lpstr>'Höjd -P9'!Utskriftsområde</vt:lpstr>
      <vt:lpstr>'Kula F 95-'!Utskriftsområde</vt:lpstr>
      <vt:lpstr>'Kula F 96-97'!Utskriftsområde</vt:lpstr>
      <vt:lpstr>'Kula F10-11'!Utskriftsområde</vt:lpstr>
      <vt:lpstr>'Kula F12-13'!Utskriftsområde</vt:lpstr>
      <vt:lpstr>'Kula F14-15'!Utskriftsområde</vt:lpstr>
      <vt:lpstr>'Kula -F9'!Utskriftsområde</vt:lpstr>
      <vt:lpstr>'Kula P 95-'!Utskriftsområde</vt:lpstr>
      <vt:lpstr>'Kula P 96-97'!Utskriftsområde</vt:lpstr>
      <vt:lpstr>'Kula P10-11'!Utskriftsområde</vt:lpstr>
      <vt:lpstr>'Kula P12-13'!Utskriftsområde</vt:lpstr>
      <vt:lpstr>'Kula P14-'!Utskriftsområde</vt:lpstr>
      <vt:lpstr>'Kula -P9'!Utskriftsområde</vt:lpstr>
      <vt:lpstr>'Längd F 95-'!Utskriftsområde</vt:lpstr>
      <vt:lpstr>'Längd F 96-97'!Utskriftsområde</vt:lpstr>
      <vt:lpstr>'Längd F10-11'!Utskriftsområde</vt:lpstr>
      <vt:lpstr>'Längd F12-13'!Utskriftsområde</vt:lpstr>
      <vt:lpstr>'Längd F14-'!Utskriftsområde</vt:lpstr>
      <vt:lpstr>'Längd -F9'!Utskriftsområde</vt:lpstr>
      <vt:lpstr>'Längd P 95-'!Utskriftsområde</vt:lpstr>
      <vt:lpstr>'Längd P 96-97'!Utskriftsområde</vt:lpstr>
      <vt:lpstr>'Längd P10-11'!Utskriftsområde</vt:lpstr>
      <vt:lpstr>'Längd P12-13'!Utskriftsområde</vt:lpstr>
      <vt:lpstr>'Längd P14-'!Utskriftsområde</vt:lpstr>
      <vt:lpstr>'Längd -P9'!Utskriftsområde</vt:lpstr>
      <vt:lpstr>'Summa F 95-'!Utskriftsområde</vt:lpstr>
      <vt:lpstr>'Summa F 96-97'!Utskriftsområde</vt:lpstr>
      <vt:lpstr>'Summa F10-11'!Utskriftsområde</vt:lpstr>
      <vt:lpstr>'Summa F12-13'!Utskriftsområde</vt:lpstr>
      <vt:lpstr>'Summa F14-'!Utskriftsområde</vt:lpstr>
      <vt:lpstr>'Summa -F9'!Utskriftsområde</vt:lpstr>
      <vt:lpstr>'Summa P 95-'!Utskriftsområde</vt:lpstr>
      <vt:lpstr>'Summa P 96-97'!Utskriftsområde</vt:lpstr>
      <vt:lpstr>'Summa P10-11'!Utskriftsområde</vt:lpstr>
      <vt:lpstr>'Summa P12-13'!Utskriftsområde</vt:lpstr>
      <vt:lpstr>'Summa P14'!Utskriftsområde</vt:lpstr>
      <vt:lpstr>'Summa -P9'!Utskriftsområde</vt:lpstr>
    </vt:vector>
  </TitlesOfParts>
  <Company>ProSiT 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Rosengren</dc:creator>
  <cp:lastModifiedBy>Anna Karin Rehnström</cp:lastModifiedBy>
  <cp:lastPrinted>2013-12-03T08:20:12Z</cp:lastPrinted>
  <dcterms:created xsi:type="dcterms:W3CDTF">2005-12-06T20:22:02Z</dcterms:created>
  <dcterms:modified xsi:type="dcterms:W3CDTF">2013-12-03T08:20:24Z</dcterms:modified>
</cp:coreProperties>
</file>