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mmar\Documents\"/>
    </mc:Choice>
  </mc:AlternateContent>
  <xr:revisionPtr revIDLastSave="0" documentId="8_{2A510A4E-99D3-46B7-A57A-01542044C572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Blad1" sheetId="1" r:id="rId1"/>
    <sheet name="Blad2" sheetId="2" r:id="rId2"/>
    <sheet name="Blad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63" i="2" l="1"/>
  <c r="C48" i="2" l="1"/>
  <c r="C35" i="2"/>
  <c r="C13" i="2"/>
  <c r="C9" i="2"/>
  <c r="F34" i="2" s="1"/>
  <c r="C24" i="2"/>
  <c r="C1" i="2" l="1"/>
</calcChain>
</file>

<file path=xl/sharedStrings.xml><?xml version="1.0" encoding="utf-8"?>
<sst xmlns="http://schemas.openxmlformats.org/spreadsheetml/2006/main" count="108" uniqueCount="69">
  <si>
    <t>Namn</t>
  </si>
  <si>
    <t>Vera H</t>
  </si>
  <si>
    <t>Ida M</t>
  </si>
  <si>
    <t>Ida K</t>
  </si>
  <si>
    <t>Tindra M</t>
  </si>
  <si>
    <t>Elsa G</t>
  </si>
  <si>
    <t>Tilde S</t>
  </si>
  <si>
    <t>Ines W</t>
  </si>
  <si>
    <t>Edith LW</t>
  </si>
  <si>
    <t>Ella A</t>
  </si>
  <si>
    <t>Molly H</t>
  </si>
  <si>
    <t>Emma D</t>
  </si>
  <si>
    <t>Theodora</t>
  </si>
  <si>
    <t>Kläder</t>
  </si>
  <si>
    <t>Summa</t>
  </si>
  <si>
    <t>Gemensamt GIF konto</t>
  </si>
  <si>
    <t>Typ</t>
  </si>
  <si>
    <t>Belopp</t>
  </si>
  <si>
    <t>Datum</t>
  </si>
  <si>
    <t>Övertag lagkassa</t>
  </si>
  <si>
    <t>Fikaförsäljning</t>
  </si>
  <si>
    <t>Avslutning</t>
  </si>
  <si>
    <t>Medlemsavg ledare</t>
  </si>
  <si>
    <t>Minicup</t>
  </si>
  <si>
    <t>VT 2017</t>
  </si>
  <si>
    <t>Deltömning fikakassa</t>
  </si>
  <si>
    <t>Glassinköp</t>
  </si>
  <si>
    <t>IK Viljan Strängnäs, cup</t>
  </si>
  <si>
    <t>HT 2017</t>
  </si>
  <si>
    <t>RC häften</t>
  </si>
  <si>
    <t>Vaksala sportklubb, cup</t>
  </si>
  <si>
    <t>Skotträning</t>
  </si>
  <si>
    <t>Ledarjackor</t>
  </si>
  <si>
    <t>Skara fotbollscup</t>
  </si>
  <si>
    <t>Träningscuper</t>
  </si>
  <si>
    <t>Manuel Carrera Sanchez, cup</t>
  </si>
  <si>
    <t>Klädbeställning</t>
  </si>
  <si>
    <t>VT 2018</t>
  </si>
  <si>
    <t>Koll mot bankkonto</t>
  </si>
  <si>
    <t>Betalning Skara sommarlandcup</t>
  </si>
  <si>
    <t>Lån från Lisette</t>
  </si>
  <si>
    <t>Domaravg</t>
  </si>
  <si>
    <t>MV-handskar</t>
  </si>
  <si>
    <t>Återbet lån bet Skara</t>
  </si>
  <si>
    <t>Parkcupen Uppsala</t>
  </si>
  <si>
    <t>Restaurangchansen</t>
  </si>
  <si>
    <t>Emma lagt ut för mat och godis i Skara</t>
  </si>
  <si>
    <t>Återbet en avgift från Skara</t>
  </si>
  <si>
    <t>Betalning Skara sommarlandcup, ledare + en avgift</t>
  </si>
  <si>
    <t>Betalning restaurangchansen</t>
  </si>
  <si>
    <t>Inköp högtalare</t>
  </si>
  <si>
    <t>Inbetalning medlemsavgifter</t>
  </si>
  <si>
    <t>Inbetalning ledaravgifter</t>
  </si>
  <si>
    <t>Kakor</t>
  </si>
  <si>
    <t>Gabriella</t>
  </si>
  <si>
    <t>Leah</t>
  </si>
  <si>
    <t>Kvar sedan tidigare</t>
  </si>
  <si>
    <t>Jessica</t>
  </si>
  <si>
    <t>Nellie</t>
  </si>
  <si>
    <t>Nathalie</t>
  </si>
  <si>
    <t>Meryem</t>
  </si>
  <si>
    <t>Emma H</t>
  </si>
  <si>
    <t>Svea</t>
  </si>
  <si>
    <t>Inez A</t>
  </si>
  <si>
    <t>Emma G</t>
  </si>
  <si>
    <t>Thea H</t>
  </si>
  <si>
    <t>Hedwig</t>
  </si>
  <si>
    <t>Elina</t>
  </si>
  <si>
    <t>Annie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</si>
</sst>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i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/>
    <xf numFmtId="0" fontId="4" fillId="0" borderId="0" xfId="0" applyFont="1"/>
    <xf numFmtId="4" fontId="0" fillId="0" borderId="0" xfId="0" applyNumberFormat="1"/>
    <xf numFmtId="14" fontId="0" fillId="0" borderId="0" xfId="0" applyNumberFormat="1"/>
    <xf numFmtId="14" fontId="4" fillId="0" borderId="0" xfId="0" applyNumberFormat="1" applyFont="1"/>
    <xf numFmtId="4" fontId="2" fillId="0" borderId="0" xfId="0" applyNumberFormat="1" applyFont="1"/>
    <xf numFmtId="0" fontId="5" fillId="0" borderId="0" xfId="0" applyFont="1"/>
    <xf numFmtId="0" fontId="3" fillId="0" borderId="0" xfId="0" applyFont="1"/>
    <xf numFmtId="14" fontId="3" fillId="0" borderId="0" xfId="0" applyNumberFormat="1" applyFont="1"/>
    <xf numFmtId="4" fontId="0" fillId="2" borderId="0" xfId="0" applyNumberFormat="1" applyFill="1"/>
    <xf numFmtId="0" fontId="7" fillId="0" borderId="0" xfId="0" applyFont="1"/>
    <xf numFmtId="0" fontId="6" fillId="0" borderId="1" xfId="0" applyFont="1" applyBorder="1"/>
    <xf numFmtId="0" fontId="7" fillId="0" borderId="1" xfId="0" applyFont="1" applyBorder="1"/>
    <xf numFmtId="3" fontId="7" fillId="0" borderId="1" xfId="0" applyNumberFormat="1" applyFont="1" applyBorder="1"/>
    <xf numFmtId="0" fontId="8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7"/>
  <sheetViews>
    <sheetView tabSelected="1" zoomScale="70" zoomScaleNormal="70" workbookViewId="0">
      <selection activeCell="K10" sqref="K10"/>
    </sheetView>
  </sheetViews>
  <sheetFormatPr defaultColWidth="8.85546875" defaultRowHeight="15" x14ac:dyDescent="0.2"/>
  <cols>
    <col min="1" max="1" width="13.28515625" style="11" bestFit="1" customWidth="1"/>
    <col min="2" max="2" width="26.140625" style="11" customWidth="1"/>
    <col min="3" max="16384" width="8.85546875" style="11"/>
  </cols>
  <sheetData>
    <row r="1" spans="1:4" ht="15.75" x14ac:dyDescent="0.25">
      <c r="A1" s="12" t="s">
        <v>0</v>
      </c>
      <c r="B1" s="12" t="s">
        <v>56</v>
      </c>
      <c r="C1" s="12" t="s">
        <v>53</v>
      </c>
      <c r="D1" s="15" t="s">
        <v>14</v>
      </c>
    </row>
    <row r="2" spans="1:4" ht="15.75" x14ac:dyDescent="0.25">
      <c r="A2" s="12" t="s">
        <v>1</v>
      </c>
      <c r="B2" s="14">
        <v>1300</v>
      </c>
      <c r="C2" s="14">
        <v>60</v>
      </c>
      <c r="D2" s="15">
        <v>1360</v>
      </c>
    </row>
    <row r="3" spans="1:4" ht="15.75" x14ac:dyDescent="0.25">
      <c r="A3" s="12" t="s">
        <v>2</v>
      </c>
      <c r="B3" s="14">
        <v>1492</v>
      </c>
      <c r="C3" s="14">
        <v>460</v>
      </c>
      <c r="D3" s="15">
        <v>1952</v>
      </c>
    </row>
    <row r="4" spans="1:4" ht="15.75" x14ac:dyDescent="0.25">
      <c r="A4" s="12" t="s">
        <v>3</v>
      </c>
      <c r="B4" s="14">
        <v>400</v>
      </c>
      <c r="C4" s="14">
        <v>0</v>
      </c>
      <c r="D4" s="15">
        <v>400</v>
      </c>
    </row>
    <row r="5" spans="1:4" ht="15.75" x14ac:dyDescent="0.25">
      <c r="A5" s="12" t="s">
        <v>4</v>
      </c>
      <c r="B5" s="14">
        <v>2340</v>
      </c>
      <c r="C5" s="14">
        <v>800</v>
      </c>
      <c r="D5" s="15">
        <v>3140</v>
      </c>
    </row>
    <row r="6" spans="1:4" ht="15.75" x14ac:dyDescent="0.25">
      <c r="A6" s="12" t="s">
        <v>5</v>
      </c>
      <c r="B6" s="14">
        <v>1056</v>
      </c>
      <c r="C6" s="14">
        <v>700</v>
      </c>
      <c r="D6" s="15">
        <v>1756</v>
      </c>
    </row>
    <row r="7" spans="1:4" ht="15.75" x14ac:dyDescent="0.25">
      <c r="A7" s="12" t="s">
        <v>6</v>
      </c>
      <c r="B7" s="14">
        <v>410</v>
      </c>
      <c r="C7" s="14">
        <v>0</v>
      </c>
      <c r="D7" s="15">
        <v>410</v>
      </c>
    </row>
    <row r="8" spans="1:4" ht="15.75" x14ac:dyDescent="0.25">
      <c r="A8" s="12" t="s">
        <v>7</v>
      </c>
      <c r="B8" s="14">
        <v>920</v>
      </c>
      <c r="C8" s="14">
        <v>40</v>
      </c>
      <c r="D8" s="15">
        <v>960</v>
      </c>
    </row>
    <row r="9" spans="1:4" ht="15.75" x14ac:dyDescent="0.25">
      <c r="A9" s="12" t="s">
        <v>8</v>
      </c>
      <c r="B9" s="14">
        <v>1690</v>
      </c>
      <c r="C9" s="14">
        <v>220</v>
      </c>
      <c r="D9" s="15">
        <v>1910</v>
      </c>
    </row>
    <row r="10" spans="1:4" ht="15.75" x14ac:dyDescent="0.25">
      <c r="A10" s="12" t="s">
        <v>9</v>
      </c>
      <c r="B10" s="14">
        <v>250</v>
      </c>
      <c r="C10" s="14">
        <v>0</v>
      </c>
      <c r="D10" s="15">
        <v>250</v>
      </c>
    </row>
    <row r="11" spans="1:4" ht="15.75" x14ac:dyDescent="0.25">
      <c r="A11" s="12" t="s">
        <v>10</v>
      </c>
      <c r="B11" s="14">
        <v>582</v>
      </c>
      <c r="C11" s="14">
        <v>660</v>
      </c>
      <c r="D11" s="15">
        <v>1242</v>
      </c>
    </row>
    <row r="12" spans="1:4" ht="15.75" x14ac:dyDescent="0.25">
      <c r="A12" s="12" t="s">
        <v>11</v>
      </c>
      <c r="B12" s="14">
        <v>550</v>
      </c>
      <c r="C12" s="14">
        <v>220</v>
      </c>
      <c r="D12" s="15">
        <v>770</v>
      </c>
    </row>
    <row r="13" spans="1:4" ht="15.75" x14ac:dyDescent="0.25">
      <c r="A13" s="12" t="s">
        <v>12</v>
      </c>
      <c r="B13" s="14">
        <v>1040</v>
      </c>
      <c r="C13" s="14">
        <v>400</v>
      </c>
      <c r="D13" s="15">
        <v>1440</v>
      </c>
    </row>
    <row r="14" spans="1:4" ht="15.75" x14ac:dyDescent="0.25">
      <c r="A14" s="12" t="s">
        <v>54</v>
      </c>
      <c r="B14" s="13">
        <v>0</v>
      </c>
      <c r="C14" s="13">
        <v>340</v>
      </c>
      <c r="D14" s="15">
        <v>340</v>
      </c>
    </row>
    <row r="15" spans="1:4" ht="15.75" x14ac:dyDescent="0.25">
      <c r="A15" s="12" t="s">
        <v>55</v>
      </c>
      <c r="B15" s="13">
        <v>0</v>
      </c>
      <c r="C15" s="13">
        <v>840</v>
      </c>
      <c r="D15" s="15">
        <v>840</v>
      </c>
    </row>
    <row r="16" spans="1:4" ht="15.75" x14ac:dyDescent="0.25">
      <c r="A16" s="12" t="s">
        <v>57</v>
      </c>
      <c r="B16" s="13">
        <v>0</v>
      </c>
      <c r="C16" s="13">
        <v>400</v>
      </c>
      <c r="D16" s="15">
        <v>400</v>
      </c>
    </row>
    <row r="17" spans="1:4" ht="15.75" x14ac:dyDescent="0.25">
      <c r="A17" s="12" t="s">
        <v>58</v>
      </c>
      <c r="B17" s="13">
        <v>0</v>
      </c>
      <c r="C17" s="13">
        <v>480</v>
      </c>
      <c r="D17" s="15">
        <v>480</v>
      </c>
    </row>
    <row r="18" spans="1:4" ht="15.75" x14ac:dyDescent="0.25">
      <c r="A18" s="12" t="s">
        <v>59</v>
      </c>
      <c r="B18" s="13">
        <v>0</v>
      </c>
      <c r="C18" s="13">
        <v>40</v>
      </c>
      <c r="D18" s="15">
        <v>40</v>
      </c>
    </row>
    <row r="19" spans="1:4" ht="15.75" x14ac:dyDescent="0.25">
      <c r="A19" s="12" t="s">
        <v>60</v>
      </c>
      <c r="B19" s="13">
        <v>0</v>
      </c>
      <c r="C19" s="13">
        <v>20</v>
      </c>
      <c r="D19" s="15">
        <v>20</v>
      </c>
    </row>
    <row r="20" spans="1:4" ht="15.75" x14ac:dyDescent="0.25">
      <c r="A20" s="12" t="s">
        <v>61</v>
      </c>
      <c r="B20" s="13">
        <v>0</v>
      </c>
      <c r="C20" s="13">
        <v>940</v>
      </c>
      <c r="D20" s="15">
        <v>940</v>
      </c>
    </row>
    <row r="21" spans="1:4" ht="15.75" x14ac:dyDescent="0.25">
      <c r="A21" s="12" t="s">
        <v>62</v>
      </c>
      <c r="B21" s="13">
        <v>0</v>
      </c>
      <c r="C21" s="13">
        <v>320</v>
      </c>
      <c r="D21" s="15">
        <v>320</v>
      </c>
    </row>
    <row r="22" spans="1:4" ht="15.75" x14ac:dyDescent="0.25">
      <c r="A22" s="12" t="s">
        <v>63</v>
      </c>
      <c r="B22" s="13">
        <v>0</v>
      </c>
      <c r="C22" s="13">
        <v>480</v>
      </c>
      <c r="D22" s="15">
        <v>480</v>
      </c>
    </row>
    <row r="23" spans="1:4" ht="15.75" x14ac:dyDescent="0.25">
      <c r="A23" s="12" t="s">
        <v>64</v>
      </c>
      <c r="B23" s="13">
        <v>0</v>
      </c>
      <c r="C23" s="13">
        <v>560</v>
      </c>
      <c r="D23" s="15">
        <v>560</v>
      </c>
    </row>
    <row r="24" spans="1:4" ht="15.75" x14ac:dyDescent="0.25">
      <c r="A24" s="12" t="s">
        <v>65</v>
      </c>
      <c r="B24" s="13">
        <v>0</v>
      </c>
      <c r="C24" s="13">
        <v>560</v>
      </c>
      <c r="D24" s="15">
        <v>560</v>
      </c>
    </row>
    <row r="25" spans="1:4" ht="15.75" x14ac:dyDescent="0.25">
      <c r="A25" s="12" t="s">
        <v>66</v>
      </c>
      <c r="B25" s="13">
        <v>0</v>
      </c>
      <c r="C25" s="13">
        <v>0</v>
      </c>
      <c r="D25" s="15">
        <v>0</v>
      </c>
    </row>
    <row r="26" spans="1:4" ht="15.75" x14ac:dyDescent="0.25">
      <c r="A26" s="12" t="s">
        <v>67</v>
      </c>
      <c r="B26" s="13">
        <v>0</v>
      </c>
      <c r="C26" s="13">
        <v>0</v>
      </c>
      <c r="D26" s="15">
        <v>0</v>
      </c>
    </row>
    <row r="27" spans="1:4" ht="15.75" x14ac:dyDescent="0.25">
      <c r="A27" s="12" t="s">
        <v>68</v>
      </c>
      <c r="B27" s="13">
        <v>0</v>
      </c>
      <c r="C27" s="13">
        <v>0</v>
      </c>
      <c r="D27" s="15">
        <v>0</v>
      </c>
    </row>
  </sheetData>
  <phoneticPr fontId="1" type="noConversion"/>
  <pageMargins left="0.75" right="0.75" top="1" bottom="1" header="0.5" footer="0.5"/>
  <pageSetup paperSize="9" orientation="portrait" horizontalDpi="4294967293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73"/>
  <sheetViews>
    <sheetView workbookViewId="0">
      <pane ySplit="3" topLeftCell="A48" activePane="bottomLeft" state="frozen"/>
      <selection pane="bottomLeft" activeCell="C62" sqref="C62"/>
    </sheetView>
  </sheetViews>
  <sheetFormatPr defaultRowHeight="12.75" x14ac:dyDescent="0.2"/>
  <cols>
    <col min="1" max="1" width="10.28515625" bestFit="1" customWidth="1"/>
    <col min="2" max="2" width="43.140625" bestFit="1" customWidth="1"/>
    <col min="3" max="3" width="12.140625" bestFit="1" customWidth="1"/>
    <col min="6" max="6" width="9.140625" bestFit="1" customWidth="1"/>
  </cols>
  <sheetData>
    <row r="1" spans="1:3" s="1" customFormat="1" x14ac:dyDescent="0.2">
      <c r="A1" s="1" t="s">
        <v>15</v>
      </c>
      <c r="C1" s="6">
        <f>SUM(C4:C201)</f>
        <v>16250.199999999997</v>
      </c>
    </row>
    <row r="3" spans="1:3" s="1" customFormat="1" x14ac:dyDescent="0.2">
      <c r="A3" s="1" t="s">
        <v>18</v>
      </c>
      <c r="B3" s="1" t="s">
        <v>16</v>
      </c>
      <c r="C3" s="1" t="s">
        <v>17</v>
      </c>
    </row>
    <row r="4" spans="1:3" x14ac:dyDescent="0.2">
      <c r="A4" s="4">
        <v>42619</v>
      </c>
      <c r="B4" s="2" t="s">
        <v>19</v>
      </c>
      <c r="C4" s="3">
        <v>1064</v>
      </c>
    </row>
    <row r="5" spans="1:3" x14ac:dyDescent="0.2">
      <c r="A5" s="5">
        <v>42624</v>
      </c>
      <c r="B5" s="2" t="s">
        <v>20</v>
      </c>
      <c r="C5" s="3">
        <v>160</v>
      </c>
    </row>
    <row r="6" spans="1:3" x14ac:dyDescent="0.2">
      <c r="A6" s="4">
        <v>42631</v>
      </c>
      <c r="B6" s="2" t="s">
        <v>20</v>
      </c>
      <c r="C6" s="3">
        <v>70</v>
      </c>
    </row>
    <row r="7" spans="1:3" x14ac:dyDescent="0.2">
      <c r="A7" s="4">
        <v>42637</v>
      </c>
      <c r="B7" s="2" t="s">
        <v>20</v>
      </c>
      <c r="C7" s="3">
        <v>460</v>
      </c>
    </row>
    <row r="8" spans="1:3" x14ac:dyDescent="0.2">
      <c r="A8" s="4">
        <v>42676</v>
      </c>
      <c r="B8" s="2" t="s">
        <v>21</v>
      </c>
      <c r="C8" s="3">
        <v>-551</v>
      </c>
    </row>
    <row r="9" spans="1:3" x14ac:dyDescent="0.2">
      <c r="A9" s="4">
        <v>42835</v>
      </c>
      <c r="B9" s="2" t="s">
        <v>22</v>
      </c>
      <c r="C9" s="3">
        <f>1400+1400+1400+1200+1400+1400+1400+1400+1400+1400+1200+1400-1400+1400+1400+1400+1400+1400+1400+1400+1400+1400+1400+1400+1400+1200-33600+1400-1400+1400+1400+1400-4200</f>
        <v>-600</v>
      </c>
    </row>
    <row r="10" spans="1:3" x14ac:dyDescent="0.2">
      <c r="A10" s="4">
        <v>42861</v>
      </c>
      <c r="B10" s="2" t="s">
        <v>20</v>
      </c>
      <c r="C10" s="3">
        <v>305</v>
      </c>
    </row>
    <row r="11" spans="1:3" x14ac:dyDescent="0.2">
      <c r="A11" s="4">
        <v>42863</v>
      </c>
      <c r="B11" s="2" t="s">
        <v>23</v>
      </c>
      <c r="C11" s="3">
        <v>10302</v>
      </c>
    </row>
    <row r="12" spans="1:3" x14ac:dyDescent="0.2">
      <c r="A12" s="4">
        <v>42868</v>
      </c>
      <c r="B12" s="2" t="s">
        <v>20</v>
      </c>
      <c r="C12" s="3">
        <v>350</v>
      </c>
    </row>
    <row r="13" spans="1:3" x14ac:dyDescent="0.2">
      <c r="A13" s="2" t="s">
        <v>24</v>
      </c>
      <c r="B13" s="2" t="s">
        <v>13</v>
      </c>
      <c r="C13" s="3">
        <f>1200+345+345+345+345+1154+1499+850+345+350+345+1195+345+1499+345+345-13398+345+345+850+345+345+345</f>
        <v>29</v>
      </c>
    </row>
    <row r="14" spans="1:3" x14ac:dyDescent="0.2">
      <c r="A14" s="4">
        <v>42875</v>
      </c>
      <c r="B14" s="2" t="s">
        <v>20</v>
      </c>
      <c r="C14" s="3">
        <v>390</v>
      </c>
    </row>
    <row r="15" spans="1:3" x14ac:dyDescent="0.2">
      <c r="A15" s="4">
        <v>42882</v>
      </c>
      <c r="B15" s="2" t="s">
        <v>20</v>
      </c>
      <c r="C15" s="3">
        <v>310</v>
      </c>
    </row>
    <row r="16" spans="1:3" x14ac:dyDescent="0.2">
      <c r="A16" s="4">
        <v>42890</v>
      </c>
      <c r="B16" s="2" t="s">
        <v>20</v>
      </c>
      <c r="C16" s="3">
        <v>555</v>
      </c>
    </row>
    <row r="17" spans="1:3" x14ac:dyDescent="0.2">
      <c r="A17" s="4">
        <v>42896</v>
      </c>
      <c r="B17" s="2" t="s">
        <v>20</v>
      </c>
      <c r="C17" s="3">
        <v>825</v>
      </c>
    </row>
    <row r="18" spans="1:3" x14ac:dyDescent="0.2">
      <c r="A18" s="4">
        <v>42896</v>
      </c>
      <c r="B18" s="2" t="s">
        <v>25</v>
      </c>
      <c r="C18" s="3">
        <v>917</v>
      </c>
    </row>
    <row r="19" spans="1:3" x14ac:dyDescent="0.2">
      <c r="A19" s="4">
        <v>42903</v>
      </c>
      <c r="B19" s="2" t="s">
        <v>20</v>
      </c>
      <c r="C19" s="3">
        <v>442</v>
      </c>
    </row>
    <row r="20" spans="1:3" x14ac:dyDescent="0.2">
      <c r="A20" s="4">
        <v>42908</v>
      </c>
      <c r="B20" s="2" t="s">
        <v>26</v>
      </c>
      <c r="C20" s="3">
        <v>-89.8</v>
      </c>
    </row>
    <row r="21" spans="1:3" x14ac:dyDescent="0.2">
      <c r="A21" s="4">
        <v>42922</v>
      </c>
      <c r="B21" s="2" t="s">
        <v>27</v>
      </c>
      <c r="C21" s="3">
        <v>-1800</v>
      </c>
    </row>
    <row r="22" spans="1:3" x14ac:dyDescent="0.2">
      <c r="A22" s="4">
        <v>42961</v>
      </c>
      <c r="B22" s="2" t="s">
        <v>20</v>
      </c>
      <c r="C22" s="3">
        <v>600</v>
      </c>
    </row>
    <row r="23" spans="1:3" x14ac:dyDescent="0.2">
      <c r="A23" s="4">
        <v>42973</v>
      </c>
      <c r="B23" s="2" t="s">
        <v>20</v>
      </c>
      <c r="C23" s="3">
        <v>370</v>
      </c>
    </row>
    <row r="24" spans="1:3" x14ac:dyDescent="0.2">
      <c r="A24" s="2" t="s">
        <v>28</v>
      </c>
      <c r="B24" s="2" t="s">
        <v>29</v>
      </c>
      <c r="C24" s="3">
        <f>1440+1200+240+480+480+2640+1920+240+480+1200+240+480+2640+240+1440+240+2400+480+720+2880+3120+240+240+2400+240+240+240+480+240+240+240+240+720+480-12840</f>
        <v>18600</v>
      </c>
    </row>
    <row r="25" spans="1:3" x14ac:dyDescent="0.2">
      <c r="A25" s="4">
        <v>42981</v>
      </c>
      <c r="B25" s="2" t="s">
        <v>20</v>
      </c>
      <c r="C25" s="3">
        <v>750</v>
      </c>
    </row>
    <row r="26" spans="1:3" x14ac:dyDescent="0.2">
      <c r="A26" s="4">
        <v>42986</v>
      </c>
      <c r="B26" s="2" t="s">
        <v>30</v>
      </c>
      <c r="C26" s="3">
        <v>-2400</v>
      </c>
    </row>
    <row r="27" spans="1:3" x14ac:dyDescent="0.2">
      <c r="A27" s="4">
        <v>42987</v>
      </c>
      <c r="B27" s="2" t="s">
        <v>25</v>
      </c>
      <c r="C27" s="3">
        <v>550</v>
      </c>
    </row>
    <row r="28" spans="1:3" x14ac:dyDescent="0.2">
      <c r="A28" s="4">
        <v>42987</v>
      </c>
      <c r="B28" s="2" t="s">
        <v>20</v>
      </c>
      <c r="C28" s="3">
        <v>175</v>
      </c>
    </row>
    <row r="29" spans="1:3" x14ac:dyDescent="0.2">
      <c r="A29" s="4">
        <v>42995</v>
      </c>
      <c r="B29" s="2" t="s">
        <v>20</v>
      </c>
      <c r="C29" s="3">
        <v>570</v>
      </c>
    </row>
    <row r="30" spans="1:3" x14ac:dyDescent="0.2">
      <c r="A30" s="4">
        <v>43001</v>
      </c>
      <c r="B30" s="2" t="s">
        <v>20</v>
      </c>
      <c r="C30" s="3">
        <v>510</v>
      </c>
    </row>
    <row r="31" spans="1:3" x14ac:dyDescent="0.2">
      <c r="A31" s="4">
        <v>43001</v>
      </c>
      <c r="B31" s="2" t="s">
        <v>31</v>
      </c>
      <c r="C31" s="3">
        <v>-1060</v>
      </c>
    </row>
    <row r="32" spans="1:3" x14ac:dyDescent="0.2">
      <c r="A32" s="4">
        <v>43003</v>
      </c>
      <c r="B32" s="2" t="s">
        <v>25</v>
      </c>
      <c r="C32" s="3">
        <v>2925</v>
      </c>
    </row>
    <row r="33" spans="1:8" x14ac:dyDescent="0.2">
      <c r="A33" s="4">
        <v>43015</v>
      </c>
      <c r="B33" s="2" t="s">
        <v>21</v>
      </c>
      <c r="C33" s="3">
        <v>-2450</v>
      </c>
    </row>
    <row r="34" spans="1:8" x14ac:dyDescent="0.2">
      <c r="A34" s="4">
        <v>43060</v>
      </c>
      <c r="B34" s="2" t="s">
        <v>32</v>
      </c>
      <c r="C34" s="3">
        <v>-3000</v>
      </c>
      <c r="F34" s="3">
        <f>SUM(C4:C34)</f>
        <v>29278.199999999997</v>
      </c>
      <c r="G34" s="7" t="s">
        <v>38</v>
      </c>
    </row>
    <row r="35" spans="1:8" x14ac:dyDescent="0.2">
      <c r="A35" s="5" t="s">
        <v>37</v>
      </c>
      <c r="B35" s="2" t="s">
        <v>22</v>
      </c>
      <c r="C35" s="3">
        <f>1600+1600+1600+1600+1400+1600+1600+1600+3200+1600+3200+1600+1600+1600+3200+1600+1600+1600+1600+1600+1600+1600+1600-41850+1600+1600-3200</f>
        <v>-450</v>
      </c>
    </row>
    <row r="36" spans="1:8" x14ac:dyDescent="0.2">
      <c r="A36" s="4">
        <v>43179</v>
      </c>
      <c r="B36" s="2" t="s">
        <v>33</v>
      </c>
      <c r="C36" s="3">
        <v>-2400</v>
      </c>
    </row>
    <row r="37" spans="1:8" x14ac:dyDescent="0.2">
      <c r="A37" s="4">
        <v>43215</v>
      </c>
      <c r="B37" s="2" t="s">
        <v>34</v>
      </c>
      <c r="C37" s="3">
        <v>-500</v>
      </c>
    </row>
    <row r="38" spans="1:8" x14ac:dyDescent="0.2">
      <c r="A38" s="4">
        <v>43223</v>
      </c>
      <c r="B38" s="2" t="s">
        <v>25</v>
      </c>
      <c r="C38" s="3">
        <v>500</v>
      </c>
    </row>
    <row r="39" spans="1:8" x14ac:dyDescent="0.2">
      <c r="A39" s="4">
        <v>43225</v>
      </c>
      <c r="B39" s="2" t="s">
        <v>20</v>
      </c>
      <c r="C39" s="3">
        <v>480</v>
      </c>
    </row>
    <row r="40" spans="1:8" x14ac:dyDescent="0.2">
      <c r="A40" s="4">
        <v>43236</v>
      </c>
      <c r="B40" s="2" t="s">
        <v>35</v>
      </c>
      <c r="C40" s="3">
        <v>-2800</v>
      </c>
    </row>
    <row r="41" spans="1:8" x14ac:dyDescent="0.2">
      <c r="A41" s="4">
        <v>43238</v>
      </c>
      <c r="B41" s="2" t="s">
        <v>20</v>
      </c>
      <c r="C41" s="3">
        <v>260</v>
      </c>
    </row>
    <row r="42" spans="1:8" x14ac:dyDescent="0.2">
      <c r="A42" s="4">
        <v>43240</v>
      </c>
      <c r="B42" s="2" t="s">
        <v>36</v>
      </c>
      <c r="C42" s="3">
        <v>0</v>
      </c>
      <c r="D42" s="3"/>
    </row>
    <row r="43" spans="1:8" x14ac:dyDescent="0.2">
      <c r="A43" s="4">
        <v>43248</v>
      </c>
      <c r="B43" s="2" t="s">
        <v>20</v>
      </c>
      <c r="C43" s="3">
        <v>140</v>
      </c>
    </row>
    <row r="44" spans="1:8" x14ac:dyDescent="0.2">
      <c r="A44" s="4">
        <v>43253</v>
      </c>
      <c r="B44" s="2" t="s">
        <v>20</v>
      </c>
      <c r="C44" s="3">
        <v>460</v>
      </c>
    </row>
    <row r="45" spans="1:8" x14ac:dyDescent="0.2">
      <c r="A45" s="4">
        <v>43260</v>
      </c>
      <c r="B45" s="2" t="s">
        <v>20</v>
      </c>
      <c r="C45" s="3">
        <v>210</v>
      </c>
    </row>
    <row r="46" spans="1:8" x14ac:dyDescent="0.2">
      <c r="A46" s="4">
        <v>43261</v>
      </c>
      <c r="B46" s="2" t="s">
        <v>20</v>
      </c>
      <c r="C46" s="3">
        <v>220</v>
      </c>
    </row>
    <row r="47" spans="1:8" x14ac:dyDescent="0.2">
      <c r="A47" s="4">
        <v>43261</v>
      </c>
      <c r="B47" s="2" t="s">
        <v>40</v>
      </c>
      <c r="C47" s="3">
        <v>3777</v>
      </c>
    </row>
    <row r="48" spans="1:8" x14ac:dyDescent="0.2">
      <c r="A48" s="4">
        <v>43261</v>
      </c>
      <c r="B48" s="2" t="s">
        <v>39</v>
      </c>
      <c r="C48" s="3">
        <f>20*-195</f>
        <v>-3900</v>
      </c>
      <c r="H48" s="2"/>
    </row>
    <row r="49" spans="1:8" x14ac:dyDescent="0.2">
      <c r="A49" s="4">
        <v>43261</v>
      </c>
      <c r="B49" s="8" t="s">
        <v>48</v>
      </c>
      <c r="C49" s="3">
        <v>-6975</v>
      </c>
      <c r="H49" s="2"/>
    </row>
    <row r="50" spans="1:8" x14ac:dyDescent="0.2">
      <c r="A50" s="4">
        <v>43268</v>
      </c>
      <c r="B50" s="2" t="s">
        <v>42</v>
      </c>
      <c r="C50" s="3">
        <v>-398</v>
      </c>
    </row>
    <row r="51" spans="1:8" x14ac:dyDescent="0.2">
      <c r="A51" s="4">
        <v>43268</v>
      </c>
      <c r="B51" s="2" t="s">
        <v>41</v>
      </c>
      <c r="C51" s="3">
        <v>180</v>
      </c>
    </row>
    <row r="52" spans="1:8" x14ac:dyDescent="0.2">
      <c r="A52" s="4">
        <v>43268</v>
      </c>
      <c r="B52" s="2" t="s">
        <v>20</v>
      </c>
      <c r="C52" s="3">
        <v>235</v>
      </c>
    </row>
    <row r="53" spans="1:8" x14ac:dyDescent="0.2">
      <c r="A53" s="9">
        <v>43275</v>
      </c>
      <c r="B53" s="8" t="s">
        <v>43</v>
      </c>
      <c r="C53" s="3">
        <v>-3777</v>
      </c>
    </row>
    <row r="54" spans="1:8" x14ac:dyDescent="0.2">
      <c r="A54" s="4">
        <v>43331</v>
      </c>
      <c r="B54" s="8" t="s">
        <v>20</v>
      </c>
      <c r="C54" s="3">
        <v>170</v>
      </c>
    </row>
    <row r="55" spans="1:8" x14ac:dyDescent="0.2">
      <c r="A55" s="4">
        <v>43337</v>
      </c>
      <c r="B55" s="8" t="s">
        <v>20</v>
      </c>
      <c r="C55" s="3">
        <v>300</v>
      </c>
    </row>
    <row r="56" spans="1:8" x14ac:dyDescent="0.2">
      <c r="A56" s="4">
        <v>43339</v>
      </c>
      <c r="B56" s="8" t="s">
        <v>20</v>
      </c>
      <c r="C56" s="3">
        <v>80</v>
      </c>
    </row>
    <row r="57" spans="1:8" x14ac:dyDescent="0.2">
      <c r="A57" s="4">
        <v>43344</v>
      </c>
      <c r="B57" s="8" t="s">
        <v>20</v>
      </c>
      <c r="C57" s="3">
        <v>190</v>
      </c>
    </row>
    <row r="58" spans="1:8" x14ac:dyDescent="0.2">
      <c r="A58" s="4">
        <v>43346</v>
      </c>
      <c r="B58" s="8" t="s">
        <v>44</v>
      </c>
      <c r="C58" s="3">
        <v>-2500</v>
      </c>
    </row>
    <row r="59" spans="1:8" x14ac:dyDescent="0.2">
      <c r="A59" s="4">
        <v>43352</v>
      </c>
      <c r="B59" s="8" t="s">
        <v>20</v>
      </c>
      <c r="C59" s="3">
        <v>220</v>
      </c>
    </row>
    <row r="60" spans="1:8" x14ac:dyDescent="0.2">
      <c r="A60" s="4">
        <v>43358</v>
      </c>
      <c r="B60" s="8" t="s">
        <v>20</v>
      </c>
      <c r="C60" s="3">
        <v>410</v>
      </c>
    </row>
    <row r="61" spans="1:8" x14ac:dyDescent="0.2">
      <c r="A61" s="4">
        <v>43358</v>
      </c>
      <c r="B61" s="8" t="s">
        <v>25</v>
      </c>
      <c r="C61" s="3">
        <v>500</v>
      </c>
    </row>
    <row r="62" spans="1:8" x14ac:dyDescent="0.2">
      <c r="A62" s="4">
        <v>43360</v>
      </c>
      <c r="B62" s="8" t="s">
        <v>45</v>
      </c>
      <c r="C62" s="10">
        <v>25610</v>
      </c>
    </row>
    <row r="63" spans="1:8" x14ac:dyDescent="0.2">
      <c r="A63" s="4">
        <v>43361</v>
      </c>
      <c r="B63" s="8" t="s">
        <v>46</v>
      </c>
      <c r="C63" s="3">
        <f>-2170-275</f>
        <v>-2445</v>
      </c>
    </row>
    <row r="64" spans="1:8" x14ac:dyDescent="0.2">
      <c r="A64" s="4">
        <v>43361</v>
      </c>
      <c r="B64" s="8" t="s">
        <v>47</v>
      </c>
      <c r="C64" s="3">
        <v>1195</v>
      </c>
    </row>
    <row r="65" spans="1:3" x14ac:dyDescent="0.2">
      <c r="A65" s="4">
        <v>43365</v>
      </c>
      <c r="B65" s="8" t="s">
        <v>20</v>
      </c>
      <c r="C65" s="3">
        <v>280</v>
      </c>
    </row>
    <row r="66" spans="1:3" x14ac:dyDescent="0.2">
      <c r="A66" s="4">
        <v>43372</v>
      </c>
      <c r="B66" s="8" t="s">
        <v>20</v>
      </c>
      <c r="C66" s="3">
        <v>310</v>
      </c>
    </row>
    <row r="67" spans="1:3" x14ac:dyDescent="0.2">
      <c r="A67" s="4">
        <v>43372</v>
      </c>
      <c r="B67" s="8" t="s">
        <v>25</v>
      </c>
      <c r="C67" s="3">
        <v>360</v>
      </c>
    </row>
    <row r="68" spans="1:3" x14ac:dyDescent="0.2">
      <c r="A68" s="4">
        <v>43375</v>
      </c>
      <c r="B68" s="8" t="s">
        <v>49</v>
      </c>
      <c r="C68" s="3">
        <v>-17810</v>
      </c>
    </row>
    <row r="69" spans="1:3" x14ac:dyDescent="0.2">
      <c r="A69" s="4">
        <v>43392</v>
      </c>
      <c r="B69" s="8" t="s">
        <v>21</v>
      </c>
      <c r="C69" s="3">
        <v>-2870</v>
      </c>
    </row>
    <row r="70" spans="1:3" x14ac:dyDescent="0.2">
      <c r="A70" s="4">
        <v>43430</v>
      </c>
      <c r="B70" s="8" t="s">
        <v>50</v>
      </c>
      <c r="C70" s="3">
        <v>-1690</v>
      </c>
    </row>
    <row r="71" spans="1:3" x14ac:dyDescent="0.2">
      <c r="A71" s="4">
        <v>43527</v>
      </c>
      <c r="B71" s="8" t="s">
        <v>51</v>
      </c>
      <c r="C71" s="3">
        <v>41000</v>
      </c>
    </row>
    <row r="72" spans="1:3" x14ac:dyDescent="0.2">
      <c r="A72" s="4">
        <v>43527</v>
      </c>
      <c r="B72" s="8" t="s">
        <v>51</v>
      </c>
      <c r="C72" s="3">
        <v>-41000</v>
      </c>
    </row>
    <row r="73" spans="1:3" x14ac:dyDescent="0.2">
      <c r="A73" s="4">
        <v>43527</v>
      </c>
      <c r="B73" s="8" t="s">
        <v>52</v>
      </c>
      <c r="C73" s="3">
        <v>-600</v>
      </c>
    </row>
  </sheetData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Company>*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</dc:creator>
  <cp:lastModifiedBy>emmar</cp:lastModifiedBy>
  <cp:lastPrinted>2018-06-21T19:35:40Z</cp:lastPrinted>
  <dcterms:created xsi:type="dcterms:W3CDTF">2018-05-21T06:26:04Z</dcterms:created>
  <dcterms:modified xsi:type="dcterms:W3CDTF">2019-06-10T15:15:47Z</dcterms:modified>
</cp:coreProperties>
</file>