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ofold\Desktop\"/>
    </mc:Choice>
  </mc:AlternateContent>
  <bookViews>
    <workbookView xWindow="0" yWindow="0" windowWidth="15530" windowHeight="6180"/>
  </bookViews>
  <sheets>
    <sheet name="Att Betala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2" i="3" l="1"/>
  <c r="J48" i="3"/>
  <c r="J49" i="3"/>
  <c r="J50" i="3"/>
  <c r="J51" i="3"/>
  <c r="J47" i="3"/>
  <c r="J46" i="3"/>
  <c r="J45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</calcChain>
</file>

<file path=xl/sharedStrings.xml><?xml version="1.0" encoding="utf-8"?>
<sst xmlns="http://schemas.openxmlformats.org/spreadsheetml/2006/main" count="202" uniqueCount="146">
  <si>
    <t>Namn</t>
  </si>
  <si>
    <t>Vinterjacka</t>
  </si>
  <si>
    <t>Roll</t>
  </si>
  <si>
    <t>Tröjnummer</t>
  </si>
  <si>
    <t>Personnr</t>
  </si>
  <si>
    <t>Anas Zubair</t>
  </si>
  <si>
    <t>Ledare</t>
  </si>
  <si>
    <t/>
  </si>
  <si>
    <t>Claes Öhman</t>
  </si>
  <si>
    <t>Daniel Larsson</t>
  </si>
  <si>
    <t>Frida Fallgren</t>
  </si>
  <si>
    <t>Henrik Bylund</t>
  </si>
  <si>
    <t>Igge Medina</t>
  </si>
  <si>
    <t>Jens Norin</t>
  </si>
  <si>
    <t>Mari Högström</t>
  </si>
  <si>
    <t>Alicia Özer</t>
  </si>
  <si>
    <t>Aktiv</t>
  </si>
  <si>
    <t>4</t>
  </si>
  <si>
    <t>120615-5481</t>
  </si>
  <si>
    <t>Amanda Åkesson</t>
  </si>
  <si>
    <t>120301-6108</t>
  </si>
  <si>
    <t>Dalia Avraham</t>
  </si>
  <si>
    <t>13</t>
  </si>
  <si>
    <t>110611-3663</t>
  </si>
  <si>
    <t>Diana Avraham</t>
  </si>
  <si>
    <t>14</t>
  </si>
  <si>
    <t>110611-0000</t>
  </si>
  <si>
    <t>Edith Lundquist</t>
  </si>
  <si>
    <t>6</t>
  </si>
  <si>
    <t>111216-9428</t>
  </si>
  <si>
    <t>Elena Martinelli</t>
  </si>
  <si>
    <t>38</t>
  </si>
  <si>
    <t>120228-1109</t>
  </si>
  <si>
    <t>Elissa Höggren</t>
  </si>
  <si>
    <t>120623-7149</t>
  </si>
  <si>
    <t>Ella Lundgren</t>
  </si>
  <si>
    <t>18</t>
  </si>
  <si>
    <t>110704-3349</t>
  </si>
  <si>
    <t>Ella Gök</t>
  </si>
  <si>
    <t>20</t>
  </si>
  <si>
    <t>110930-5027</t>
  </si>
  <si>
    <t>Emilia Eriksson</t>
  </si>
  <si>
    <t>23</t>
  </si>
  <si>
    <t>110825-4325</t>
  </si>
  <si>
    <t>Esther Norin</t>
  </si>
  <si>
    <t>24</t>
  </si>
  <si>
    <t>110105-6743</t>
  </si>
  <si>
    <t>Felicia Karlsson</t>
  </si>
  <si>
    <t>25</t>
  </si>
  <si>
    <t>120923-2048</t>
  </si>
  <si>
    <t>Freja Bergh</t>
  </si>
  <si>
    <t>110115-5842</t>
  </si>
  <si>
    <t>Greta Lorenzi</t>
  </si>
  <si>
    <t>120405-0908</t>
  </si>
  <si>
    <t>Hedda Andersson</t>
  </si>
  <si>
    <t>15</t>
  </si>
  <si>
    <t>110216-7325</t>
  </si>
  <si>
    <t>Hedvig Bly</t>
  </si>
  <si>
    <t>27</t>
  </si>
  <si>
    <t>110512-4489</t>
  </si>
  <si>
    <t>Hilma Svedberg</t>
  </si>
  <si>
    <t>3</t>
  </si>
  <si>
    <t>110824-4466</t>
  </si>
  <si>
    <t>Jiayu Zhu</t>
  </si>
  <si>
    <t>21</t>
  </si>
  <si>
    <t>100614-3026</t>
  </si>
  <si>
    <t>Klara Juhlin</t>
  </si>
  <si>
    <t>28</t>
  </si>
  <si>
    <t>120405-9008</t>
  </si>
  <si>
    <t>Klara Oldaeus</t>
  </si>
  <si>
    <t>2</t>
  </si>
  <si>
    <t>111008-0049</t>
  </si>
  <si>
    <t>Klara Ernfridsson</t>
  </si>
  <si>
    <t>16</t>
  </si>
  <si>
    <t>110115-0488</t>
  </si>
  <si>
    <t>Leah Harman</t>
  </si>
  <si>
    <t>30</t>
  </si>
  <si>
    <t>120508-5127</t>
  </si>
  <si>
    <t>Lilly Zubair</t>
  </si>
  <si>
    <t>31</t>
  </si>
  <si>
    <t>120430-2820</t>
  </si>
  <si>
    <t>Lovelia Robertsson</t>
  </si>
  <si>
    <t>32</t>
  </si>
  <si>
    <t>121106-2086</t>
  </si>
  <si>
    <t>Lovisa Westerberg</t>
  </si>
  <si>
    <t>120326-4948</t>
  </si>
  <si>
    <t>Lovisa Ullberg</t>
  </si>
  <si>
    <t>110521-7424</t>
  </si>
  <si>
    <t>Lovisa Leisdal</t>
  </si>
  <si>
    <t>29</t>
  </si>
  <si>
    <t>111019-4766</t>
  </si>
  <si>
    <t>Maja Olsen Öhman</t>
  </si>
  <si>
    <t>11</t>
  </si>
  <si>
    <t>111206-0627</t>
  </si>
  <si>
    <t>Maria Gezer</t>
  </si>
  <si>
    <t>19</t>
  </si>
  <si>
    <t>110929-2969</t>
  </si>
  <si>
    <t>Meja  Larsson</t>
  </si>
  <si>
    <t>12</t>
  </si>
  <si>
    <t>110318-1523</t>
  </si>
  <si>
    <t>Mia Hedberg</t>
  </si>
  <si>
    <t>35</t>
  </si>
  <si>
    <t>130108-8181</t>
  </si>
  <si>
    <t>Minna Davidsson</t>
  </si>
  <si>
    <t>36</t>
  </si>
  <si>
    <t>110201-7660</t>
  </si>
  <si>
    <t>Nora Lycke</t>
  </si>
  <si>
    <t>110202-0060</t>
  </si>
  <si>
    <t>Novalie Medina Börlin</t>
  </si>
  <si>
    <t>7</t>
  </si>
  <si>
    <t>110913-1829</t>
  </si>
  <si>
    <t>Sara Karlén</t>
  </si>
  <si>
    <t>17</t>
  </si>
  <si>
    <t>110906-2982</t>
  </si>
  <si>
    <t>Thea Högström</t>
  </si>
  <si>
    <t>9</t>
  </si>
  <si>
    <t>110126-0782</t>
  </si>
  <si>
    <t>Tilde Selander Nikka</t>
  </si>
  <si>
    <t>39</t>
  </si>
  <si>
    <t>120411-8887</t>
  </si>
  <si>
    <t>Vera Skattegård</t>
  </si>
  <si>
    <t>40</t>
  </si>
  <si>
    <t>120907-6106</t>
  </si>
  <si>
    <t>Victory Sjö</t>
  </si>
  <si>
    <t>110326-8908</t>
  </si>
  <si>
    <t>Wilma Fallgren</t>
  </si>
  <si>
    <t>10</t>
  </si>
  <si>
    <t>110422-5840</t>
  </si>
  <si>
    <t>Zemirah Smythe</t>
  </si>
  <si>
    <t>22</t>
  </si>
  <si>
    <t>110913-1225</t>
  </si>
  <si>
    <t>Träningströja röd</t>
  </si>
  <si>
    <t>Ryggsäck</t>
  </si>
  <si>
    <t>Blå mössa</t>
  </si>
  <si>
    <t xml:space="preserve">Overall Junior  </t>
  </si>
  <si>
    <t>Mössa</t>
  </si>
  <si>
    <t>Ledaroverall senior</t>
  </si>
  <si>
    <t>Ledarjacka senior kort</t>
  </si>
  <si>
    <t xml:space="preserve">Röd tröja </t>
  </si>
  <si>
    <t>Jacka junior</t>
  </si>
  <si>
    <t>Ledarjacka senior lång</t>
  </si>
  <si>
    <t>Priser kr</t>
  </si>
  <si>
    <t>Vara</t>
  </si>
  <si>
    <t xml:space="preserve">Overall </t>
  </si>
  <si>
    <t xml:space="preserve">
</t>
  </si>
  <si>
    <t>Att Betala (SEK)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</si>
</sst>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3" fillId="0" borderId="0" xfId="1" applyFont="1"/>
    <xf numFmtId="0" fontId="1" fillId="0" borderId="0" xfId="0" applyFont="1" applyFill="1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2" fillId="0" borderId="0" xfId="1" applyNumberFormat="1" applyFont="1" applyFill="1" applyProtection="1"/>
    <xf numFmtId="0" fontId="2" fillId="2" borderId="0" xfId="1" applyNumberFormat="1" applyFont="1" applyFill="1" applyProtection="1"/>
    <xf numFmtId="0" fontId="2" fillId="0" borderId="0" xfId="1" applyNumberFormat="1" applyFont="1" applyFill="1" applyAlignment="1" applyProtection="1">
      <alignment horizontal="left"/>
    </xf>
    <xf numFmtId="0" fontId="2" fillId="0" borderId="0" xfId="1" applyNumberFormat="1" applyFont="1" applyFill="1" applyAlignment="1" applyProtection="1">
      <alignment horizontal="left" vertical="top"/>
    </xf>
    <xf numFmtId="0" fontId="4" fillId="2" borderId="0" xfId="1" applyNumberFormat="1" applyFont="1" applyFill="1" applyProtection="1"/>
    <xf numFmtId="0" fontId="2" fillId="2" borderId="0" xfId="1" applyNumberFormat="1" applyFont="1" applyFill="1" applyAlignment="1" applyProtection="1">
      <alignment horizontal="left"/>
    </xf>
    <xf numFmtId="0" fontId="2" fillId="3" borderId="0" xfId="1" applyNumberFormat="1" applyFont="1" applyFill="1" applyProtection="1"/>
    <xf numFmtId="0" fontId="1" fillId="4" borderId="0" xfId="0" applyFont="1" applyFill="1"/>
    <xf numFmtId="0" fontId="0" fillId="4" borderId="0" xfId="0" applyFill="1"/>
    <xf numFmtId="0" fontId="0" fillId="4" borderId="0" xfId="0" applyFill="1" applyAlignment="1">
      <alignment horizontal="left"/>
    </xf>
    <xf numFmtId="0" fontId="3" fillId="0" borderId="7" xfId="1" applyFont="1" applyFill="1" applyBorder="1"/>
    <xf numFmtId="0" fontId="3" fillId="0" borderId="8" xfId="1" applyFont="1" applyFill="1" applyBorder="1"/>
    <xf numFmtId="0" fontId="1" fillId="0" borderId="8" xfId="0" applyFont="1" applyBorder="1"/>
    <xf numFmtId="0" fontId="0" fillId="0" borderId="6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Fill="1" applyBorder="1" applyAlignment="1">
      <alignment horizontal="left"/>
    </xf>
    <xf numFmtId="0" fontId="0" fillId="0" borderId="18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0" fillId="0" borderId="19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6" xfId="0" applyFill="1" applyBorder="1"/>
    <xf numFmtId="0" fontId="0" fillId="0" borderId="11" xfId="0" applyFill="1" applyBorder="1"/>
    <xf numFmtId="0" fontId="0" fillId="0" borderId="14" xfId="0" applyFill="1" applyBorder="1"/>
    <xf numFmtId="0" fontId="0" fillId="0" borderId="17" xfId="0" applyFill="1" applyBorder="1"/>
    <xf numFmtId="0" fontId="0" fillId="0" borderId="18" xfId="0" applyFill="1" applyBorder="1"/>
    <xf numFmtId="0" fontId="0" fillId="0" borderId="20" xfId="0" applyFill="1" applyBorder="1"/>
    <xf numFmtId="0" fontId="1" fillId="5" borderId="1" xfId="0" applyFont="1" applyFill="1" applyBorder="1"/>
    <xf numFmtId="0" fontId="0" fillId="5" borderId="21" xfId="0" applyFill="1" applyBorder="1" applyAlignment="1">
      <alignment horizontal="left"/>
    </xf>
    <xf numFmtId="0" fontId="0" fillId="5" borderId="22" xfId="0" applyFill="1" applyBorder="1" applyAlignment="1">
      <alignment horizontal="left"/>
    </xf>
    <xf numFmtId="0" fontId="0" fillId="5" borderId="23" xfId="0" applyFill="1" applyBorder="1" applyAlignment="1">
      <alignment horizontal="left"/>
    </xf>
    <xf numFmtId="0" fontId="0" fillId="5" borderId="24" xfId="0" applyFill="1" applyBorder="1" applyAlignment="1">
      <alignment horizontal="left"/>
    </xf>
    <xf numFmtId="0" fontId="0" fillId="5" borderId="0" xfId="0" applyFill="1"/>
    <xf numFmtId="0" fontId="2" fillId="0" borderId="25" xfId="1" applyNumberFormat="1" applyFont="1" applyFill="1" applyBorder="1" applyProtection="1"/>
    <xf numFmtId="0" fontId="2" fillId="0" borderId="26" xfId="1" applyNumberFormat="1" applyFont="1" applyFill="1" applyBorder="1" applyProtection="1"/>
    <xf numFmtId="0" fontId="2" fillId="0" borderId="27" xfId="1" applyNumberFormat="1" applyFont="1" applyFill="1" applyBorder="1" applyProtection="1"/>
    <xf numFmtId="0" fontId="3" fillId="5" borderId="1" xfId="1" applyFont="1" applyFill="1" applyBorder="1"/>
    <xf numFmtId="0" fontId="2" fillId="5" borderId="21" xfId="1" applyNumberFormat="1" applyFont="1" applyFill="1" applyBorder="1" applyProtection="1"/>
    <xf numFmtId="0" fontId="2" fillId="5" borderId="22" xfId="1" applyNumberFormat="1" applyFont="1" applyFill="1" applyBorder="1" applyProtection="1"/>
    <xf numFmtId="0" fontId="0" fillId="5" borderId="22" xfId="0" applyFill="1" applyBorder="1"/>
    <xf numFmtId="49" fontId="2" fillId="5" borderId="22" xfId="1" applyNumberFormat="1" applyFill="1" applyBorder="1"/>
    <xf numFmtId="0" fontId="2" fillId="5" borderId="24" xfId="1" applyNumberFormat="1" applyFont="1" applyFill="1" applyBorder="1" applyProtection="1"/>
    <xf numFmtId="0" fontId="0" fillId="0" borderId="0" xfId="0" applyFill="1" applyAlignment="1">
      <alignment wrapText="1"/>
    </xf>
    <xf numFmtId="0" fontId="1" fillId="4" borderId="7" xfId="0" applyFont="1" applyFill="1" applyBorder="1"/>
    <xf numFmtId="0" fontId="1" fillId="4" borderId="9" xfId="0" applyFont="1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2" xfId="0" applyFill="1" applyBorder="1" applyAlignment="1">
      <alignment horizontal="left"/>
    </xf>
    <xf numFmtId="0" fontId="0" fillId="4" borderId="4" xfId="0" applyFill="1" applyBorder="1"/>
    <xf numFmtId="0" fontId="0" fillId="4" borderId="5" xfId="0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abSelected="1" workbookViewId="0">
      <selection activeCell="K17" sqref="K17"/>
    </sheetView>
  </sheetViews>
  <sheetFormatPr defaultRowHeight="14.5" x14ac:dyDescent="0.35"/>
  <cols>
    <col min="1" max="1" width="23.6328125" style="50" customWidth="1"/>
    <col min="2" max="3" width="0" hidden="1" customWidth="1"/>
    <col min="4" max="4" width="14.453125" hidden="1" customWidth="1"/>
    <col min="5" max="5" width="12.6328125" customWidth="1"/>
    <col min="6" max="6" width="10.36328125" customWidth="1"/>
    <col min="7" max="7" width="9.1796875" bestFit="1" customWidth="1"/>
    <col min="8" max="8" width="8.26953125" bestFit="1" customWidth="1"/>
    <col min="9" max="9" width="15.453125" style="3" bestFit="1" customWidth="1"/>
    <col min="10" max="10" width="15.90625" style="3" customWidth="1"/>
    <col min="11" max="11" width="24.08984375" style="3" customWidth="1"/>
    <col min="12" max="12" width="11.453125" style="3" customWidth="1"/>
    <col min="13" max="13" width="19.6328125" style="3" bestFit="1" customWidth="1"/>
  </cols>
  <sheetData>
    <row r="1" spans="1:16" ht="15" thickBot="1" x14ac:dyDescent="0.4">
      <c r="A1" s="54" t="s">
        <v>0</v>
      </c>
      <c r="B1" s="1" t="s">
        <v>2</v>
      </c>
      <c r="C1" s="1" t="s">
        <v>3</v>
      </c>
      <c r="D1" s="1" t="s">
        <v>4</v>
      </c>
      <c r="E1" s="16" t="s">
        <v>143</v>
      </c>
      <c r="F1" s="17" t="s">
        <v>1</v>
      </c>
      <c r="G1" s="17" t="s">
        <v>133</v>
      </c>
      <c r="H1" s="17" t="s">
        <v>132</v>
      </c>
      <c r="I1" s="18" t="s">
        <v>131</v>
      </c>
      <c r="J1" s="45" t="s">
        <v>145</v>
      </c>
      <c r="M1" s="2"/>
    </row>
    <row r="2" spans="1:16" x14ac:dyDescent="0.35">
      <c r="A2" s="55" t="s">
        <v>15</v>
      </c>
      <c r="B2" s="6" t="s">
        <v>16</v>
      </c>
      <c r="C2" s="6" t="s">
        <v>17</v>
      </c>
      <c r="D2" s="6" t="s">
        <v>18</v>
      </c>
      <c r="E2" s="23">
        <v>840</v>
      </c>
      <c r="F2" s="24">
        <v>0</v>
      </c>
      <c r="G2" s="24">
        <v>149</v>
      </c>
      <c r="H2" s="24"/>
      <c r="I2" s="33"/>
      <c r="J2" s="46">
        <f>SUM(E2:I2)</f>
        <v>989</v>
      </c>
      <c r="K2" s="61" t="s">
        <v>142</v>
      </c>
      <c r="L2" s="62" t="s">
        <v>141</v>
      </c>
    </row>
    <row r="3" spans="1:16" x14ac:dyDescent="0.35">
      <c r="A3" s="56" t="s">
        <v>19</v>
      </c>
      <c r="B3" s="6" t="s">
        <v>16</v>
      </c>
      <c r="C3" s="8">
        <v>33</v>
      </c>
      <c r="D3" s="6" t="s">
        <v>20</v>
      </c>
      <c r="E3" s="25">
        <v>840</v>
      </c>
      <c r="F3" s="19">
        <v>0</v>
      </c>
      <c r="G3" s="19"/>
      <c r="H3" s="19"/>
      <c r="I3" s="34">
        <v>264</v>
      </c>
      <c r="J3" s="47">
        <f>SUM(E3:I3)</f>
        <v>1104</v>
      </c>
      <c r="K3" s="63" t="s">
        <v>134</v>
      </c>
      <c r="L3" s="64">
        <v>840</v>
      </c>
    </row>
    <row r="4" spans="1:16" x14ac:dyDescent="0.35">
      <c r="A4" s="56" t="s">
        <v>21</v>
      </c>
      <c r="B4" s="6" t="s">
        <v>16</v>
      </c>
      <c r="C4" s="6" t="s">
        <v>22</v>
      </c>
      <c r="D4" s="6" t="s">
        <v>23</v>
      </c>
      <c r="E4" s="25"/>
      <c r="F4" s="19">
        <v>549</v>
      </c>
      <c r="G4" s="19">
        <v>149</v>
      </c>
      <c r="H4" s="19"/>
      <c r="I4" s="34"/>
      <c r="J4" s="47">
        <f t="shared" ref="J4:J42" si="0">SUM(E4:I4)</f>
        <v>698</v>
      </c>
      <c r="K4" s="63" t="s">
        <v>136</v>
      </c>
      <c r="L4" s="64">
        <v>993</v>
      </c>
      <c r="M4"/>
    </row>
    <row r="5" spans="1:16" x14ac:dyDescent="0.35">
      <c r="A5" s="56" t="s">
        <v>24</v>
      </c>
      <c r="B5" s="6" t="s">
        <v>16</v>
      </c>
      <c r="C5" s="6" t="s">
        <v>25</v>
      </c>
      <c r="D5" s="6" t="s">
        <v>26</v>
      </c>
      <c r="E5" s="25"/>
      <c r="F5" s="19">
        <v>549</v>
      </c>
      <c r="G5" s="19">
        <v>149</v>
      </c>
      <c r="H5" s="19"/>
      <c r="I5" s="34"/>
      <c r="J5" s="47">
        <f t="shared" si="0"/>
        <v>698</v>
      </c>
      <c r="K5" s="63" t="s">
        <v>132</v>
      </c>
      <c r="L5" s="64">
        <v>359</v>
      </c>
      <c r="M5"/>
    </row>
    <row r="6" spans="1:16" x14ac:dyDescent="0.35">
      <c r="A6" s="56" t="s">
        <v>27</v>
      </c>
      <c r="B6" s="6" t="s">
        <v>16</v>
      </c>
      <c r="C6" s="6" t="s">
        <v>28</v>
      </c>
      <c r="D6" s="6" t="s">
        <v>29</v>
      </c>
      <c r="E6" s="25">
        <v>840</v>
      </c>
      <c r="F6" s="19">
        <v>0</v>
      </c>
      <c r="G6" s="19"/>
      <c r="H6" s="19">
        <v>359</v>
      </c>
      <c r="I6" s="34">
        <v>264</v>
      </c>
      <c r="J6" s="47">
        <f t="shared" si="0"/>
        <v>1463</v>
      </c>
      <c r="K6" s="63" t="s">
        <v>138</v>
      </c>
      <c r="L6" s="64">
        <v>264</v>
      </c>
      <c r="M6"/>
    </row>
    <row r="7" spans="1:16" s="3" customFormat="1" hidden="1" x14ac:dyDescent="0.35">
      <c r="A7" s="56" t="s">
        <v>30</v>
      </c>
      <c r="B7" s="7" t="s">
        <v>16</v>
      </c>
      <c r="C7" s="7" t="s">
        <v>31</v>
      </c>
      <c r="D7" s="7" t="s">
        <v>32</v>
      </c>
      <c r="E7" s="26"/>
      <c r="F7" s="20"/>
      <c r="G7" s="20"/>
      <c r="H7" s="20"/>
      <c r="I7" s="35"/>
      <c r="J7" s="47">
        <f t="shared" si="0"/>
        <v>0</v>
      </c>
      <c r="K7" s="65" t="s">
        <v>139</v>
      </c>
      <c r="L7" s="64">
        <v>549</v>
      </c>
    </row>
    <row r="8" spans="1:16" hidden="1" x14ac:dyDescent="0.35">
      <c r="A8" s="56" t="s">
        <v>33</v>
      </c>
      <c r="B8" s="7" t="s">
        <v>16</v>
      </c>
      <c r="C8" s="10"/>
      <c r="D8" s="7" t="s">
        <v>34</v>
      </c>
      <c r="E8" s="26"/>
      <c r="F8" s="20"/>
      <c r="G8" s="20"/>
      <c r="H8" s="20"/>
      <c r="I8" s="35"/>
      <c r="J8" s="47">
        <f t="shared" si="0"/>
        <v>0</v>
      </c>
      <c r="K8" s="63" t="s">
        <v>137</v>
      </c>
      <c r="L8" s="64">
        <v>649</v>
      </c>
      <c r="M8"/>
    </row>
    <row r="9" spans="1:16" ht="15" thickBot="1" x14ac:dyDescent="0.4">
      <c r="A9" s="56" t="s">
        <v>35</v>
      </c>
      <c r="B9" s="6" t="s">
        <v>16</v>
      </c>
      <c r="C9" s="6" t="s">
        <v>36</v>
      </c>
      <c r="D9" s="6" t="s">
        <v>37</v>
      </c>
      <c r="E9" s="25">
        <v>840</v>
      </c>
      <c r="F9" s="19">
        <v>0</v>
      </c>
      <c r="G9" s="19">
        <v>149</v>
      </c>
      <c r="H9" s="19"/>
      <c r="I9" s="34">
        <v>264</v>
      </c>
      <c r="J9" s="47">
        <f t="shared" si="0"/>
        <v>1253</v>
      </c>
      <c r="K9" s="66" t="s">
        <v>135</v>
      </c>
      <c r="L9" s="67">
        <v>149</v>
      </c>
      <c r="M9"/>
    </row>
    <row r="10" spans="1:16" hidden="1" x14ac:dyDescent="0.35">
      <c r="A10" s="56" t="s">
        <v>38</v>
      </c>
      <c r="B10" s="12" t="s">
        <v>16</v>
      </c>
      <c r="C10" s="12" t="s">
        <v>39</v>
      </c>
      <c r="D10" s="12" t="s">
        <v>40</v>
      </c>
      <c r="E10" s="27"/>
      <c r="F10" s="21"/>
      <c r="G10" s="21"/>
      <c r="H10" s="21"/>
      <c r="I10" s="36"/>
      <c r="J10" s="47">
        <f t="shared" si="0"/>
        <v>0</v>
      </c>
      <c r="K10" s="14" t="s">
        <v>140</v>
      </c>
      <c r="L10" s="14">
        <v>739</v>
      </c>
      <c r="M10"/>
    </row>
    <row r="11" spans="1:16" x14ac:dyDescent="0.35">
      <c r="A11" s="56" t="s">
        <v>41</v>
      </c>
      <c r="B11" s="6" t="s">
        <v>16</v>
      </c>
      <c r="C11" s="6" t="s">
        <v>42</v>
      </c>
      <c r="D11" s="6" t="s">
        <v>43</v>
      </c>
      <c r="E11" s="25">
        <v>840</v>
      </c>
      <c r="F11" s="19">
        <v>0</v>
      </c>
      <c r="G11" s="19"/>
      <c r="H11" s="19"/>
      <c r="I11" s="34">
        <v>264</v>
      </c>
      <c r="J11" s="47">
        <f t="shared" si="0"/>
        <v>1104</v>
      </c>
      <c r="M11"/>
      <c r="O11" s="3"/>
      <c r="P11" s="3"/>
    </row>
    <row r="12" spans="1:16" x14ac:dyDescent="0.35">
      <c r="A12" s="56" t="s">
        <v>44</v>
      </c>
      <c r="B12" s="6" t="s">
        <v>16</v>
      </c>
      <c r="C12" s="6" t="s">
        <v>45</v>
      </c>
      <c r="D12" s="6" t="s">
        <v>46</v>
      </c>
      <c r="E12" s="25">
        <v>840</v>
      </c>
      <c r="F12" s="19">
        <v>0</v>
      </c>
      <c r="G12" s="19">
        <v>149</v>
      </c>
      <c r="H12" s="19"/>
      <c r="I12" s="34">
        <v>264</v>
      </c>
      <c r="J12" s="47">
        <f t="shared" si="0"/>
        <v>1253</v>
      </c>
      <c r="M12"/>
    </row>
    <row r="13" spans="1:16" x14ac:dyDescent="0.35">
      <c r="A13" s="56" t="s">
        <v>47</v>
      </c>
      <c r="B13" s="6" t="s">
        <v>16</v>
      </c>
      <c r="C13" s="6" t="s">
        <v>48</v>
      </c>
      <c r="D13" s="6" t="s">
        <v>49</v>
      </c>
      <c r="E13" s="25">
        <v>840</v>
      </c>
      <c r="F13" s="19">
        <v>0</v>
      </c>
      <c r="G13" s="19"/>
      <c r="H13" s="19"/>
      <c r="I13" s="34"/>
      <c r="J13" s="47">
        <f t="shared" si="0"/>
        <v>840</v>
      </c>
      <c r="M13"/>
    </row>
    <row r="14" spans="1:16" hidden="1" x14ac:dyDescent="0.35">
      <c r="A14" s="56" t="s">
        <v>50</v>
      </c>
      <c r="B14" s="12" t="s">
        <v>16</v>
      </c>
      <c r="C14" s="12" t="s">
        <v>7</v>
      </c>
      <c r="D14" s="12" t="s">
        <v>51</v>
      </c>
      <c r="E14" s="27"/>
      <c r="F14" s="21"/>
      <c r="G14" s="21"/>
      <c r="H14" s="21"/>
      <c r="I14" s="36"/>
      <c r="J14" s="47">
        <f t="shared" si="0"/>
        <v>0</v>
      </c>
      <c r="M14"/>
    </row>
    <row r="15" spans="1:16" ht="29" x14ac:dyDescent="0.35">
      <c r="A15" s="56" t="s">
        <v>52</v>
      </c>
      <c r="B15" s="6" t="s">
        <v>16</v>
      </c>
      <c r="C15" s="8">
        <v>26</v>
      </c>
      <c r="D15" s="6" t="s">
        <v>53</v>
      </c>
      <c r="E15" s="25">
        <v>840</v>
      </c>
      <c r="F15" s="19">
        <v>0</v>
      </c>
      <c r="G15" s="19">
        <v>149</v>
      </c>
      <c r="H15" s="19"/>
      <c r="I15" s="34">
        <v>264</v>
      </c>
      <c r="J15" s="47">
        <f t="shared" si="0"/>
        <v>1253</v>
      </c>
      <c r="M15" s="60" t="s">
        <v>144</v>
      </c>
    </row>
    <row r="16" spans="1:16" s="3" customFormat="1" hidden="1" x14ac:dyDescent="0.35">
      <c r="A16" s="56" t="s">
        <v>54</v>
      </c>
      <c r="B16" s="7" t="s">
        <v>16</v>
      </c>
      <c r="C16" s="7" t="s">
        <v>55</v>
      </c>
      <c r="D16" s="7" t="s">
        <v>56</v>
      </c>
      <c r="E16" s="26"/>
      <c r="F16" s="20"/>
      <c r="G16" s="20"/>
      <c r="H16" s="20"/>
      <c r="I16" s="35"/>
      <c r="J16" s="47">
        <f t="shared" si="0"/>
        <v>0</v>
      </c>
    </row>
    <row r="17" spans="1:10" x14ac:dyDescent="0.35">
      <c r="A17" s="56" t="s">
        <v>57</v>
      </c>
      <c r="B17" s="6" t="s">
        <v>16</v>
      </c>
      <c r="C17" s="6" t="s">
        <v>58</v>
      </c>
      <c r="D17" s="6" t="s">
        <v>59</v>
      </c>
      <c r="E17" s="25">
        <v>840</v>
      </c>
      <c r="F17" s="19">
        <v>0</v>
      </c>
      <c r="G17" s="19">
        <v>149</v>
      </c>
      <c r="H17" s="19"/>
      <c r="I17" s="34">
        <v>264</v>
      </c>
      <c r="J17" s="47">
        <f t="shared" si="0"/>
        <v>1253</v>
      </c>
    </row>
    <row r="18" spans="1:10" x14ac:dyDescent="0.35">
      <c r="A18" s="56" t="s">
        <v>60</v>
      </c>
      <c r="B18" s="6" t="s">
        <v>16</v>
      </c>
      <c r="C18" s="6" t="s">
        <v>61</v>
      </c>
      <c r="D18" s="6" t="s">
        <v>62</v>
      </c>
      <c r="E18" s="25">
        <v>840</v>
      </c>
      <c r="F18" s="19">
        <v>549</v>
      </c>
      <c r="G18" s="19">
        <v>149</v>
      </c>
      <c r="H18" s="19"/>
      <c r="I18" s="34"/>
      <c r="J18" s="47">
        <f t="shared" si="0"/>
        <v>1538</v>
      </c>
    </row>
    <row r="19" spans="1:10" x14ac:dyDescent="0.35">
      <c r="A19" s="56" t="s">
        <v>63</v>
      </c>
      <c r="B19" s="6" t="s">
        <v>16</v>
      </c>
      <c r="C19" s="6" t="s">
        <v>64</v>
      </c>
      <c r="D19" s="6" t="s">
        <v>65</v>
      </c>
      <c r="E19" s="25">
        <v>840</v>
      </c>
      <c r="F19" s="19"/>
      <c r="G19" s="19"/>
      <c r="H19" s="19"/>
      <c r="I19" s="34">
        <v>264</v>
      </c>
      <c r="J19" s="47">
        <f t="shared" si="0"/>
        <v>1104</v>
      </c>
    </row>
    <row r="20" spans="1:10" x14ac:dyDescent="0.35">
      <c r="A20" s="56" t="s">
        <v>66</v>
      </c>
      <c r="B20" s="6" t="s">
        <v>16</v>
      </c>
      <c r="C20" s="6" t="s">
        <v>67</v>
      </c>
      <c r="D20" s="6" t="s">
        <v>68</v>
      </c>
      <c r="E20" s="25">
        <v>840</v>
      </c>
      <c r="F20" s="19">
        <v>0</v>
      </c>
      <c r="G20" s="19"/>
      <c r="H20" s="19">
        <v>359</v>
      </c>
      <c r="I20" s="34">
        <v>264</v>
      </c>
      <c r="J20" s="47">
        <f t="shared" si="0"/>
        <v>1463</v>
      </c>
    </row>
    <row r="21" spans="1:10" x14ac:dyDescent="0.35">
      <c r="A21" s="56" t="s">
        <v>69</v>
      </c>
      <c r="B21" s="6" t="s">
        <v>16</v>
      </c>
      <c r="C21" s="6" t="s">
        <v>70</v>
      </c>
      <c r="D21" s="6" t="s">
        <v>71</v>
      </c>
      <c r="E21" s="25">
        <v>840</v>
      </c>
      <c r="F21" s="19">
        <v>549</v>
      </c>
      <c r="G21" s="19">
        <v>149</v>
      </c>
      <c r="H21" s="19"/>
      <c r="I21" s="34"/>
      <c r="J21" s="47">
        <f t="shared" si="0"/>
        <v>1538</v>
      </c>
    </row>
    <row r="22" spans="1:10" x14ac:dyDescent="0.35">
      <c r="A22" s="56" t="s">
        <v>72</v>
      </c>
      <c r="B22" s="6" t="s">
        <v>16</v>
      </c>
      <c r="C22" s="6" t="s">
        <v>73</v>
      </c>
      <c r="D22" s="6" t="s">
        <v>74</v>
      </c>
      <c r="E22" s="25"/>
      <c r="F22" s="19"/>
      <c r="G22" s="19">
        <v>149</v>
      </c>
      <c r="H22" s="19"/>
      <c r="I22" s="34"/>
      <c r="J22" s="47">
        <f t="shared" si="0"/>
        <v>149</v>
      </c>
    </row>
    <row r="23" spans="1:10" x14ac:dyDescent="0.35">
      <c r="A23" s="56" t="s">
        <v>75</v>
      </c>
      <c r="B23" s="6" t="s">
        <v>16</v>
      </c>
      <c r="C23" s="6" t="s">
        <v>76</v>
      </c>
      <c r="D23" s="6" t="s">
        <v>77</v>
      </c>
      <c r="E23" s="25">
        <v>840</v>
      </c>
      <c r="F23" s="19">
        <v>0</v>
      </c>
      <c r="G23" s="19">
        <v>149</v>
      </c>
      <c r="H23" s="19"/>
      <c r="I23" s="34">
        <v>264</v>
      </c>
      <c r="J23" s="47">
        <f t="shared" si="0"/>
        <v>1253</v>
      </c>
    </row>
    <row r="24" spans="1:10" x14ac:dyDescent="0.35">
      <c r="A24" s="56" t="s">
        <v>78</v>
      </c>
      <c r="B24" s="6" t="s">
        <v>16</v>
      </c>
      <c r="C24" s="6" t="s">
        <v>79</v>
      </c>
      <c r="D24" s="6" t="s">
        <v>80</v>
      </c>
      <c r="E24" s="25">
        <v>840</v>
      </c>
      <c r="F24" s="19">
        <v>0</v>
      </c>
      <c r="G24" s="19">
        <v>149</v>
      </c>
      <c r="H24" s="19">
        <v>359</v>
      </c>
      <c r="I24" s="34">
        <v>264</v>
      </c>
      <c r="J24" s="47">
        <f t="shared" si="0"/>
        <v>1612</v>
      </c>
    </row>
    <row r="25" spans="1:10" x14ac:dyDescent="0.35">
      <c r="A25" s="56" t="s">
        <v>81</v>
      </c>
      <c r="B25" s="6" t="s">
        <v>16</v>
      </c>
      <c r="C25" s="6" t="s">
        <v>82</v>
      </c>
      <c r="D25" s="6" t="s">
        <v>83</v>
      </c>
      <c r="E25" s="25">
        <v>840</v>
      </c>
      <c r="F25" s="19">
        <v>0</v>
      </c>
      <c r="G25" s="19"/>
      <c r="H25" s="19"/>
      <c r="I25" s="34"/>
      <c r="J25" s="47">
        <f t="shared" si="0"/>
        <v>840</v>
      </c>
    </row>
    <row r="26" spans="1:10" x14ac:dyDescent="0.35">
      <c r="A26" s="56" t="s">
        <v>84</v>
      </c>
      <c r="B26" s="6" t="s">
        <v>16</v>
      </c>
      <c r="C26" s="8">
        <v>37</v>
      </c>
      <c r="D26" s="6" t="s">
        <v>85</v>
      </c>
      <c r="E26" s="25">
        <v>840</v>
      </c>
      <c r="F26" s="19">
        <v>0</v>
      </c>
      <c r="G26" s="19">
        <v>149</v>
      </c>
      <c r="H26" s="19"/>
      <c r="I26" s="34">
        <v>264</v>
      </c>
      <c r="J26" s="47">
        <f t="shared" si="0"/>
        <v>1253</v>
      </c>
    </row>
    <row r="27" spans="1:10" x14ac:dyDescent="0.35">
      <c r="A27" s="56" t="s">
        <v>86</v>
      </c>
      <c r="B27" s="6" t="s">
        <v>16</v>
      </c>
      <c r="C27" s="9">
        <v>34</v>
      </c>
      <c r="D27" s="6" t="s">
        <v>87</v>
      </c>
      <c r="E27" s="25">
        <v>840</v>
      </c>
      <c r="F27" s="19">
        <v>0</v>
      </c>
      <c r="G27" s="19">
        <v>149</v>
      </c>
      <c r="H27" s="19"/>
      <c r="I27" s="34">
        <v>264</v>
      </c>
      <c r="J27" s="47">
        <f t="shared" si="0"/>
        <v>1253</v>
      </c>
    </row>
    <row r="28" spans="1:10" x14ac:dyDescent="0.35">
      <c r="A28" s="56" t="s">
        <v>88</v>
      </c>
      <c r="B28" s="6" t="s">
        <v>16</v>
      </c>
      <c r="C28" s="6" t="s">
        <v>89</v>
      </c>
      <c r="D28" s="6" t="s">
        <v>90</v>
      </c>
      <c r="E28" s="25"/>
      <c r="F28" s="19">
        <v>549</v>
      </c>
      <c r="G28" s="19">
        <v>149</v>
      </c>
      <c r="H28" s="19"/>
      <c r="I28" s="34"/>
      <c r="J28" s="47">
        <f t="shared" si="0"/>
        <v>698</v>
      </c>
    </row>
    <row r="29" spans="1:10" x14ac:dyDescent="0.35">
      <c r="A29" s="56" t="s">
        <v>91</v>
      </c>
      <c r="B29" s="6" t="s">
        <v>16</v>
      </c>
      <c r="C29" s="6" t="s">
        <v>92</v>
      </c>
      <c r="D29" s="6" t="s">
        <v>93</v>
      </c>
      <c r="E29" s="25">
        <v>840</v>
      </c>
      <c r="F29" s="19"/>
      <c r="G29" s="19">
        <v>149</v>
      </c>
      <c r="H29" s="19"/>
      <c r="I29" s="34"/>
      <c r="J29" s="47">
        <f t="shared" si="0"/>
        <v>989</v>
      </c>
    </row>
    <row r="30" spans="1:10" hidden="1" x14ac:dyDescent="0.35">
      <c r="A30" s="56" t="s">
        <v>94</v>
      </c>
      <c r="B30" s="12" t="s">
        <v>16</v>
      </c>
      <c r="C30" s="12" t="s">
        <v>95</v>
      </c>
      <c r="D30" s="12" t="s">
        <v>96</v>
      </c>
      <c r="E30" s="27"/>
      <c r="F30" s="21"/>
      <c r="G30" s="21"/>
      <c r="H30" s="21"/>
      <c r="I30" s="36"/>
      <c r="J30" s="47">
        <f t="shared" si="0"/>
        <v>0</v>
      </c>
    </row>
    <row r="31" spans="1:10" x14ac:dyDescent="0.35">
      <c r="A31" s="56" t="s">
        <v>97</v>
      </c>
      <c r="B31" s="6" t="s">
        <v>16</v>
      </c>
      <c r="C31" s="6" t="s">
        <v>98</v>
      </c>
      <c r="D31" s="6" t="s">
        <v>99</v>
      </c>
      <c r="E31" s="25">
        <v>840</v>
      </c>
      <c r="F31" s="19">
        <v>549</v>
      </c>
      <c r="G31" s="19">
        <v>149</v>
      </c>
      <c r="H31" s="19"/>
      <c r="I31" s="34"/>
      <c r="J31" s="47">
        <f t="shared" si="0"/>
        <v>1538</v>
      </c>
    </row>
    <row r="32" spans="1:10" s="3" customFormat="1" hidden="1" x14ac:dyDescent="0.35">
      <c r="A32" s="56" t="s">
        <v>100</v>
      </c>
      <c r="B32" s="7" t="s">
        <v>16</v>
      </c>
      <c r="C32" s="7" t="s">
        <v>101</v>
      </c>
      <c r="D32" s="7" t="s">
        <v>102</v>
      </c>
      <c r="E32" s="26"/>
      <c r="F32" s="20"/>
      <c r="G32" s="20"/>
      <c r="H32" s="20"/>
      <c r="I32" s="35"/>
      <c r="J32" s="47">
        <f t="shared" si="0"/>
        <v>0</v>
      </c>
    </row>
    <row r="33" spans="1:19" x14ac:dyDescent="0.35">
      <c r="A33" s="56" t="s">
        <v>103</v>
      </c>
      <c r="B33" s="6" t="s">
        <v>16</v>
      </c>
      <c r="C33" s="6" t="s">
        <v>104</v>
      </c>
      <c r="D33" s="6" t="s">
        <v>105</v>
      </c>
      <c r="E33" s="25">
        <v>840</v>
      </c>
      <c r="F33" s="19">
        <v>0</v>
      </c>
      <c r="G33" s="19">
        <v>149</v>
      </c>
      <c r="H33" s="19">
        <v>359</v>
      </c>
      <c r="I33" s="34">
        <v>264</v>
      </c>
      <c r="J33" s="47">
        <f t="shared" si="0"/>
        <v>1612</v>
      </c>
    </row>
    <row r="34" spans="1:19" x14ac:dyDescent="0.35">
      <c r="A34" s="56" t="s">
        <v>106</v>
      </c>
      <c r="B34" s="6" t="s">
        <v>16</v>
      </c>
      <c r="C34" s="8">
        <v>8</v>
      </c>
      <c r="D34" s="6" t="s">
        <v>107</v>
      </c>
      <c r="E34" s="25">
        <v>840</v>
      </c>
      <c r="F34" s="19">
        <v>0</v>
      </c>
      <c r="G34" s="19">
        <v>149</v>
      </c>
      <c r="H34" s="19"/>
      <c r="I34" s="34">
        <v>264</v>
      </c>
      <c r="J34" s="47">
        <f t="shared" si="0"/>
        <v>1253</v>
      </c>
    </row>
    <row r="35" spans="1:19" x14ac:dyDescent="0.35">
      <c r="A35" s="56" t="s">
        <v>108</v>
      </c>
      <c r="B35" s="6" t="s">
        <v>16</v>
      </c>
      <c r="C35" s="6" t="s">
        <v>109</v>
      </c>
      <c r="D35" s="6" t="s">
        <v>110</v>
      </c>
      <c r="E35" s="25">
        <v>840</v>
      </c>
      <c r="F35" s="19">
        <v>0</v>
      </c>
      <c r="G35" s="19">
        <v>149</v>
      </c>
      <c r="H35" s="19"/>
      <c r="I35" s="34">
        <v>264</v>
      </c>
      <c r="J35" s="47">
        <f t="shared" si="0"/>
        <v>1253</v>
      </c>
    </row>
    <row r="36" spans="1:19" hidden="1" x14ac:dyDescent="0.35">
      <c r="A36" s="56" t="s">
        <v>111</v>
      </c>
      <c r="B36" s="12" t="s">
        <v>16</v>
      </c>
      <c r="C36" s="12" t="s">
        <v>112</v>
      </c>
      <c r="D36" s="12" t="s">
        <v>113</v>
      </c>
      <c r="E36" s="27"/>
      <c r="F36" s="21"/>
      <c r="G36" s="21"/>
      <c r="H36" s="21"/>
      <c r="I36" s="36"/>
      <c r="J36" s="47">
        <f t="shared" si="0"/>
        <v>0</v>
      </c>
    </row>
    <row r="37" spans="1:19" x14ac:dyDescent="0.35">
      <c r="A37" s="56" t="s">
        <v>114</v>
      </c>
      <c r="B37" s="6" t="s">
        <v>16</v>
      </c>
      <c r="C37" s="6" t="s">
        <v>115</v>
      </c>
      <c r="D37" s="6" t="s">
        <v>116</v>
      </c>
      <c r="E37" s="25">
        <v>840</v>
      </c>
      <c r="F37" s="19">
        <v>549</v>
      </c>
      <c r="G37" s="19">
        <v>149</v>
      </c>
      <c r="H37" s="19"/>
      <c r="I37" s="34"/>
      <c r="J37" s="47">
        <f t="shared" si="0"/>
        <v>1538</v>
      </c>
    </row>
    <row r="38" spans="1:19" x14ac:dyDescent="0.35">
      <c r="A38" s="56" t="s">
        <v>117</v>
      </c>
      <c r="B38" s="6" t="s">
        <v>16</v>
      </c>
      <c r="C38" s="6" t="s">
        <v>118</v>
      </c>
      <c r="D38" s="6" t="s">
        <v>119</v>
      </c>
      <c r="E38" s="25">
        <v>840</v>
      </c>
      <c r="F38" s="19">
        <v>0</v>
      </c>
      <c r="G38" s="19">
        <v>149</v>
      </c>
      <c r="H38" s="19"/>
      <c r="I38" s="34">
        <v>264</v>
      </c>
      <c r="J38" s="47">
        <f t="shared" si="0"/>
        <v>1253</v>
      </c>
    </row>
    <row r="39" spans="1:19" x14ac:dyDescent="0.35">
      <c r="A39" s="56" t="s">
        <v>120</v>
      </c>
      <c r="B39" s="6" t="s">
        <v>16</v>
      </c>
      <c r="C39" s="6" t="s">
        <v>121</v>
      </c>
      <c r="D39" s="6" t="s">
        <v>122</v>
      </c>
      <c r="E39" s="25">
        <v>840</v>
      </c>
      <c r="F39" s="19">
        <v>0</v>
      </c>
      <c r="G39" s="19">
        <v>149</v>
      </c>
      <c r="H39" s="19"/>
      <c r="I39" s="34">
        <v>264</v>
      </c>
      <c r="J39" s="47">
        <f t="shared" si="0"/>
        <v>1253</v>
      </c>
    </row>
    <row r="40" spans="1:19" hidden="1" x14ac:dyDescent="0.35">
      <c r="A40" s="56" t="s">
        <v>123</v>
      </c>
      <c r="B40" s="7" t="s">
        <v>16</v>
      </c>
      <c r="C40" s="11"/>
      <c r="D40" s="7" t="s">
        <v>124</v>
      </c>
      <c r="E40" s="26"/>
      <c r="F40" s="20"/>
      <c r="G40" s="20"/>
      <c r="H40" s="20"/>
      <c r="I40" s="35"/>
      <c r="J40" s="47">
        <f t="shared" si="0"/>
        <v>0</v>
      </c>
    </row>
    <row r="41" spans="1:19" x14ac:dyDescent="0.35">
      <c r="A41" s="56" t="s">
        <v>125</v>
      </c>
      <c r="B41" s="6" t="s">
        <v>16</v>
      </c>
      <c r="C41" s="6" t="s">
        <v>126</v>
      </c>
      <c r="D41" s="6" t="s">
        <v>127</v>
      </c>
      <c r="E41" s="25"/>
      <c r="F41" s="19">
        <v>549</v>
      </c>
      <c r="G41" s="19">
        <v>149</v>
      </c>
      <c r="H41" s="19"/>
      <c r="I41" s="34"/>
      <c r="J41" s="47">
        <f t="shared" si="0"/>
        <v>698</v>
      </c>
    </row>
    <row r="42" spans="1:19" ht="15" thickBot="1" x14ac:dyDescent="0.4">
      <c r="A42" s="56" t="s">
        <v>128</v>
      </c>
      <c r="B42" s="6" t="s">
        <v>16</v>
      </c>
      <c r="C42" s="6" t="s">
        <v>129</v>
      </c>
      <c r="D42" s="6" t="s">
        <v>130</v>
      </c>
      <c r="E42" s="25">
        <v>840</v>
      </c>
      <c r="F42" s="19">
        <v>549</v>
      </c>
      <c r="G42" s="19">
        <v>149</v>
      </c>
      <c r="H42" s="19"/>
      <c r="I42" s="34">
        <v>264</v>
      </c>
      <c r="J42" s="47">
        <f t="shared" si="0"/>
        <v>1802</v>
      </c>
    </row>
    <row r="43" spans="1:19" ht="15" hidden="1" thickBot="1" x14ac:dyDescent="0.4">
      <c r="A43" s="57"/>
      <c r="E43" s="28"/>
      <c r="F43" s="22"/>
      <c r="G43" s="22"/>
      <c r="H43" s="22"/>
      <c r="I43" s="34"/>
      <c r="J43" s="47"/>
    </row>
    <row r="44" spans="1:19" ht="15" hidden="1" thickBot="1" x14ac:dyDescent="0.4">
      <c r="A44" s="57"/>
      <c r="E44" s="31"/>
      <c r="F44" s="32"/>
      <c r="G44" s="32"/>
      <c r="H44" s="32"/>
      <c r="I44" s="37"/>
      <c r="J44" s="48"/>
    </row>
    <row r="45" spans="1:19" x14ac:dyDescent="0.35">
      <c r="A45" s="58" t="s">
        <v>5</v>
      </c>
      <c r="B45" s="51" t="s">
        <v>6</v>
      </c>
      <c r="C45" s="40"/>
      <c r="D45" s="42"/>
      <c r="E45" s="23">
        <v>993</v>
      </c>
      <c r="F45" s="24">
        <v>739</v>
      </c>
      <c r="G45" s="24"/>
      <c r="H45" s="24"/>
      <c r="I45" s="33"/>
      <c r="J45" s="46">
        <f>SUM(C45:I45)</f>
        <v>1732</v>
      </c>
      <c r="K45" s="5"/>
      <c r="L45" s="4"/>
      <c r="M45" s="4"/>
      <c r="N45" s="5"/>
      <c r="O45" s="5"/>
      <c r="P45" s="3">
        <v>739</v>
      </c>
      <c r="Q45" s="3"/>
      <c r="R45" s="13" t="s">
        <v>142</v>
      </c>
      <c r="S45" s="13" t="s">
        <v>141</v>
      </c>
    </row>
    <row r="46" spans="1:19" x14ac:dyDescent="0.35">
      <c r="A46" s="58" t="s">
        <v>8</v>
      </c>
      <c r="B46" s="52" t="s">
        <v>6</v>
      </c>
      <c r="C46" s="39"/>
      <c r="D46" s="43"/>
      <c r="E46" s="25"/>
      <c r="F46" s="19">
        <v>649</v>
      </c>
      <c r="G46" s="19"/>
      <c r="H46" s="19"/>
      <c r="I46" s="34"/>
      <c r="J46" s="47">
        <f>SUM(C46:I46)</f>
        <v>649</v>
      </c>
      <c r="K46" s="5"/>
      <c r="L46" s="4"/>
      <c r="M46" s="4"/>
      <c r="N46" s="5"/>
      <c r="O46" s="5"/>
      <c r="P46" s="3">
        <v>649</v>
      </c>
      <c r="Q46" s="3"/>
      <c r="R46" s="14" t="s">
        <v>134</v>
      </c>
      <c r="S46" s="14">
        <v>840</v>
      </c>
    </row>
    <row r="47" spans="1:19" x14ac:dyDescent="0.35">
      <c r="A47" s="58" t="s">
        <v>9</v>
      </c>
      <c r="B47" s="52" t="s">
        <v>6</v>
      </c>
      <c r="C47" s="39"/>
      <c r="D47" s="43"/>
      <c r="E47" s="25">
        <v>993</v>
      </c>
      <c r="F47" s="19">
        <v>739</v>
      </c>
      <c r="G47" s="19">
        <v>149</v>
      </c>
      <c r="H47" s="19"/>
      <c r="I47" s="34"/>
      <c r="J47" s="47">
        <f>SUM(C47:I47)</f>
        <v>1881</v>
      </c>
      <c r="K47" s="5"/>
      <c r="L47" s="4"/>
      <c r="M47" s="4"/>
      <c r="N47" s="5"/>
      <c r="O47" s="5"/>
      <c r="P47" s="3">
        <v>739</v>
      </c>
      <c r="Q47" s="3"/>
      <c r="R47" s="14" t="s">
        <v>136</v>
      </c>
      <c r="S47" s="14">
        <v>993</v>
      </c>
    </row>
    <row r="48" spans="1:19" x14ac:dyDescent="0.35">
      <c r="A48" s="56" t="s">
        <v>10</v>
      </c>
      <c r="B48" s="52" t="s">
        <v>6</v>
      </c>
      <c r="C48" s="39"/>
      <c r="D48" s="43"/>
      <c r="E48" s="25"/>
      <c r="F48" s="19">
        <v>739</v>
      </c>
      <c r="G48" s="19"/>
      <c r="H48" s="19"/>
      <c r="I48" s="34"/>
      <c r="J48" s="47">
        <f t="shared" ref="J48:K54" si="1">SUM(C48:I48)</f>
        <v>739</v>
      </c>
      <c r="K48" s="5"/>
      <c r="L48" s="4"/>
      <c r="M48" s="4"/>
      <c r="N48" s="5"/>
      <c r="O48" s="5"/>
      <c r="P48" s="3">
        <v>739</v>
      </c>
      <c r="Q48" s="3"/>
      <c r="R48" s="14" t="s">
        <v>138</v>
      </c>
      <c r="S48" s="14">
        <v>264</v>
      </c>
    </row>
    <row r="49" spans="1:19" x14ac:dyDescent="0.35">
      <c r="A49" s="56" t="s">
        <v>11</v>
      </c>
      <c r="B49" s="52" t="s">
        <v>6</v>
      </c>
      <c r="C49" s="39"/>
      <c r="D49" s="43"/>
      <c r="E49" s="25"/>
      <c r="F49" s="19">
        <v>649</v>
      </c>
      <c r="G49" s="19"/>
      <c r="H49" s="19"/>
      <c r="I49" s="34"/>
      <c r="J49" s="47">
        <f t="shared" si="1"/>
        <v>649</v>
      </c>
      <c r="K49" s="5"/>
      <c r="L49" s="4"/>
      <c r="M49" s="4"/>
      <c r="N49" s="5"/>
      <c r="O49" s="5"/>
      <c r="P49" s="3">
        <v>649</v>
      </c>
      <c r="Q49" s="3"/>
      <c r="R49" s="15" t="s">
        <v>139</v>
      </c>
      <c r="S49" s="14">
        <v>549</v>
      </c>
    </row>
    <row r="50" spans="1:19" x14ac:dyDescent="0.35">
      <c r="A50" s="56" t="s">
        <v>12</v>
      </c>
      <c r="B50" s="52" t="s">
        <v>6</v>
      </c>
      <c r="C50" s="39"/>
      <c r="D50" s="43"/>
      <c r="E50" s="25"/>
      <c r="F50" s="19">
        <v>739</v>
      </c>
      <c r="G50" s="19">
        <v>149</v>
      </c>
      <c r="H50" s="19"/>
      <c r="I50" s="34"/>
      <c r="J50" s="47">
        <f t="shared" si="1"/>
        <v>888</v>
      </c>
      <c r="K50" s="5"/>
      <c r="L50" s="4"/>
      <c r="M50" s="4"/>
      <c r="N50" s="5"/>
      <c r="O50" s="5"/>
      <c r="P50" s="3">
        <v>739</v>
      </c>
      <c r="Q50" s="3"/>
      <c r="R50" s="14" t="s">
        <v>137</v>
      </c>
      <c r="S50" s="14">
        <v>649</v>
      </c>
    </row>
    <row r="51" spans="1:19" x14ac:dyDescent="0.35">
      <c r="A51" s="56" t="s">
        <v>13</v>
      </c>
      <c r="B51" s="52" t="s">
        <v>6</v>
      </c>
      <c r="C51" s="39"/>
      <c r="D51" s="43"/>
      <c r="E51" s="25">
        <v>993</v>
      </c>
      <c r="F51" s="19">
        <v>649</v>
      </c>
      <c r="G51" s="19"/>
      <c r="H51" s="19"/>
      <c r="I51" s="34"/>
      <c r="J51" s="47">
        <f t="shared" si="1"/>
        <v>1642</v>
      </c>
      <c r="K51" s="5"/>
      <c r="L51" s="4"/>
      <c r="M51" s="4"/>
      <c r="N51" s="5"/>
      <c r="O51" s="5"/>
      <c r="P51" s="3">
        <v>649</v>
      </c>
      <c r="Q51" s="3"/>
      <c r="R51" s="14" t="s">
        <v>135</v>
      </c>
      <c r="S51" s="14">
        <v>149</v>
      </c>
    </row>
    <row r="52" spans="1:19" ht="15" thickBot="1" x14ac:dyDescent="0.4">
      <c r="A52" s="59" t="s">
        <v>14</v>
      </c>
      <c r="B52" s="53" t="s">
        <v>6</v>
      </c>
      <c r="C52" s="41"/>
      <c r="D52" s="44"/>
      <c r="E52" s="29"/>
      <c r="F52" s="30">
        <v>649</v>
      </c>
      <c r="G52" s="30">
        <v>149</v>
      </c>
      <c r="H52" s="30"/>
      <c r="I52" s="38"/>
      <c r="J52" s="49">
        <f>SUM(C52:I52)</f>
        <v>798</v>
      </c>
      <c r="K52" s="5"/>
      <c r="L52" s="4"/>
      <c r="M52" s="4"/>
      <c r="N52" s="5"/>
      <c r="O52" s="5"/>
      <c r="P52" s="3">
        <v>649</v>
      </c>
      <c r="Q52" s="3"/>
      <c r="R52" s="3"/>
    </row>
    <row r="53" spans="1:19" x14ac:dyDescent="0.35">
      <c r="F53" s="3"/>
      <c r="G53" s="3"/>
      <c r="K5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Att Betala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Claes Ohman</dc:creator>
  <cp:lastModifiedBy>Oldaeus, Sofia</cp:lastModifiedBy>
  <dcterms:created xsi:type="dcterms:W3CDTF">2021-10-02T08:31:57Z</dcterms:created>
  <dcterms:modified xsi:type="dcterms:W3CDTF">2021-12-13T19:00:59Z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de4db4-e00d-47c3-9d58-42953a01c92d_Enabled">
    <vt:lpwstr>True</vt:lpwstr>
  </property>
  <property fmtid="{D5CDD505-2E9C-101B-9397-08002B2CF9AE}" pid="3" name="MSIP_Label_18de4db4-e00d-47c3-9d58-42953a01c92d_SiteId">
    <vt:lpwstr>ef5926db-9bdf-4f9f-9066-d8e7f03943f7</vt:lpwstr>
  </property>
  <property fmtid="{D5CDD505-2E9C-101B-9397-08002B2CF9AE}" pid="4" name="MSIP_Label_18de4db4-e00d-47c3-9d58-42953a01c92d_Owner">
    <vt:lpwstr>GR000171@grundig.com</vt:lpwstr>
  </property>
  <property fmtid="{D5CDD505-2E9C-101B-9397-08002B2CF9AE}" pid="5" name="MSIP_Label_18de4db4-e00d-47c3-9d58-42953a01c92d_SetDate">
    <vt:lpwstr>2021-10-02T08:32:15.1413763Z</vt:lpwstr>
  </property>
  <property fmtid="{D5CDD505-2E9C-101B-9397-08002B2CF9AE}" pid="6" name="MSIP_Label_18de4db4-e00d-47c3-9d58-42953a01c92d_Name">
    <vt:lpwstr>Public</vt:lpwstr>
  </property>
  <property fmtid="{D5CDD505-2E9C-101B-9397-08002B2CF9AE}" pid="7" name="MSIP_Label_18de4db4-e00d-47c3-9d58-42953a01c92d_Application">
    <vt:lpwstr>Microsoft Azure Information Protection</vt:lpwstr>
  </property>
  <property fmtid="{D5CDD505-2E9C-101B-9397-08002B2CF9AE}" pid="8" name="MSIP_Label_18de4db4-e00d-47c3-9d58-42953a01c92d_Extended_MSFT_Method">
    <vt:lpwstr>Automatic</vt:lpwstr>
  </property>
  <property fmtid="{D5CDD505-2E9C-101B-9397-08002B2CF9AE}" pid="9" name="Sensitivity">
    <vt:lpwstr>Public</vt:lpwstr>
  </property>
</Properties>
</file>