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1855" yWindow="2955" windowWidth="26940" windowHeight="16440"/>
  </bookViews>
  <sheets>
    <sheet name="Schema" sheetId="1" r:id="rId1"/>
    <sheet name="Brev" sheetId="3" r:id="rId2"/>
  </sheets>
  <definedNames>
    <definedName name="_xlnm._FilterDatabase" localSheetId="0" hidden="1">Schema!$B$3:$R$70</definedName>
    <definedName name="_xlnm.Print_Area" localSheetId="0">Schema!$B$1:$K$72</definedName>
    <definedName name="_xlnm.Print_Titles" localSheetId="0">Schema!$1:$3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5" i="1" l="1"/>
  <c r="G64" i="1"/>
  <c r="G59" i="1"/>
  <c r="G58" i="1"/>
  <c r="G57" i="1"/>
  <c r="G56" i="1"/>
  <c r="G55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7" i="1"/>
  <c r="G16" i="1"/>
  <c r="G11" i="1"/>
  <c r="G10" i="1"/>
  <c r="G7" i="1"/>
  <c r="G6" i="1"/>
  <c r="G5" i="1"/>
  <c r="G63" i="1"/>
  <c r="G62" i="1"/>
  <c r="G61" i="1"/>
  <c r="G60" i="1"/>
  <c r="G53" i="1"/>
  <c r="G52" i="1"/>
  <c r="G19" i="1"/>
  <c r="G18" i="1"/>
  <c r="G15" i="1"/>
  <c r="G14" i="1"/>
  <c r="G13" i="1"/>
  <c r="G12" i="1"/>
  <c r="G9" i="1"/>
  <c r="G8" i="1"/>
  <c r="G4" i="1"/>
  <c r="AD70" i="1"/>
  <c r="AD72" i="1"/>
  <c r="AC70" i="1"/>
  <c r="AC72" i="1"/>
  <c r="AB70" i="1"/>
  <c r="AB72" i="1"/>
  <c r="AA70" i="1"/>
  <c r="AA72" i="1"/>
  <c r="Z70" i="1"/>
  <c r="Z72" i="1"/>
  <c r="Y70" i="1"/>
  <c r="Y72" i="1"/>
  <c r="X70" i="1"/>
  <c r="X72" i="1"/>
  <c r="W70" i="1"/>
  <c r="W72" i="1"/>
  <c r="V70" i="1"/>
  <c r="V72" i="1"/>
  <c r="U70" i="1"/>
  <c r="U72" i="1"/>
  <c r="T70" i="1"/>
  <c r="T72" i="1"/>
  <c r="S70" i="1"/>
  <c r="S72" i="1"/>
  <c r="G71" i="1"/>
  <c r="G66" i="1"/>
  <c r="G67" i="1"/>
  <c r="G68" i="1"/>
  <c r="G69" i="1"/>
  <c r="G70" i="1"/>
  <c r="R70" i="1"/>
  <c r="R72" i="1"/>
  <c r="N70" i="1"/>
  <c r="N72" i="1"/>
  <c r="J70" i="1"/>
  <c r="J72" i="1"/>
  <c r="O70" i="1"/>
  <c r="O72" i="1"/>
  <c r="P70" i="1"/>
  <c r="P72" i="1"/>
  <c r="Q70" i="1"/>
  <c r="Q72" i="1"/>
  <c r="K70" i="1"/>
  <c r="K72" i="1"/>
  <c r="M70" i="1"/>
  <c r="M72" i="1"/>
  <c r="L70" i="1"/>
  <c r="L72" i="1"/>
  <c r="I70" i="1"/>
  <c r="I72" i="1"/>
  <c r="H70" i="1"/>
  <c r="H72" i="1"/>
  <c r="G72" i="1"/>
</calcChain>
</file>

<file path=xl/sharedStrings.xml><?xml version="1.0" encoding="utf-8"?>
<sst xmlns="http://schemas.openxmlformats.org/spreadsheetml/2006/main" count="389" uniqueCount="222">
  <si>
    <t>Namn</t>
  </si>
  <si>
    <t>Roll</t>
  </si>
  <si>
    <t>Mobiltelefon</t>
  </si>
  <si>
    <t>Ledare</t>
  </si>
  <si>
    <t/>
  </si>
  <si>
    <t>Adina Petersen</t>
  </si>
  <si>
    <t>070-6090203</t>
  </si>
  <si>
    <t>Ann-Sophie  Petersen</t>
  </si>
  <si>
    <t>annsophie@home.se</t>
  </si>
  <si>
    <t>Peter  Källkvist</t>
  </si>
  <si>
    <t>peter.kallkvist@hotmail.com</t>
  </si>
  <si>
    <t>070-8890594</t>
  </si>
  <si>
    <t>Alice Eller</t>
  </si>
  <si>
    <t>Ulrika  Eller</t>
  </si>
  <si>
    <t>ulrika.eller@telia.com</t>
  </si>
  <si>
    <t>070-6698487</t>
  </si>
  <si>
    <t>Mats  Eller</t>
  </si>
  <si>
    <t>Förälder</t>
  </si>
  <si>
    <t>mats.eller@elekta.com</t>
  </si>
  <si>
    <t>070-2993846</t>
  </si>
  <si>
    <t>Amanda Langborg</t>
  </si>
  <si>
    <t>Petra  Ekblom</t>
  </si>
  <si>
    <t>070-2565307</t>
  </si>
  <si>
    <t>Henrik  Langborg</t>
  </si>
  <si>
    <t>henrik.langborg@live.se</t>
  </si>
  <si>
    <t>073-7071885</t>
  </si>
  <si>
    <t>Andrea Stade</t>
  </si>
  <si>
    <t>Janne  Stade</t>
  </si>
  <si>
    <t>070-5343855</t>
  </si>
  <si>
    <t>Angela  Stade</t>
  </si>
  <si>
    <t>stade.angela@telia.com</t>
  </si>
  <si>
    <t>070-5161229</t>
  </si>
  <si>
    <t>Andrea Poedtke</t>
  </si>
  <si>
    <t>René Poedtke</t>
  </si>
  <si>
    <t>Caroline Norelius</t>
  </si>
  <si>
    <t>Nicklas Norelius</t>
  </si>
  <si>
    <t>nicklas@sakerhetselit.se</t>
  </si>
  <si>
    <t>Viktoria  Hult</t>
  </si>
  <si>
    <t>Elise Rollnert</t>
  </si>
  <si>
    <t>070-8585899</t>
  </si>
  <si>
    <t>Leif  Rollnert</t>
  </si>
  <si>
    <t>leif.rollnert@telia.com</t>
  </si>
  <si>
    <t>Pia  Carlens Rollnert</t>
  </si>
  <si>
    <t>070-6087698</t>
  </si>
  <si>
    <t>Ella Thuland</t>
  </si>
  <si>
    <t>Nina  Iivonen</t>
  </si>
  <si>
    <t>ninaiivonen68@gmail.com</t>
  </si>
  <si>
    <t>073-3561685</t>
  </si>
  <si>
    <t>Jan  Thuland</t>
  </si>
  <si>
    <t>070-7913103</t>
  </si>
  <si>
    <t>Emilia Broquist</t>
  </si>
  <si>
    <t>Sofia  Broquist</t>
  </si>
  <si>
    <t>sofia.broquist@varmdo.se</t>
  </si>
  <si>
    <t>070-7158097</t>
  </si>
  <si>
    <t>Andreas  Noren</t>
  </si>
  <si>
    <t>norren88@hotmail.com</t>
  </si>
  <si>
    <t>073-9824949</t>
  </si>
  <si>
    <t>Emma Rosteck</t>
  </si>
  <si>
    <t>Carina  Rosteck</t>
  </si>
  <si>
    <t>rosteck.c@gmail.com</t>
  </si>
  <si>
    <t>070-7777260</t>
  </si>
  <si>
    <t>Richard  Rosteck</t>
  </si>
  <si>
    <t>rosteckr@gmail.com</t>
  </si>
  <si>
    <t>070-7289828</t>
  </si>
  <si>
    <t>Felicia Borgström</t>
  </si>
  <si>
    <t>073-8131118</t>
  </si>
  <si>
    <t>Anna  Borgström</t>
  </si>
  <si>
    <t>anna.borgstrom@varmdobo.se</t>
  </si>
  <si>
    <t>Niclas  Karlsson</t>
  </si>
  <si>
    <t>070-4959492</t>
  </si>
  <si>
    <t>Felicia Dahlström</t>
  </si>
  <si>
    <t>Anders Dahlström</t>
  </si>
  <si>
    <t>070-4547180</t>
  </si>
  <si>
    <t>Anna  Dahlström</t>
  </si>
  <si>
    <t>carl.dahlstrom@tele2.se</t>
  </si>
  <si>
    <t>072-2539902</t>
  </si>
  <si>
    <t>Filippa Andersson</t>
  </si>
  <si>
    <t>Peter Andersson</t>
  </si>
  <si>
    <t>pas.email@gmail.com</t>
  </si>
  <si>
    <t>070-8935006</t>
  </si>
  <si>
    <t>Marie  Andersson</t>
  </si>
  <si>
    <t>070-7890757</t>
  </si>
  <si>
    <t>Filippa Broquist</t>
  </si>
  <si>
    <t>Freja Westerlund</t>
  </si>
  <si>
    <t>070-8676711</t>
  </si>
  <si>
    <t>Sabina  Westerlund</t>
  </si>
  <si>
    <t>westerlund@minmail.net</t>
  </si>
  <si>
    <t>070-8644552</t>
  </si>
  <si>
    <t>Frida Moberg</t>
  </si>
  <si>
    <t>Pia Moberg</t>
  </si>
  <si>
    <t>pia.moberg@systembolaget.se</t>
  </si>
  <si>
    <t>073-6542660</t>
  </si>
  <si>
    <t>Johanna Rust Larsson</t>
  </si>
  <si>
    <t xml:space="preserve">Anna  Rust </t>
  </si>
  <si>
    <t>anna.rust@skandiamaklarna.se</t>
  </si>
  <si>
    <t>070-8838339</t>
  </si>
  <si>
    <t>Stefan  Larsson</t>
  </si>
  <si>
    <t>hs.larsson@comhem.se</t>
  </si>
  <si>
    <t>070-5388263</t>
  </si>
  <si>
    <t>Julia Cockin Wöhlk</t>
  </si>
  <si>
    <t>Anna-Lena Cockin</t>
  </si>
  <si>
    <t>anna-lena@b-right.se</t>
  </si>
  <si>
    <t>070-8898262</t>
  </si>
  <si>
    <t>Kalle  Wöhlk</t>
  </si>
  <si>
    <t>kalle@b-right.se</t>
  </si>
  <si>
    <t>073-3900139</t>
  </si>
  <si>
    <t>Kaja Stojilkovic</t>
  </si>
  <si>
    <t>Stefan Stojilkovic</t>
  </si>
  <si>
    <t>stefanpost10@hotmail.com</t>
  </si>
  <si>
    <t>070-8356023</t>
  </si>
  <si>
    <t>Ivana  Stojilkovic</t>
  </si>
  <si>
    <t>ivana654@hotmail.com</t>
  </si>
  <si>
    <t>070-8743902</t>
  </si>
  <si>
    <t>Leah Lowton</t>
  </si>
  <si>
    <t>Stephen  Lowton</t>
  </si>
  <si>
    <t>070-4937171</t>
  </si>
  <si>
    <t>Therese Möller</t>
  </si>
  <si>
    <t>theresemr@gmail.com</t>
  </si>
  <si>
    <t>070-4387049</t>
  </si>
  <si>
    <t>Linda Kahma</t>
  </si>
  <si>
    <t>Tommy  Jonsson</t>
  </si>
  <si>
    <t>kthj@hotmail.com</t>
  </si>
  <si>
    <t>076-6217171</t>
  </si>
  <si>
    <t>Hanna  Kahma</t>
  </si>
  <si>
    <t>hanna_kahma@hotmail.com</t>
  </si>
  <si>
    <t>070-9298295</t>
  </si>
  <si>
    <t>Tobias Jarmteg</t>
  </si>
  <si>
    <t>varmdofasad@telia.com</t>
  </si>
  <si>
    <t>Jessica  Jarmteg</t>
  </si>
  <si>
    <t>jessica@facestockholm.se</t>
  </si>
  <si>
    <t>070-7682050</t>
  </si>
  <si>
    <t>Matilda Sundqvist</t>
  </si>
  <si>
    <t>Joakim  Sundqvist</t>
  </si>
  <si>
    <t>joakim.sundqvist@foyen.se</t>
  </si>
  <si>
    <t>073-3228437</t>
  </si>
  <si>
    <t>Åsa  Sundqvist</t>
  </si>
  <si>
    <t>asa.sundqvist@accenture.com</t>
  </si>
  <si>
    <t>073-0513453</t>
  </si>
  <si>
    <t>Nellie Andersson</t>
  </si>
  <si>
    <t>Lars Andersson</t>
  </si>
  <si>
    <t>eskimansen@gmail.com</t>
  </si>
  <si>
    <t>Carina Lundgren</t>
  </si>
  <si>
    <t>carina.lundgren@tele2.se</t>
  </si>
  <si>
    <t>072-7277770</t>
  </si>
  <si>
    <t>jannikegyllenklev@hotmail.com</t>
  </si>
  <si>
    <t>jimmygyllenklev@hotmail.com</t>
  </si>
  <si>
    <t>Sarah Flink</t>
  </si>
  <si>
    <t>Ragnar Flink</t>
  </si>
  <si>
    <t>ragnar@blablom.se</t>
  </si>
  <si>
    <t>Hilde  Flink</t>
  </si>
  <si>
    <t>hilde@lifestylepartner.com</t>
  </si>
  <si>
    <t>Tora Hansson</t>
  </si>
  <si>
    <t>Anders Olofsson</t>
  </si>
  <si>
    <t>anders.olofsson@swedmotor.se</t>
  </si>
  <si>
    <t>Liselotte  Hansson</t>
  </si>
  <si>
    <t>070-1502795</t>
  </si>
  <si>
    <t xml:space="preserve"> </t>
  </si>
  <si>
    <t>Lagledare</t>
  </si>
  <si>
    <t>Webmaster</t>
  </si>
  <si>
    <t>Ekonomi</t>
  </si>
  <si>
    <t>Caféteria</t>
  </si>
  <si>
    <t>E-post</t>
  </si>
  <si>
    <t>073-6229253</t>
  </si>
  <si>
    <t>070-8307149</t>
  </si>
  <si>
    <t>070-9731730</t>
  </si>
  <si>
    <t>070-1615050</t>
  </si>
  <si>
    <t>070-9267363</t>
  </si>
  <si>
    <t>073-0416419</t>
  </si>
  <si>
    <t>070-9947451</t>
  </si>
  <si>
    <t>Pass</t>
  </si>
  <si>
    <t>Ass Ledare</t>
  </si>
  <si>
    <t>Totaler</t>
  </si>
  <si>
    <t>Diff</t>
  </si>
  <si>
    <t>Antal platser</t>
  </si>
  <si>
    <t>anja.poedtke@faugert.se</t>
  </si>
  <si>
    <t>rene.poedtke@riksdagen.se</t>
  </si>
  <si>
    <t>Antal</t>
  </si>
  <si>
    <t>Fredrik  Westerlund</t>
  </si>
  <si>
    <t>Lörd 20/9</t>
  </si>
  <si>
    <t>Café V38</t>
  </si>
  <si>
    <t>Café V46</t>
  </si>
  <si>
    <t>Maya Jarmteg</t>
  </si>
  <si>
    <t>Vilma B</t>
  </si>
  <si>
    <t>09.00-11.30</t>
  </si>
  <si>
    <t>11.30-14.00</t>
  </si>
  <si>
    <t>14.00-16.30</t>
  </si>
  <si>
    <t>16.30-19.00</t>
  </si>
  <si>
    <t>Alva Cederin</t>
  </si>
  <si>
    <t>Anna</t>
  </si>
  <si>
    <t>Joacim</t>
  </si>
  <si>
    <t>Josefine Andersson</t>
  </si>
  <si>
    <t>Louise Andersson</t>
  </si>
  <si>
    <t>Nicole Morton</t>
  </si>
  <si>
    <t>Caroline Morton</t>
  </si>
  <si>
    <t>Irma Johannisson</t>
  </si>
  <si>
    <t>Anna Alminge</t>
  </si>
  <si>
    <t>Alva Wejle</t>
  </si>
  <si>
    <t>Lena Wejle</t>
  </si>
  <si>
    <t>070-4243327</t>
  </si>
  <si>
    <t>Carolina Mellgren-Åhman</t>
  </si>
  <si>
    <t>Thomas Mellgren</t>
  </si>
  <si>
    <t>16.30-18.00</t>
  </si>
  <si>
    <t>08.30-11.00</t>
  </si>
  <si>
    <t>11.00-13.30</t>
  </si>
  <si>
    <t>13.30-15.00</t>
  </si>
  <si>
    <t>Lörd 15/11 Träning &amp; Matcher (inkl entré)</t>
  </si>
  <si>
    <t>Sönd 16/11 Träning &amp; Matcher</t>
  </si>
  <si>
    <t>X</t>
  </si>
  <si>
    <t>Lörd 10/1 Träning &amp; Matcher</t>
  </si>
  <si>
    <t>Sönd 11/1 Träning &amp; Matcher</t>
  </si>
  <si>
    <t>08.30-12.00</t>
  </si>
  <si>
    <t>12.00-15.00</t>
  </si>
  <si>
    <t>15.00-18.00</t>
  </si>
  <si>
    <t>söndag 11/1</t>
  </si>
  <si>
    <t>Lörd 7/3 Träning &amp; Matcher 04/05</t>
  </si>
  <si>
    <t>Café V10</t>
  </si>
  <si>
    <t>08.00-10.30</t>
  </si>
  <si>
    <t>10.30-13.00</t>
  </si>
  <si>
    <t>13.00-15.30</t>
  </si>
  <si>
    <t>070-4268283</t>
  </si>
  <si>
    <t>Irma Johanssisson</t>
  </si>
  <si>
    <t>lördag 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</si>
</sst>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dd/mmm;@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49" fontId="0" fillId="0" borderId="2" xfId="0" applyNumberFormat="1" applyBorder="1"/>
    <xf numFmtId="0" fontId="0" fillId="0" borderId="4" xfId="0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4" fillId="0" borderId="2" xfId="1" applyBorder="1" applyAlignment="1" applyProtection="1"/>
    <xf numFmtId="0" fontId="4" fillId="0" borderId="4" xfId="1" applyBorder="1" applyAlignment="1" applyProtection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4" fillId="0" borderId="0" xfId="1" applyBorder="1" applyAlignment="1" applyProtection="1"/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1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4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Följd hyperlänk" xfId="53" builtinId="9" hidden="1"/>
    <cellStyle name="Följd hyperlänk" xfId="54" builtinId="9" hidden="1"/>
    <cellStyle name="Följd hyperlänk" xfId="55" builtinId="9" hidden="1"/>
    <cellStyle name="Följd hyperlänk" xfId="56" builtinId="9" hidden="1"/>
    <cellStyle name="Följd hyperlänk" xfId="57" builtinId="9" hidden="1"/>
    <cellStyle name="Följd hyperlänk" xfId="58" builtinId="9" hidden="1"/>
    <cellStyle name="Följd hyperlänk" xfId="59" builtinId="9" hidden="1"/>
    <cellStyle name="Följd hyperlänk" xfId="60" builtinId="9" hidden="1"/>
    <cellStyle name="Följd hyperlänk" xfId="61" builtinId="9" hidden="1"/>
    <cellStyle name="Följd hyperlänk" xfId="62" builtinId="9" hidden="1"/>
    <cellStyle name="Följd hyperlänk" xfId="63" builtinId="9" hidden="1"/>
    <cellStyle name="Följd hyperlänk" xfId="64" builtinId="9" hidden="1"/>
    <cellStyle name="Följd hyperlänk" xfId="65" builtinId="9" hidden="1"/>
    <cellStyle name="Följd hyperlänk" xfId="66" builtinId="9" hidden="1"/>
    <cellStyle name="Följd hyperlänk" xfId="67" builtinId="9" hidden="1"/>
    <cellStyle name="Följd hyperlänk" xfId="68" builtinId="9" hidden="1"/>
    <cellStyle name="Följd hyperlänk" xfId="69" builtinId="9" hidden="1"/>
    <cellStyle name="Följd hyperlänk" xfId="70" builtinId="9" hidden="1"/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FFCCFF"/>
      <color rgb="FF97D5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ene.poedtke@riksdagen.se" TargetMode="External"/><Relationship Id="rId1" Type="http://schemas.openxmlformats.org/officeDocument/2006/relationships/hyperlink" Target="mailto:anja.poedtke@faugert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048554"/>
  <sheetViews>
    <sheetView tabSelected="1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K77" sqref="K77"/>
    </sheetView>
  </sheetViews>
  <sheetFormatPr defaultColWidth="8.85546875" defaultRowHeight="15" x14ac:dyDescent="0.25"/>
  <cols>
    <col min="1" max="1" width="5.7109375" hidden="1" customWidth="1"/>
    <col min="2" max="2" width="20.42578125" bestFit="1" customWidth="1"/>
    <col min="3" max="3" width="12.42578125" customWidth="1"/>
    <col min="4" max="4" width="20.28515625" customWidth="1"/>
    <col min="5" max="5" width="30.42578125" hidden="1" customWidth="1"/>
    <col min="6" max="6" width="15.140625" hidden="1" customWidth="1"/>
    <col min="7" max="30" width="6.7109375" customWidth="1"/>
  </cols>
  <sheetData>
    <row r="1" spans="1:30" x14ac:dyDescent="0.25">
      <c r="B1" s="41" t="s">
        <v>0</v>
      </c>
      <c r="C1" s="41" t="s">
        <v>1</v>
      </c>
      <c r="D1" s="42" t="s">
        <v>0</v>
      </c>
      <c r="E1" s="42" t="s">
        <v>161</v>
      </c>
      <c r="F1" s="41" t="s">
        <v>2</v>
      </c>
      <c r="G1" s="10" t="s">
        <v>176</v>
      </c>
      <c r="H1" s="38" t="s">
        <v>179</v>
      </c>
      <c r="I1" s="38"/>
      <c r="J1" s="38"/>
      <c r="K1" s="38"/>
      <c r="L1" s="38" t="s">
        <v>180</v>
      </c>
      <c r="M1" s="38"/>
      <c r="N1" s="38"/>
      <c r="O1" s="38"/>
      <c r="P1" s="38" t="s">
        <v>180</v>
      </c>
      <c r="Q1" s="38"/>
      <c r="R1" s="38"/>
      <c r="S1" s="38" t="s">
        <v>180</v>
      </c>
      <c r="T1" s="38"/>
      <c r="U1" s="38"/>
      <c r="V1" s="38" t="s">
        <v>180</v>
      </c>
      <c r="W1" s="38"/>
      <c r="X1" s="38"/>
      <c r="Y1" s="38" t="s">
        <v>215</v>
      </c>
      <c r="Z1" s="38"/>
      <c r="AA1" s="38"/>
      <c r="AB1" s="38" t="s">
        <v>215</v>
      </c>
      <c r="AC1" s="38"/>
      <c r="AD1" s="38"/>
    </row>
    <row r="2" spans="1:30" ht="30" customHeight="1" x14ac:dyDescent="0.25">
      <c r="B2" s="41"/>
      <c r="C2" s="41"/>
      <c r="D2" s="42"/>
      <c r="E2" s="41"/>
      <c r="F2" s="41"/>
      <c r="G2" s="11" t="s">
        <v>169</v>
      </c>
      <c r="H2" s="40" t="s">
        <v>178</v>
      </c>
      <c r="I2" s="40"/>
      <c r="J2" s="40"/>
      <c r="K2" s="40"/>
      <c r="L2" s="39" t="s">
        <v>205</v>
      </c>
      <c r="M2" s="39"/>
      <c r="N2" s="39"/>
      <c r="O2" s="39"/>
      <c r="P2" s="39" t="s">
        <v>206</v>
      </c>
      <c r="Q2" s="39"/>
      <c r="R2" s="39"/>
      <c r="S2" s="39" t="s">
        <v>208</v>
      </c>
      <c r="T2" s="39"/>
      <c r="U2" s="39"/>
      <c r="V2" s="39" t="s">
        <v>209</v>
      </c>
      <c r="W2" s="39"/>
      <c r="X2" s="39"/>
      <c r="Y2" s="39" t="s">
        <v>214</v>
      </c>
      <c r="Z2" s="39"/>
      <c r="AA2" s="39"/>
      <c r="AB2" s="39" t="s">
        <v>209</v>
      </c>
      <c r="AC2" s="39"/>
      <c r="AD2" s="39"/>
    </row>
    <row r="3" spans="1:30" ht="30" x14ac:dyDescent="0.25">
      <c r="B3" s="41"/>
      <c r="C3" s="41"/>
      <c r="D3" s="42"/>
      <c r="E3" s="41"/>
      <c r="F3" s="41"/>
      <c r="G3" s="11"/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183</v>
      </c>
      <c r="M3" s="1" t="s">
        <v>184</v>
      </c>
      <c r="N3" s="1" t="s">
        <v>185</v>
      </c>
      <c r="O3" s="1" t="s">
        <v>201</v>
      </c>
      <c r="P3" s="1" t="s">
        <v>202</v>
      </c>
      <c r="Q3" s="1" t="s">
        <v>203</v>
      </c>
      <c r="R3" s="1" t="s">
        <v>204</v>
      </c>
      <c r="S3" s="1" t="s">
        <v>210</v>
      </c>
      <c r="T3" s="1" t="s">
        <v>211</v>
      </c>
      <c r="U3" s="1" t="s">
        <v>212</v>
      </c>
      <c r="V3" s="1" t="s">
        <v>183</v>
      </c>
      <c r="W3" s="1" t="s">
        <v>184</v>
      </c>
      <c r="X3" s="1" t="s">
        <v>185</v>
      </c>
      <c r="Y3" s="1" t="s">
        <v>216</v>
      </c>
      <c r="Z3" s="1" t="s">
        <v>217</v>
      </c>
      <c r="AA3" s="1" t="s">
        <v>218</v>
      </c>
      <c r="AB3" s="1" t="s">
        <v>216</v>
      </c>
      <c r="AC3" s="1" t="s">
        <v>217</v>
      </c>
      <c r="AD3" s="1" t="s">
        <v>218</v>
      </c>
    </row>
    <row r="4" spans="1:30" x14ac:dyDescent="0.25">
      <c r="A4">
        <v>1</v>
      </c>
      <c r="B4" s="20" t="s">
        <v>5</v>
      </c>
      <c r="C4" s="2" t="s">
        <v>157</v>
      </c>
      <c r="D4" s="3" t="s">
        <v>7</v>
      </c>
      <c r="E4" s="9" t="s">
        <v>8</v>
      </c>
      <c r="F4" s="2" t="s">
        <v>6</v>
      </c>
      <c r="G4" s="12">
        <f>SUM(H4:AD4)</f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x14ac:dyDescent="0.25">
      <c r="B5" s="21"/>
      <c r="C5" s="4" t="s">
        <v>157</v>
      </c>
      <c r="D5" s="4" t="s">
        <v>9</v>
      </c>
      <c r="E5" s="9" t="s">
        <v>10</v>
      </c>
      <c r="F5" s="4" t="s">
        <v>11</v>
      </c>
      <c r="G5" s="33">
        <f>SUM(H5:AD5)</f>
        <v>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x14ac:dyDescent="0.25">
      <c r="A6">
        <v>2</v>
      </c>
      <c r="B6" s="20" t="s">
        <v>12</v>
      </c>
      <c r="C6" s="2" t="s">
        <v>160</v>
      </c>
      <c r="D6" s="2" t="s">
        <v>13</v>
      </c>
      <c r="E6" s="9" t="s">
        <v>14</v>
      </c>
      <c r="F6" s="2" t="s">
        <v>15</v>
      </c>
      <c r="G6" s="12">
        <f>SUM(H6:AD6)</f>
        <v>3</v>
      </c>
      <c r="H6" s="12">
        <v>1</v>
      </c>
      <c r="I6" s="12"/>
      <c r="J6" s="12"/>
      <c r="K6" s="12"/>
      <c r="L6" s="12" t="s">
        <v>156</v>
      </c>
      <c r="M6" s="12">
        <v>1</v>
      </c>
      <c r="N6" s="12"/>
      <c r="O6" s="12"/>
      <c r="P6" s="12"/>
      <c r="Q6" s="12"/>
      <c r="R6" s="12"/>
      <c r="S6" s="12"/>
      <c r="T6" s="12"/>
      <c r="U6" s="12"/>
      <c r="V6" s="12"/>
      <c r="W6" s="12">
        <v>1</v>
      </c>
      <c r="X6" s="12"/>
      <c r="Y6" s="12"/>
      <c r="Z6" s="12"/>
      <c r="AA6" s="12"/>
      <c r="AB6" s="12"/>
      <c r="AC6" s="12"/>
      <c r="AD6" s="12"/>
    </row>
    <row r="7" spans="1:30" x14ac:dyDescent="0.25">
      <c r="B7" s="21"/>
      <c r="C7" s="4" t="s">
        <v>17</v>
      </c>
      <c r="D7" s="4" t="s">
        <v>16</v>
      </c>
      <c r="E7" s="9" t="s">
        <v>18</v>
      </c>
      <c r="F7" s="4" t="s">
        <v>19</v>
      </c>
      <c r="G7" s="33">
        <f>SUM(H7:AD7)</f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idden="1" x14ac:dyDescent="0.25">
      <c r="B8" s="20" t="s">
        <v>187</v>
      </c>
      <c r="C8" s="2" t="s">
        <v>17</v>
      </c>
      <c r="D8" s="2" t="s">
        <v>188</v>
      </c>
      <c r="E8" s="2" t="s">
        <v>4</v>
      </c>
      <c r="F8" s="2"/>
      <c r="G8" s="12">
        <f t="shared" ref="G8:G63" si="0">SUM(H8:AD8)</f>
        <v>1</v>
      </c>
      <c r="H8" s="12"/>
      <c r="I8" s="12"/>
      <c r="J8" s="12"/>
      <c r="K8" s="12">
        <v>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idden="1" x14ac:dyDescent="0.25">
      <c r="B9" s="21"/>
      <c r="C9" s="4" t="s">
        <v>17</v>
      </c>
      <c r="D9" s="4" t="s">
        <v>189</v>
      </c>
      <c r="E9" s="9" t="s">
        <v>24</v>
      </c>
      <c r="F9" s="4"/>
      <c r="G9" s="12">
        <f t="shared" si="0"/>
        <v>1</v>
      </c>
      <c r="H9" s="14"/>
      <c r="I9" s="14"/>
      <c r="J9" s="14"/>
      <c r="K9" s="14">
        <v>1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x14ac:dyDescent="0.25">
      <c r="A10">
        <v>3</v>
      </c>
      <c r="B10" s="23" t="s">
        <v>196</v>
      </c>
      <c r="C10" s="2" t="s">
        <v>17</v>
      </c>
      <c r="D10" s="6" t="s">
        <v>197</v>
      </c>
      <c r="F10" s="6" t="s">
        <v>198</v>
      </c>
      <c r="G10" s="12">
        <f>SUM(H10:AD10)</f>
        <v>2</v>
      </c>
      <c r="H10" s="12"/>
      <c r="I10" s="12"/>
      <c r="J10" s="12"/>
      <c r="K10" s="12"/>
      <c r="L10" s="12" t="s">
        <v>156</v>
      </c>
      <c r="M10" s="12"/>
      <c r="N10" s="12"/>
      <c r="O10" s="12"/>
      <c r="P10" s="12"/>
      <c r="Q10" s="12"/>
      <c r="R10" s="12"/>
      <c r="S10" s="12"/>
      <c r="T10" s="12"/>
      <c r="U10" s="12"/>
      <c r="V10" s="12">
        <v>1</v>
      </c>
      <c r="W10" s="12">
        <v>1</v>
      </c>
      <c r="X10" s="12"/>
      <c r="Y10" s="12"/>
      <c r="Z10" s="12"/>
      <c r="AA10" s="12"/>
      <c r="AB10" s="12"/>
      <c r="AC10" s="12"/>
      <c r="AD10" s="12"/>
    </row>
    <row r="11" spans="1:30" x14ac:dyDescent="0.25">
      <c r="B11" s="24"/>
      <c r="C11" s="4" t="s">
        <v>17</v>
      </c>
      <c r="G11" s="33">
        <f>SUM(H11:AD11)</f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idden="1" x14ac:dyDescent="0.25">
      <c r="A12">
        <v>4</v>
      </c>
      <c r="B12" s="20" t="s">
        <v>20</v>
      </c>
      <c r="C12" s="2" t="s">
        <v>17</v>
      </c>
      <c r="D12" s="2" t="s">
        <v>21</v>
      </c>
      <c r="E12" s="2" t="s">
        <v>4</v>
      </c>
      <c r="F12" s="2" t="s">
        <v>22</v>
      </c>
      <c r="G12" s="12">
        <f t="shared" si="0"/>
        <v>0</v>
      </c>
      <c r="H12" s="25" t="s">
        <v>156</v>
      </c>
      <c r="I12" s="25"/>
      <c r="J12" s="25"/>
      <c r="K12" s="25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idden="1" x14ac:dyDescent="0.25">
      <c r="B13" s="21" t="s">
        <v>156</v>
      </c>
      <c r="C13" s="4" t="s">
        <v>17</v>
      </c>
      <c r="D13" s="4" t="s">
        <v>23</v>
      </c>
      <c r="E13" s="9" t="s">
        <v>24</v>
      </c>
      <c r="F13" s="4" t="s">
        <v>25</v>
      </c>
      <c r="G13" s="12">
        <f t="shared" si="0"/>
        <v>0</v>
      </c>
      <c r="H13" s="26"/>
      <c r="I13" s="26"/>
      <c r="J13" s="26"/>
      <c r="K13" s="2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idden="1" x14ac:dyDescent="0.25">
      <c r="B14" s="20" t="s">
        <v>26</v>
      </c>
      <c r="C14" s="2" t="s">
        <v>17</v>
      </c>
      <c r="D14" s="2" t="s">
        <v>27</v>
      </c>
      <c r="E14" s="2" t="s">
        <v>4</v>
      </c>
      <c r="F14" s="2" t="s">
        <v>28</v>
      </c>
      <c r="G14" s="12">
        <f t="shared" si="0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idden="1" x14ac:dyDescent="0.25">
      <c r="B15" s="21" t="s">
        <v>156</v>
      </c>
      <c r="C15" s="4" t="s">
        <v>17</v>
      </c>
      <c r="D15" s="4" t="s">
        <v>29</v>
      </c>
      <c r="E15" s="9" t="s">
        <v>30</v>
      </c>
      <c r="F15" s="4" t="s">
        <v>31</v>
      </c>
      <c r="G15" s="12">
        <f t="shared" si="0"/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>
        <v>5</v>
      </c>
      <c r="B16" s="20" t="s">
        <v>32</v>
      </c>
      <c r="C16" s="2" t="s">
        <v>17</v>
      </c>
      <c r="D16" s="2" t="s">
        <v>33</v>
      </c>
      <c r="E16" s="8" t="s">
        <v>174</v>
      </c>
      <c r="F16" s="2" t="s">
        <v>163</v>
      </c>
      <c r="G16" s="12">
        <f>SUM(H16:AD16)</f>
        <v>2</v>
      </c>
      <c r="H16" s="13"/>
      <c r="I16" s="13"/>
      <c r="J16" s="13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>
        <v>1</v>
      </c>
      <c r="Z16" s="13"/>
      <c r="AA16" s="13"/>
      <c r="AB16" s="13"/>
      <c r="AC16" s="13"/>
      <c r="AD16" s="13"/>
    </row>
    <row r="17" spans="1:30" x14ac:dyDescent="0.25">
      <c r="B17" s="21" t="s">
        <v>156</v>
      </c>
      <c r="C17" s="4" t="s">
        <v>17</v>
      </c>
      <c r="D17" s="4" t="s">
        <v>32</v>
      </c>
      <c r="E17" s="9" t="s">
        <v>175</v>
      </c>
      <c r="F17" s="4" t="s">
        <v>162</v>
      </c>
      <c r="G17" s="33">
        <f>SUM(H17:AD17)</f>
        <v>1</v>
      </c>
      <c r="H17" s="15"/>
      <c r="I17" s="15"/>
      <c r="J17" s="15">
        <v>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idden="1" x14ac:dyDescent="0.25">
      <c r="A18">
        <v>6</v>
      </c>
      <c r="B18" s="18" t="s">
        <v>34</v>
      </c>
      <c r="C18" s="2" t="s">
        <v>17</v>
      </c>
      <c r="D18" s="2" t="s">
        <v>35</v>
      </c>
      <c r="E18" s="8" t="s">
        <v>36</v>
      </c>
      <c r="F18" s="2" t="s">
        <v>4</v>
      </c>
      <c r="G18" s="12">
        <f t="shared" si="0"/>
        <v>0</v>
      </c>
      <c r="H18" s="13"/>
      <c r="I18" s="13"/>
      <c r="J18" s="13"/>
      <c r="K18" s="13"/>
      <c r="L18" s="13"/>
      <c r="M18" s="35" t="s">
        <v>207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idden="1" x14ac:dyDescent="0.25">
      <c r="B19" s="19"/>
      <c r="C19" s="4" t="s">
        <v>17</v>
      </c>
      <c r="D19" s="4" t="s">
        <v>37</v>
      </c>
      <c r="E19" s="9" t="s">
        <v>4</v>
      </c>
      <c r="F19" s="4" t="s">
        <v>4</v>
      </c>
      <c r="G19" s="12">
        <f t="shared" si="0"/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>
        <v>7</v>
      </c>
      <c r="B20" s="29" t="s">
        <v>199</v>
      </c>
      <c r="C20" s="2" t="s">
        <v>17</v>
      </c>
      <c r="D20" s="6" t="s">
        <v>200</v>
      </c>
      <c r="E20" s="31"/>
      <c r="F20" s="6" t="s">
        <v>219</v>
      </c>
      <c r="G20" s="12">
        <f t="shared" ref="G20:G51" si="1">SUM(H20:AD20)</f>
        <v>2</v>
      </c>
      <c r="H20" s="32"/>
      <c r="I20" s="32"/>
      <c r="J20" s="32"/>
      <c r="K20" s="32"/>
      <c r="L20" s="32"/>
      <c r="M20" s="32"/>
      <c r="N20" s="32">
        <v>1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>
        <v>1</v>
      </c>
      <c r="Z20" s="32"/>
      <c r="AA20" s="32"/>
      <c r="AB20" s="32"/>
      <c r="AC20" s="32"/>
      <c r="AD20" s="32"/>
    </row>
    <row r="21" spans="1:30" x14ac:dyDescent="0.25">
      <c r="B21" s="29"/>
      <c r="C21" s="4" t="s">
        <v>17</v>
      </c>
      <c r="D21" s="30"/>
      <c r="E21" s="31"/>
      <c r="F21" s="30"/>
      <c r="G21" s="33">
        <f t="shared" si="1"/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x14ac:dyDescent="0.25">
      <c r="A22">
        <v>8</v>
      </c>
      <c r="B22" s="18" t="s">
        <v>38</v>
      </c>
      <c r="C22" s="2" t="s">
        <v>17</v>
      </c>
      <c r="D22" s="2" t="s">
        <v>40</v>
      </c>
      <c r="E22" s="8" t="s">
        <v>41</v>
      </c>
      <c r="F22" s="2" t="s">
        <v>39</v>
      </c>
      <c r="G22" s="12">
        <f t="shared" si="1"/>
        <v>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1</v>
      </c>
      <c r="AA22" s="13"/>
      <c r="AB22" s="13"/>
      <c r="AC22" s="13"/>
      <c r="AD22" s="13"/>
    </row>
    <row r="23" spans="1:30" x14ac:dyDescent="0.25">
      <c r="B23" s="19"/>
      <c r="C23" s="4" t="s">
        <v>17</v>
      </c>
      <c r="D23" s="4" t="s">
        <v>42</v>
      </c>
      <c r="E23" s="9" t="s">
        <v>4</v>
      </c>
      <c r="F23" s="4" t="s">
        <v>43</v>
      </c>
      <c r="G23" s="33">
        <f t="shared" si="1"/>
        <v>2</v>
      </c>
      <c r="H23" s="15"/>
      <c r="I23" s="15"/>
      <c r="J23" s="15"/>
      <c r="K23" s="15"/>
      <c r="L23" s="15"/>
      <c r="M23" s="15"/>
      <c r="N23" s="15">
        <v>1</v>
      </c>
      <c r="O23" s="15">
        <v>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>
        <v>9</v>
      </c>
      <c r="B24" s="18" t="s">
        <v>44</v>
      </c>
      <c r="C24" s="2" t="s">
        <v>17</v>
      </c>
      <c r="D24" s="2" t="s">
        <v>45</v>
      </c>
      <c r="E24" s="8" t="s">
        <v>46</v>
      </c>
      <c r="F24" s="2" t="s">
        <v>47</v>
      </c>
      <c r="G24" s="12">
        <f t="shared" si="1"/>
        <v>3</v>
      </c>
      <c r="H24" s="13">
        <v>1</v>
      </c>
      <c r="I24" s="13"/>
      <c r="J24" s="13"/>
      <c r="K24" s="13"/>
      <c r="L24" s="13" t="s">
        <v>156</v>
      </c>
      <c r="M24" s="13"/>
      <c r="N24" s="13"/>
      <c r="O24" s="13">
        <v>1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 t="s">
        <v>156</v>
      </c>
      <c r="AB24" s="13"/>
      <c r="AC24" s="13"/>
      <c r="AD24" s="13">
        <v>1</v>
      </c>
    </row>
    <row r="25" spans="1:30" x14ac:dyDescent="0.25">
      <c r="B25" s="19"/>
      <c r="C25" s="4" t="s">
        <v>17</v>
      </c>
      <c r="D25" s="4" t="s">
        <v>48</v>
      </c>
      <c r="E25" s="9" t="s">
        <v>4</v>
      </c>
      <c r="F25" s="4" t="s">
        <v>49</v>
      </c>
      <c r="G25" s="33">
        <f t="shared" si="1"/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25">
      <c r="A26">
        <v>10</v>
      </c>
      <c r="B26" s="18" t="s">
        <v>50</v>
      </c>
      <c r="C26" s="2" t="s">
        <v>17</v>
      </c>
      <c r="D26" s="2" t="s">
        <v>51</v>
      </c>
      <c r="E26" s="8" t="s">
        <v>52</v>
      </c>
      <c r="F26" s="2" t="s">
        <v>53</v>
      </c>
      <c r="G26" s="12">
        <f t="shared" si="1"/>
        <v>2</v>
      </c>
      <c r="H26" s="13"/>
      <c r="I26" s="13"/>
      <c r="J26" s="13"/>
      <c r="K26" s="13"/>
      <c r="L26" s="13"/>
      <c r="M26" s="13"/>
      <c r="N26" s="13"/>
      <c r="O26" s="13" t="s">
        <v>156</v>
      </c>
      <c r="P26" s="13" t="s">
        <v>156</v>
      </c>
      <c r="Q26" s="13"/>
      <c r="R26" s="13"/>
      <c r="S26" s="13">
        <v>1</v>
      </c>
      <c r="T26" s="13"/>
      <c r="U26" s="13" t="s">
        <v>156</v>
      </c>
      <c r="V26" s="13"/>
      <c r="W26" s="13"/>
      <c r="X26" s="13"/>
      <c r="Y26" s="13"/>
      <c r="Z26" s="13"/>
      <c r="AA26" s="13">
        <v>1</v>
      </c>
      <c r="AB26" s="13"/>
      <c r="AC26" s="13"/>
      <c r="AD26" s="13"/>
    </row>
    <row r="27" spans="1:30" x14ac:dyDescent="0.25">
      <c r="B27" s="19"/>
      <c r="C27" s="4" t="s">
        <v>17</v>
      </c>
      <c r="D27" s="4" t="s">
        <v>54</v>
      </c>
      <c r="E27" s="9" t="s">
        <v>55</v>
      </c>
      <c r="F27" s="4" t="s">
        <v>56</v>
      </c>
      <c r="G27" s="33">
        <f t="shared" si="1"/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5">
      <c r="A28">
        <v>11</v>
      </c>
      <c r="B28" s="18" t="s">
        <v>57</v>
      </c>
      <c r="C28" s="2" t="s">
        <v>17</v>
      </c>
      <c r="D28" s="2" t="s">
        <v>58</v>
      </c>
      <c r="E28" s="8" t="s">
        <v>59</v>
      </c>
      <c r="F28" s="2" t="s">
        <v>60</v>
      </c>
      <c r="G28" s="12">
        <f t="shared" si="1"/>
        <v>2</v>
      </c>
      <c r="H28" s="27"/>
      <c r="I28" s="27"/>
      <c r="J28" s="27"/>
      <c r="K28" s="27"/>
      <c r="L28" s="13"/>
      <c r="M28" s="13"/>
      <c r="N28" s="13"/>
      <c r="O28" s="13" t="s">
        <v>156</v>
      </c>
      <c r="P28" s="13">
        <v>1</v>
      </c>
      <c r="Q28" s="13"/>
      <c r="R28" s="13"/>
      <c r="S28" s="13">
        <v>1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x14ac:dyDescent="0.25">
      <c r="B29" s="19"/>
      <c r="C29" s="4" t="s">
        <v>17</v>
      </c>
      <c r="D29" s="4" t="s">
        <v>61</v>
      </c>
      <c r="E29" s="9" t="s">
        <v>62</v>
      </c>
      <c r="F29" s="4" t="s">
        <v>63</v>
      </c>
      <c r="G29" s="33">
        <f t="shared" si="1"/>
        <v>0</v>
      </c>
      <c r="H29" s="28"/>
      <c r="I29" s="28"/>
      <c r="J29" s="28"/>
      <c r="K29" s="28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5">
      <c r="A30">
        <v>12</v>
      </c>
      <c r="B30" s="18" t="s">
        <v>64</v>
      </c>
      <c r="C30" s="2" t="s">
        <v>17</v>
      </c>
      <c r="D30" s="2" t="s">
        <v>66</v>
      </c>
      <c r="E30" s="8" t="s">
        <v>67</v>
      </c>
      <c r="F30" s="2" t="s">
        <v>65</v>
      </c>
      <c r="G30" s="12">
        <f t="shared" si="1"/>
        <v>3</v>
      </c>
      <c r="H30" s="12"/>
      <c r="I30" s="13">
        <v>1</v>
      </c>
      <c r="J30" s="13"/>
      <c r="K30" s="13"/>
      <c r="L30" s="12"/>
      <c r="M30" s="13"/>
      <c r="N30" s="13"/>
      <c r="O30" s="13"/>
      <c r="P30" s="12">
        <v>1</v>
      </c>
      <c r="Q30" s="12"/>
      <c r="R30" s="12"/>
      <c r="S30" s="12"/>
      <c r="T30" s="12"/>
      <c r="U30" s="12"/>
      <c r="V30" s="12"/>
      <c r="W30" s="12"/>
      <c r="X30" s="12"/>
      <c r="Y30" s="12"/>
      <c r="Z30" s="12">
        <v>1</v>
      </c>
      <c r="AA30" s="12"/>
      <c r="AB30" s="12"/>
      <c r="AC30" s="12"/>
      <c r="AD30" s="12"/>
    </row>
    <row r="31" spans="1:30" x14ac:dyDescent="0.25">
      <c r="B31" s="19"/>
      <c r="C31" s="4" t="s">
        <v>17</v>
      </c>
      <c r="D31" s="4" t="s">
        <v>68</v>
      </c>
      <c r="E31" s="9" t="s">
        <v>4</v>
      </c>
      <c r="F31" s="4" t="s">
        <v>69</v>
      </c>
      <c r="G31" s="33">
        <f t="shared" si="1"/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x14ac:dyDescent="0.25">
      <c r="A32">
        <v>13</v>
      </c>
      <c r="B32" s="18" t="s">
        <v>70</v>
      </c>
      <c r="C32" s="2" t="s">
        <v>158</v>
      </c>
      <c r="D32" s="2" t="s">
        <v>71</v>
      </c>
      <c r="E32" s="8" t="s">
        <v>4</v>
      </c>
      <c r="F32" s="2" t="s">
        <v>72</v>
      </c>
      <c r="G32" s="12">
        <f t="shared" si="1"/>
        <v>2</v>
      </c>
      <c r="H32" s="13"/>
      <c r="I32" s="13"/>
      <c r="J32" s="13"/>
      <c r="K32" s="13"/>
      <c r="L32" s="13"/>
      <c r="M32" s="13"/>
      <c r="N32" s="13"/>
      <c r="O32" s="13"/>
      <c r="P32" s="13"/>
      <c r="Q32" s="13">
        <v>1</v>
      </c>
      <c r="R32" s="13"/>
      <c r="S32" s="13"/>
      <c r="T32" s="13"/>
      <c r="U32" s="13"/>
      <c r="V32" s="13"/>
      <c r="W32" s="13"/>
      <c r="X32" s="13"/>
      <c r="Y32" s="13"/>
      <c r="Z32" s="13" t="s">
        <v>156</v>
      </c>
      <c r="AA32" s="13"/>
      <c r="AB32" s="13" t="s">
        <v>156</v>
      </c>
      <c r="AC32" s="13"/>
      <c r="AD32" s="13">
        <v>1</v>
      </c>
    </row>
    <row r="33" spans="1:30" x14ac:dyDescent="0.25">
      <c r="B33" s="19"/>
      <c r="C33" s="4" t="s">
        <v>159</v>
      </c>
      <c r="D33" s="4" t="s">
        <v>73</v>
      </c>
      <c r="E33" s="9" t="s">
        <v>74</v>
      </c>
      <c r="F33" s="4" t="s">
        <v>75</v>
      </c>
      <c r="G33" s="33">
        <f t="shared" si="1"/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idden="1" x14ac:dyDescent="0.25">
      <c r="A34">
        <v>14</v>
      </c>
      <c r="B34" s="18" t="s">
        <v>76</v>
      </c>
      <c r="C34" s="2" t="s">
        <v>3</v>
      </c>
      <c r="D34" s="2" t="s">
        <v>77</v>
      </c>
      <c r="E34" s="8" t="s">
        <v>78</v>
      </c>
      <c r="F34" s="2" t="s">
        <v>79</v>
      </c>
      <c r="G34" s="12">
        <f t="shared" si="1"/>
        <v>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idden="1" x14ac:dyDescent="0.25">
      <c r="B35" s="19"/>
      <c r="C35" s="4" t="s">
        <v>17</v>
      </c>
      <c r="D35" s="4" t="s">
        <v>80</v>
      </c>
      <c r="E35" s="9" t="s">
        <v>4</v>
      </c>
      <c r="F35" s="4" t="s">
        <v>81</v>
      </c>
      <c r="G35" s="33">
        <f t="shared" si="1"/>
        <v>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x14ac:dyDescent="0.25">
      <c r="A36">
        <v>15</v>
      </c>
      <c r="B36" s="18" t="s">
        <v>82</v>
      </c>
      <c r="C36" s="2" t="s">
        <v>17</v>
      </c>
      <c r="D36" s="2" t="s">
        <v>51</v>
      </c>
      <c r="E36" s="8" t="s">
        <v>52</v>
      </c>
      <c r="F36" s="2" t="s">
        <v>53</v>
      </c>
      <c r="G36" s="12">
        <f t="shared" si="1"/>
        <v>1</v>
      </c>
      <c r="H36" s="13"/>
      <c r="I36" s="13"/>
      <c r="J36" s="13"/>
      <c r="K36" s="13"/>
      <c r="L36" s="13"/>
      <c r="M36" s="13"/>
      <c r="N36" s="13"/>
      <c r="O36" s="13"/>
      <c r="P36" s="13"/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x14ac:dyDescent="0.25">
      <c r="B37" s="19"/>
      <c r="C37" s="4" t="s">
        <v>17</v>
      </c>
      <c r="D37" s="4" t="s">
        <v>54</v>
      </c>
      <c r="E37" s="9" t="s">
        <v>55</v>
      </c>
      <c r="F37" s="4" t="s">
        <v>56</v>
      </c>
      <c r="G37" s="33">
        <f t="shared" si="1"/>
        <v>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25">
      <c r="A38">
        <v>16</v>
      </c>
      <c r="B38" s="18" t="s">
        <v>83</v>
      </c>
      <c r="C38" s="2" t="s">
        <v>17</v>
      </c>
      <c r="D38" s="2" t="s">
        <v>177</v>
      </c>
      <c r="E38" s="8" t="s">
        <v>4</v>
      </c>
      <c r="F38" s="2" t="s">
        <v>84</v>
      </c>
      <c r="G38" s="12">
        <f t="shared" si="1"/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>
        <v>1</v>
      </c>
      <c r="AC38" s="13"/>
      <c r="AD38" s="13"/>
    </row>
    <row r="39" spans="1:30" x14ac:dyDescent="0.25">
      <c r="B39" s="19"/>
      <c r="C39" s="4" t="s">
        <v>17</v>
      </c>
      <c r="D39" s="4" t="s">
        <v>85</v>
      </c>
      <c r="E39" s="9" t="s">
        <v>86</v>
      </c>
      <c r="F39" s="4" t="s">
        <v>87</v>
      </c>
      <c r="G39" s="33">
        <f t="shared" si="1"/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idden="1" x14ac:dyDescent="0.25">
      <c r="A40">
        <v>17</v>
      </c>
      <c r="B40" s="18" t="s">
        <v>88</v>
      </c>
      <c r="C40" s="2" t="s">
        <v>3</v>
      </c>
      <c r="D40" s="2" t="s">
        <v>89</v>
      </c>
      <c r="E40" s="8" t="s">
        <v>90</v>
      </c>
      <c r="F40" s="2" t="s">
        <v>164</v>
      </c>
      <c r="G40" s="12">
        <f t="shared" si="1"/>
        <v>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idden="1" x14ac:dyDescent="0.25">
      <c r="B41" s="19"/>
      <c r="C41" s="4" t="s">
        <v>156</v>
      </c>
      <c r="D41" s="4" t="s">
        <v>156</v>
      </c>
      <c r="E41" s="9" t="s">
        <v>4</v>
      </c>
      <c r="F41" s="4" t="s">
        <v>91</v>
      </c>
      <c r="G41" s="33">
        <f t="shared" si="1"/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25">
      <c r="A42">
        <v>18</v>
      </c>
      <c r="B42" s="22" t="s">
        <v>194</v>
      </c>
      <c r="D42" s="6" t="s">
        <v>195</v>
      </c>
      <c r="G42" s="12">
        <f t="shared" si="1"/>
        <v>2</v>
      </c>
      <c r="H42" s="26"/>
      <c r="I42" s="26"/>
      <c r="J42" s="26"/>
      <c r="K42" s="26"/>
      <c r="L42" s="12"/>
      <c r="M42" s="12"/>
      <c r="N42" s="12"/>
      <c r="O42" s="12"/>
      <c r="P42" s="12"/>
      <c r="Q42" s="12"/>
      <c r="R42" s="12">
        <v>1</v>
      </c>
      <c r="S42" s="12"/>
      <c r="T42" s="12"/>
      <c r="U42" s="12"/>
      <c r="V42" s="12"/>
      <c r="W42" s="12"/>
      <c r="X42" s="12"/>
      <c r="Y42" s="12"/>
      <c r="Z42" s="12"/>
      <c r="AA42" s="12">
        <v>1</v>
      </c>
      <c r="AB42" s="12" t="s">
        <v>156</v>
      </c>
      <c r="AC42" s="12"/>
      <c r="AD42" s="12"/>
    </row>
    <row r="43" spans="1:30" x14ac:dyDescent="0.25">
      <c r="G43" s="33">
        <f t="shared" si="1"/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x14ac:dyDescent="0.25">
      <c r="A44">
        <v>19</v>
      </c>
      <c r="B44" s="18" t="s">
        <v>92</v>
      </c>
      <c r="C44" s="2" t="s">
        <v>17</v>
      </c>
      <c r="D44" s="2" t="s">
        <v>93</v>
      </c>
      <c r="E44" s="8" t="s">
        <v>94</v>
      </c>
      <c r="F44" s="2" t="s">
        <v>95</v>
      </c>
      <c r="G44" s="12">
        <f t="shared" si="1"/>
        <v>2</v>
      </c>
      <c r="H44" s="12"/>
      <c r="I44" s="12">
        <v>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v>1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x14ac:dyDescent="0.25">
      <c r="A45" t="s">
        <v>156</v>
      </c>
      <c r="B45" s="19"/>
      <c r="C45" s="4" t="s">
        <v>17</v>
      </c>
      <c r="D45" s="4" t="s">
        <v>96</v>
      </c>
      <c r="E45" s="9" t="s">
        <v>97</v>
      </c>
      <c r="F45" s="4" t="s">
        <v>98</v>
      </c>
      <c r="G45" s="33">
        <f t="shared" si="1"/>
        <v>0</v>
      </c>
      <c r="H45" s="26"/>
      <c r="I45" s="26"/>
      <c r="J45" s="26"/>
      <c r="K45" s="2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x14ac:dyDescent="0.25">
      <c r="A46">
        <v>20</v>
      </c>
      <c r="B46" s="22" t="s">
        <v>190</v>
      </c>
      <c r="C46" s="2" t="s">
        <v>17</v>
      </c>
      <c r="D46" s="6" t="s">
        <v>191</v>
      </c>
      <c r="G46" s="12">
        <f t="shared" si="1"/>
        <v>2</v>
      </c>
      <c r="H46" s="25"/>
      <c r="I46" s="25"/>
      <c r="J46" s="25"/>
      <c r="K46" s="25"/>
      <c r="L46" s="12"/>
      <c r="M46" s="12"/>
      <c r="N46" s="12"/>
      <c r="O46" s="12"/>
      <c r="P46" s="12"/>
      <c r="Q46" s="12"/>
      <c r="R46" s="12">
        <v>1</v>
      </c>
      <c r="S46" s="12"/>
      <c r="T46" s="12">
        <v>1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x14ac:dyDescent="0.25">
      <c r="C47" s="4" t="s">
        <v>17</v>
      </c>
      <c r="G47" s="33">
        <f t="shared" si="1"/>
        <v>0</v>
      </c>
      <c r="H47" s="26"/>
      <c r="I47" s="26"/>
      <c r="J47" s="26"/>
      <c r="K47" s="2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idden="1" x14ac:dyDescent="0.25">
      <c r="A48">
        <v>21</v>
      </c>
      <c r="B48" s="18" t="s">
        <v>99</v>
      </c>
      <c r="C48" s="2" t="s">
        <v>3</v>
      </c>
      <c r="D48" s="2" t="s">
        <v>100</v>
      </c>
      <c r="E48" s="8" t="s">
        <v>101</v>
      </c>
      <c r="F48" s="2" t="s">
        <v>102</v>
      </c>
      <c r="G48" s="12">
        <f t="shared" si="1"/>
        <v>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idden="1" x14ac:dyDescent="0.25">
      <c r="B49" s="19"/>
      <c r="C49" s="4" t="s">
        <v>3</v>
      </c>
      <c r="D49" s="4" t="s">
        <v>103</v>
      </c>
      <c r="E49" s="9" t="s">
        <v>104</v>
      </c>
      <c r="F49" s="4" t="s">
        <v>105</v>
      </c>
      <c r="G49" s="33">
        <f t="shared" si="1"/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25">
      <c r="A50">
        <v>22</v>
      </c>
      <c r="B50" s="18" t="s">
        <v>106</v>
      </c>
      <c r="C50" s="2" t="s">
        <v>17</v>
      </c>
      <c r="D50" s="2" t="s">
        <v>107</v>
      </c>
      <c r="E50" s="8" t="s">
        <v>108</v>
      </c>
      <c r="F50" s="2" t="s">
        <v>109</v>
      </c>
      <c r="G50" s="12">
        <f t="shared" si="1"/>
        <v>2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156</v>
      </c>
      <c r="U50" s="13">
        <v>1</v>
      </c>
      <c r="V50" s="13"/>
      <c r="W50" s="13"/>
      <c r="X50" s="13"/>
      <c r="Y50" s="13"/>
      <c r="Z50" s="13" t="s">
        <v>156</v>
      </c>
      <c r="AA50" s="13"/>
      <c r="AB50" s="13"/>
      <c r="AC50" s="13">
        <v>1</v>
      </c>
      <c r="AD50" s="13" t="s">
        <v>156</v>
      </c>
    </row>
    <row r="51" spans="1:30" x14ac:dyDescent="0.25">
      <c r="B51" s="19"/>
      <c r="C51" s="4" t="s">
        <v>17</v>
      </c>
      <c r="D51" s="4" t="s">
        <v>110</v>
      </c>
      <c r="E51" s="9" t="s">
        <v>111</v>
      </c>
      <c r="F51" s="4" t="s">
        <v>112</v>
      </c>
      <c r="G51" s="33">
        <f t="shared" si="1"/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hidden="1" x14ac:dyDescent="0.25">
      <c r="B52" s="18" t="s">
        <v>113</v>
      </c>
      <c r="C52" s="2" t="s">
        <v>17</v>
      </c>
      <c r="D52" s="2" t="s">
        <v>114</v>
      </c>
      <c r="E52" s="8" t="s">
        <v>4</v>
      </c>
      <c r="F52" s="2" t="s">
        <v>115</v>
      </c>
      <c r="G52" s="12">
        <f t="shared" si="0"/>
        <v>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idden="1" x14ac:dyDescent="0.25">
      <c r="B53" s="19"/>
      <c r="C53" s="4" t="s">
        <v>17</v>
      </c>
      <c r="D53" s="4" t="s">
        <v>116</v>
      </c>
      <c r="E53" s="9" t="s">
        <v>117</v>
      </c>
      <c r="F53" s="4" t="s">
        <v>118</v>
      </c>
      <c r="G53" s="12">
        <f t="shared" si="0"/>
        <v>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25">
      <c r="A54">
        <v>23</v>
      </c>
      <c r="B54" s="18" t="s">
        <v>119</v>
      </c>
      <c r="C54" s="2" t="s">
        <v>17</v>
      </c>
      <c r="D54" s="2" t="s">
        <v>120</v>
      </c>
      <c r="E54" s="8" t="s">
        <v>121</v>
      </c>
      <c r="F54" s="2" t="s">
        <v>122</v>
      </c>
      <c r="G54" s="12">
        <f t="shared" ref="G54:G59" si="2">SUM(H54:AD54)</f>
        <v>3</v>
      </c>
      <c r="H54" s="13"/>
      <c r="I54" s="13"/>
      <c r="J54" s="13"/>
      <c r="K54" s="13"/>
      <c r="L54" s="13">
        <v>1</v>
      </c>
      <c r="M54" s="13"/>
      <c r="N54" s="13"/>
      <c r="O54" s="13"/>
      <c r="P54" s="13"/>
      <c r="Q54" s="13"/>
      <c r="R54" s="13"/>
      <c r="S54" s="13"/>
      <c r="T54" s="13"/>
      <c r="U54" s="13">
        <v>1</v>
      </c>
      <c r="V54" s="13"/>
      <c r="W54" s="13"/>
      <c r="X54" s="13"/>
      <c r="Y54" s="13"/>
      <c r="Z54" s="13"/>
      <c r="AA54" s="13" t="s">
        <v>156</v>
      </c>
      <c r="AB54" s="13">
        <v>1</v>
      </c>
      <c r="AC54" s="13"/>
      <c r="AD54" s="13"/>
    </row>
    <row r="55" spans="1:30" x14ac:dyDescent="0.25">
      <c r="B55" s="19"/>
      <c r="C55" s="4" t="s">
        <v>160</v>
      </c>
      <c r="D55" s="4" t="s">
        <v>123</v>
      </c>
      <c r="E55" s="9" t="s">
        <v>124</v>
      </c>
      <c r="F55" s="4" t="s">
        <v>125</v>
      </c>
      <c r="G55" s="33">
        <f t="shared" si="2"/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 t="s">
        <v>156</v>
      </c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x14ac:dyDescent="0.25">
      <c r="A56">
        <v>24</v>
      </c>
      <c r="B56" s="18" t="s">
        <v>181</v>
      </c>
      <c r="C56" s="2" t="s">
        <v>17</v>
      </c>
      <c r="D56" s="2" t="s">
        <v>126</v>
      </c>
      <c r="E56" s="8" t="s">
        <v>127</v>
      </c>
      <c r="F56" s="2" t="s">
        <v>165</v>
      </c>
      <c r="G56" s="12">
        <f t="shared" si="2"/>
        <v>2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>
        <v>1</v>
      </c>
      <c r="Y56" s="13"/>
      <c r="Z56" s="13" t="s">
        <v>156</v>
      </c>
      <c r="AA56" s="13" t="s">
        <v>156</v>
      </c>
      <c r="AB56" s="13"/>
      <c r="AC56" s="13">
        <v>1</v>
      </c>
      <c r="AD56" s="13"/>
    </row>
    <row r="57" spans="1:30" x14ac:dyDescent="0.25">
      <c r="B57" s="19"/>
      <c r="C57" s="4" t="s">
        <v>17</v>
      </c>
      <c r="D57" s="4" t="s">
        <v>128</v>
      </c>
      <c r="E57" s="9" t="s">
        <v>129</v>
      </c>
      <c r="F57" s="4" t="s">
        <v>130</v>
      </c>
      <c r="G57" s="33">
        <f t="shared" si="2"/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x14ac:dyDescent="0.25">
      <c r="A58">
        <v>25</v>
      </c>
      <c r="B58" s="18" t="s">
        <v>131</v>
      </c>
      <c r="C58" s="2" t="s">
        <v>17</v>
      </c>
      <c r="D58" s="2" t="s">
        <v>132</v>
      </c>
      <c r="E58" s="8" t="s">
        <v>133</v>
      </c>
      <c r="F58" s="2" t="s">
        <v>134</v>
      </c>
      <c r="G58" s="12">
        <f t="shared" si="2"/>
        <v>2</v>
      </c>
      <c r="H58" s="27"/>
      <c r="I58" s="27"/>
      <c r="J58" s="27"/>
      <c r="K58" s="27"/>
      <c r="L58" s="13">
        <v>1</v>
      </c>
      <c r="M58" s="13"/>
      <c r="N58" s="13"/>
      <c r="O58" s="13"/>
      <c r="P58" s="16"/>
      <c r="Q58" s="16"/>
      <c r="R58" s="16"/>
      <c r="S58" s="16"/>
      <c r="T58" s="16"/>
      <c r="U58" s="16"/>
      <c r="V58" s="16"/>
      <c r="W58" s="16"/>
      <c r="X58" s="16">
        <v>1</v>
      </c>
      <c r="Y58" s="16"/>
      <c r="Z58" s="16"/>
      <c r="AA58" s="16"/>
      <c r="AB58" s="16"/>
      <c r="AC58" s="16"/>
      <c r="AD58" s="16"/>
    </row>
    <row r="59" spans="1:30" x14ac:dyDescent="0.25">
      <c r="B59" s="19"/>
      <c r="C59" s="4" t="s">
        <v>17</v>
      </c>
      <c r="D59" s="4" t="s">
        <v>135</v>
      </c>
      <c r="E59" s="9" t="s">
        <v>136</v>
      </c>
      <c r="F59" s="4" t="s">
        <v>137</v>
      </c>
      <c r="G59" s="33">
        <f t="shared" si="2"/>
        <v>0</v>
      </c>
      <c r="H59" s="28"/>
      <c r="I59" s="28"/>
      <c r="J59" s="28"/>
      <c r="K59" s="2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hidden="1" x14ac:dyDescent="0.25">
      <c r="B60" s="18" t="s">
        <v>138</v>
      </c>
      <c r="C60" s="2" t="s">
        <v>170</v>
      </c>
      <c r="D60" s="2" t="s">
        <v>139</v>
      </c>
      <c r="E60" s="8" t="s">
        <v>140</v>
      </c>
      <c r="F60" s="2" t="s">
        <v>166</v>
      </c>
      <c r="G60" s="12">
        <f t="shared" si="0"/>
        <v>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idden="1" x14ac:dyDescent="0.25">
      <c r="B61" s="19"/>
      <c r="C61" s="4" t="s">
        <v>17</v>
      </c>
      <c r="D61" s="4" t="s">
        <v>141</v>
      </c>
      <c r="E61" s="9" t="s">
        <v>142</v>
      </c>
      <c r="F61" s="4" t="s">
        <v>143</v>
      </c>
      <c r="G61" s="12">
        <f t="shared" si="0"/>
        <v>0</v>
      </c>
      <c r="H61" s="17"/>
      <c r="I61" s="15"/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idden="1" x14ac:dyDescent="0.25">
      <c r="A62">
        <v>26</v>
      </c>
      <c r="B62" s="18" t="s">
        <v>192</v>
      </c>
      <c r="C62" s="2" t="s">
        <v>17</v>
      </c>
      <c r="D62" s="2" t="s">
        <v>193</v>
      </c>
      <c r="E62" s="8" t="s">
        <v>144</v>
      </c>
      <c r="F62" s="2" t="s">
        <v>156</v>
      </c>
      <c r="G62" s="12">
        <f t="shared" si="0"/>
        <v>0</v>
      </c>
      <c r="H62" s="25"/>
      <c r="I62" s="25"/>
      <c r="J62" s="25"/>
      <c r="K62" s="25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idden="1" x14ac:dyDescent="0.25">
      <c r="B63" s="19"/>
      <c r="C63" s="4" t="s">
        <v>17</v>
      </c>
      <c r="D63" s="4" t="s">
        <v>156</v>
      </c>
      <c r="E63" s="9" t="s">
        <v>145</v>
      </c>
      <c r="F63" s="4" t="s">
        <v>156</v>
      </c>
      <c r="G63" s="12">
        <f t="shared" si="0"/>
        <v>0</v>
      </c>
      <c r="H63" s="26"/>
      <c r="I63" s="26"/>
      <c r="J63" s="26"/>
      <c r="K63" s="2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hidden="1" x14ac:dyDescent="0.25">
      <c r="A64">
        <v>27</v>
      </c>
      <c r="B64" s="18" t="s">
        <v>146</v>
      </c>
      <c r="C64" s="2" t="s">
        <v>3</v>
      </c>
      <c r="D64" s="2" t="s">
        <v>147</v>
      </c>
      <c r="E64" s="8" t="s">
        <v>148</v>
      </c>
      <c r="F64" s="2" t="s">
        <v>167</v>
      </c>
      <c r="G64" s="12">
        <f>SUM(H64:AD64)</f>
        <v>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idden="1" x14ac:dyDescent="0.25">
      <c r="B65" s="19"/>
      <c r="C65" s="4" t="s">
        <v>17</v>
      </c>
      <c r="D65" s="4" t="s">
        <v>149</v>
      </c>
      <c r="E65" s="9" t="s">
        <v>150</v>
      </c>
      <c r="F65" s="4" t="s">
        <v>4</v>
      </c>
      <c r="G65" s="14">
        <f>SUM(H65:AD65)</f>
        <v>0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idden="1" x14ac:dyDescent="0.25">
      <c r="A66" t="s">
        <v>156</v>
      </c>
      <c r="B66" s="18" t="s">
        <v>151</v>
      </c>
      <c r="C66" s="2" t="s">
        <v>3</v>
      </c>
      <c r="D66" s="2" t="s">
        <v>152</v>
      </c>
      <c r="E66" s="8" t="s">
        <v>153</v>
      </c>
      <c r="F66" s="2" t="s">
        <v>168</v>
      </c>
      <c r="G66" s="5">
        <f>SUM(H66:AB66)</f>
        <v>0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idden="1" x14ac:dyDescent="0.25">
      <c r="B67" s="19"/>
      <c r="C67" s="4" t="s">
        <v>17</v>
      </c>
      <c r="D67" s="4" t="s">
        <v>154</v>
      </c>
      <c r="E67" s="9" t="s">
        <v>4</v>
      </c>
      <c r="F67" s="4" t="s">
        <v>155</v>
      </c>
      <c r="G67" s="5">
        <f>SUM(H67:AB67)</f>
        <v>0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hidden="1" x14ac:dyDescent="0.25">
      <c r="A68" t="s">
        <v>156</v>
      </c>
      <c r="B68" s="18" t="s">
        <v>182</v>
      </c>
      <c r="C68" s="2" t="s">
        <v>17</v>
      </c>
      <c r="D68" s="2" t="s">
        <v>156</v>
      </c>
      <c r="E68" s="8" t="s">
        <v>153</v>
      </c>
      <c r="F68" s="2" t="s">
        <v>156</v>
      </c>
      <c r="G68" s="5">
        <f>SUM(H68:AB68)</f>
        <v>0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idden="1" x14ac:dyDescent="0.25">
      <c r="B69" s="19"/>
      <c r="C69" s="4" t="s">
        <v>17</v>
      </c>
      <c r="D69" s="4" t="s">
        <v>156</v>
      </c>
      <c r="E69" s="9" t="s">
        <v>4</v>
      </c>
      <c r="F69" s="4" t="s">
        <v>156</v>
      </c>
      <c r="G69" s="5">
        <f>SUM(H69:AB69)</f>
        <v>0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x14ac:dyDescent="0.25">
      <c r="B70" t="s">
        <v>156</v>
      </c>
      <c r="F70" s="6" t="s">
        <v>171</v>
      </c>
      <c r="G70" s="7">
        <f t="shared" ref="G70:X70" si="3">SUM(G4:G69)</f>
        <v>44</v>
      </c>
      <c r="H70" s="7">
        <f t="shared" si="3"/>
        <v>2</v>
      </c>
      <c r="I70" s="7">
        <f t="shared" si="3"/>
        <v>2</v>
      </c>
      <c r="J70" s="7">
        <f t="shared" si="3"/>
        <v>2</v>
      </c>
      <c r="K70" s="7">
        <f t="shared" si="3"/>
        <v>2</v>
      </c>
      <c r="L70" s="7">
        <f t="shared" si="3"/>
        <v>2</v>
      </c>
      <c r="M70" s="7">
        <f t="shared" si="3"/>
        <v>1</v>
      </c>
      <c r="N70" s="7">
        <f t="shared" si="3"/>
        <v>2</v>
      </c>
      <c r="O70" s="7">
        <f t="shared" si="3"/>
        <v>2</v>
      </c>
      <c r="P70" s="7">
        <f t="shared" si="3"/>
        <v>2</v>
      </c>
      <c r="Q70" s="7">
        <f t="shared" si="3"/>
        <v>2</v>
      </c>
      <c r="R70" s="7">
        <f t="shared" si="3"/>
        <v>2</v>
      </c>
      <c r="S70" s="7">
        <f t="shared" si="3"/>
        <v>2</v>
      </c>
      <c r="T70" s="7">
        <f t="shared" si="3"/>
        <v>2</v>
      </c>
      <c r="U70" s="7">
        <f t="shared" si="3"/>
        <v>2</v>
      </c>
      <c r="V70" s="7">
        <f t="shared" si="3"/>
        <v>1</v>
      </c>
      <c r="W70" s="7">
        <f t="shared" si="3"/>
        <v>2</v>
      </c>
      <c r="X70" s="7">
        <f t="shared" si="3"/>
        <v>2</v>
      </c>
      <c r="Y70" s="7">
        <f t="shared" ref="Y70:AD70" si="4">SUM(Y4:Y69)</f>
        <v>2</v>
      </c>
      <c r="Z70" s="7">
        <f t="shared" si="4"/>
        <v>2</v>
      </c>
      <c r="AA70" s="7">
        <f t="shared" si="4"/>
        <v>2</v>
      </c>
      <c r="AB70" s="7">
        <f t="shared" si="4"/>
        <v>2</v>
      </c>
      <c r="AC70" s="7">
        <f t="shared" si="4"/>
        <v>2</v>
      </c>
      <c r="AD70" s="7">
        <f t="shared" si="4"/>
        <v>2</v>
      </c>
    </row>
    <row r="71" spans="1:30" x14ac:dyDescent="0.25">
      <c r="F71" s="6" t="s">
        <v>173</v>
      </c>
      <c r="G71" s="7">
        <f>SUM(H71:AB71)</f>
        <v>42</v>
      </c>
      <c r="H71" s="7">
        <v>2</v>
      </c>
      <c r="I71" s="7">
        <v>2</v>
      </c>
      <c r="J71" s="7">
        <v>2</v>
      </c>
      <c r="K71" s="7">
        <v>2</v>
      </c>
      <c r="L71" s="7">
        <v>2</v>
      </c>
      <c r="M71" s="7">
        <v>2</v>
      </c>
      <c r="N71" s="7">
        <v>2</v>
      </c>
      <c r="O71" s="7">
        <v>2</v>
      </c>
      <c r="P71" s="7">
        <v>2</v>
      </c>
      <c r="Q71" s="7">
        <v>2</v>
      </c>
      <c r="R71" s="7">
        <v>2</v>
      </c>
      <c r="S71" s="7">
        <v>2</v>
      </c>
      <c r="T71" s="7">
        <v>2</v>
      </c>
      <c r="U71" s="7">
        <v>2</v>
      </c>
      <c r="V71" s="7">
        <v>2</v>
      </c>
      <c r="W71" s="7">
        <v>2</v>
      </c>
      <c r="X71" s="7">
        <v>2</v>
      </c>
      <c r="Y71" s="7">
        <v>2</v>
      </c>
      <c r="Z71" s="7">
        <v>2</v>
      </c>
      <c r="AA71" s="7">
        <v>2</v>
      </c>
      <c r="AB71" s="7">
        <v>2</v>
      </c>
      <c r="AC71" s="7">
        <v>2</v>
      </c>
      <c r="AD71" s="7">
        <v>2</v>
      </c>
    </row>
    <row r="72" spans="1:30" x14ac:dyDescent="0.25">
      <c r="F72" s="6" t="s">
        <v>172</v>
      </c>
      <c r="G72" s="7">
        <f>+G70-G71</f>
        <v>2</v>
      </c>
      <c r="H72" s="7">
        <f t="shared" ref="H72:I72" si="5">+H70-H71</f>
        <v>0</v>
      </c>
      <c r="I72" s="7">
        <f t="shared" si="5"/>
        <v>0</v>
      </c>
      <c r="J72" s="7">
        <f t="shared" ref="J72:K72" si="6">+J70-J71</f>
        <v>0</v>
      </c>
      <c r="K72" s="7">
        <f t="shared" si="6"/>
        <v>0</v>
      </c>
      <c r="L72" s="7">
        <f t="shared" ref="L72:M72" si="7">+L70-L71</f>
        <v>0</v>
      </c>
      <c r="M72" s="7">
        <f t="shared" si="7"/>
        <v>-1</v>
      </c>
      <c r="N72" s="7">
        <f t="shared" ref="N72" si="8">+N70-N71</f>
        <v>0</v>
      </c>
      <c r="O72" s="7">
        <f t="shared" ref="O72:R72" si="9">+O70-O71</f>
        <v>0</v>
      </c>
      <c r="P72" s="7">
        <f t="shared" si="9"/>
        <v>0</v>
      </c>
      <c r="Q72" s="7">
        <f t="shared" si="9"/>
        <v>0</v>
      </c>
      <c r="R72" s="7">
        <f t="shared" si="9"/>
        <v>0</v>
      </c>
      <c r="S72" s="7">
        <f t="shared" ref="S72:U72" si="10">+S70-S71</f>
        <v>0</v>
      </c>
      <c r="T72" s="7">
        <f t="shared" si="10"/>
        <v>0</v>
      </c>
      <c r="U72" s="7">
        <f t="shared" si="10"/>
        <v>0</v>
      </c>
      <c r="V72" s="7">
        <f t="shared" ref="V72:AA72" si="11">+V70-V71</f>
        <v>-1</v>
      </c>
      <c r="W72" s="7">
        <f t="shared" si="11"/>
        <v>0</v>
      </c>
      <c r="X72" s="7">
        <f t="shared" si="11"/>
        <v>0</v>
      </c>
      <c r="Y72" s="7">
        <f t="shared" si="11"/>
        <v>0</v>
      </c>
      <c r="Z72" s="7">
        <f t="shared" si="11"/>
        <v>0</v>
      </c>
      <c r="AA72" s="7">
        <f t="shared" si="11"/>
        <v>0</v>
      </c>
      <c r="AB72" s="7">
        <f t="shared" ref="AB72:AD72" si="12">+AB70-AB71</f>
        <v>0</v>
      </c>
      <c r="AC72" s="7">
        <f t="shared" si="12"/>
        <v>0</v>
      </c>
      <c r="AD72" s="7">
        <f t="shared" si="12"/>
        <v>0</v>
      </c>
    </row>
    <row r="73" spans="1:30" x14ac:dyDescent="0.25">
      <c r="B73" s="34" t="s">
        <v>32</v>
      </c>
      <c r="C73" t="s">
        <v>221</v>
      </c>
      <c r="D73" t="s">
        <v>216</v>
      </c>
    </row>
    <row r="74" spans="1:30" x14ac:dyDescent="0.25">
      <c r="B74" s="34" t="s">
        <v>199</v>
      </c>
      <c r="C74" t="s">
        <v>221</v>
      </c>
      <c r="D74" t="s">
        <v>216</v>
      </c>
    </row>
    <row r="75" spans="1:30" x14ac:dyDescent="0.25">
      <c r="B75" s="34" t="s">
        <v>38</v>
      </c>
      <c r="C75" t="s">
        <v>221</v>
      </c>
      <c r="D75" t="s">
        <v>217</v>
      </c>
    </row>
    <row r="76" spans="1:30" x14ac:dyDescent="0.25">
      <c r="B76" s="36" t="s">
        <v>64</v>
      </c>
      <c r="C76" t="s">
        <v>221</v>
      </c>
      <c r="D76" t="s">
        <v>217</v>
      </c>
    </row>
    <row r="77" spans="1:30" x14ac:dyDescent="0.25">
      <c r="B77" s="34" t="s">
        <v>50</v>
      </c>
      <c r="C77" t="s">
        <v>221</v>
      </c>
      <c r="D77" t="s">
        <v>218</v>
      </c>
    </row>
    <row r="78" spans="1:30" x14ac:dyDescent="0.25">
      <c r="B78" s="34" t="s">
        <v>220</v>
      </c>
      <c r="C78" t="s">
        <v>221</v>
      </c>
      <c r="D78" t="s">
        <v>218</v>
      </c>
    </row>
    <row r="79" spans="1:30" x14ac:dyDescent="0.25">
      <c r="B79" s="34" t="s">
        <v>83</v>
      </c>
      <c r="C79" t="s">
        <v>213</v>
      </c>
      <c r="D79" t="s">
        <v>216</v>
      </c>
    </row>
    <row r="80" spans="1:30" x14ac:dyDescent="0.25">
      <c r="B80" s="34" t="s">
        <v>119</v>
      </c>
      <c r="C80" t="s">
        <v>213</v>
      </c>
      <c r="D80" t="s">
        <v>216</v>
      </c>
    </row>
    <row r="81" spans="2:4" x14ac:dyDescent="0.25">
      <c r="B81" s="34" t="s">
        <v>106</v>
      </c>
      <c r="C81" t="s">
        <v>213</v>
      </c>
      <c r="D81" t="s">
        <v>217</v>
      </c>
    </row>
    <row r="82" spans="2:4" x14ac:dyDescent="0.25">
      <c r="B82" s="34" t="s">
        <v>181</v>
      </c>
      <c r="C82" t="s">
        <v>213</v>
      </c>
      <c r="D82" t="s">
        <v>217</v>
      </c>
    </row>
    <row r="83" spans="2:4" x14ac:dyDescent="0.25">
      <c r="B83" s="34" t="s">
        <v>44</v>
      </c>
      <c r="C83" t="s">
        <v>213</v>
      </c>
      <c r="D83" t="s">
        <v>218</v>
      </c>
    </row>
    <row r="84" spans="2:4" x14ac:dyDescent="0.25">
      <c r="B84" s="34" t="s">
        <v>70</v>
      </c>
      <c r="C84" t="s">
        <v>213</v>
      </c>
      <c r="D84" t="s">
        <v>218</v>
      </c>
    </row>
    <row r="85" spans="2:4" x14ac:dyDescent="0.25">
      <c r="B85" s="37"/>
      <c r="D85" t="s">
        <v>156</v>
      </c>
    </row>
    <row r="86" spans="2:4" x14ac:dyDescent="0.25">
      <c r="C86" t="s">
        <v>156</v>
      </c>
      <c r="D86" t="s">
        <v>156</v>
      </c>
    </row>
    <row r="1048554" spans="7:7" x14ac:dyDescent="0.25">
      <c r="G1048554" t="s">
        <v>156</v>
      </c>
    </row>
  </sheetData>
  <mergeCells count="19">
    <mergeCell ref="B1:B3"/>
    <mergeCell ref="C1:C3"/>
    <mergeCell ref="D1:D3"/>
    <mergeCell ref="E1:E3"/>
    <mergeCell ref="F1:F3"/>
    <mergeCell ref="L1:O1"/>
    <mergeCell ref="P1:R1"/>
    <mergeCell ref="P2:R2"/>
    <mergeCell ref="H1:K1"/>
    <mergeCell ref="H2:K2"/>
    <mergeCell ref="L2:O2"/>
    <mergeCell ref="Y1:AA1"/>
    <mergeCell ref="AB1:AD1"/>
    <mergeCell ref="Y2:AA2"/>
    <mergeCell ref="AB2:AD2"/>
    <mergeCell ref="S1:U1"/>
    <mergeCell ref="S2:U2"/>
    <mergeCell ref="V1:X1"/>
    <mergeCell ref="V2:X2"/>
  </mergeCells>
  <hyperlinks>
    <hyperlink ref="E16" r:id="rId1"/>
    <hyperlink ref="E17" r:id="rId2"/>
  </hyperlinks>
  <pageMargins left="0.15748031496062992" right="0.15748031496062992" top="0.19685039370078741" bottom="0.15748031496062992" header="0.15748031496062992" footer="0.15748031496062992"/>
  <pageSetup paperSize="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8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Schema</vt:lpstr>
      <vt:lpstr>Brev</vt:lpstr>
      <vt:lpstr>Schema!Utskriftsområde</vt:lpstr>
      <vt:lpstr>Schema!Utskriftsrubriker</vt:lpstr>
    </vt:vector>
  </TitlesOfParts>
  <Company>SEK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ulel</dc:creator>
  <cp:lastModifiedBy>Anna o Anders</cp:lastModifiedBy>
  <cp:lastPrinted>2014-09-23T16:58:38Z</cp:lastPrinted>
  <dcterms:created xsi:type="dcterms:W3CDTF">2013-09-24T16:57:06Z</dcterms:created>
  <dcterms:modified xsi:type="dcterms:W3CDTF">2015-01-18T21:09:13Z</dcterms:modified>
</cp:coreProperties>
</file>