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lad1" sheetId="1" r:id="rId4"/>
  </sheets>
  <definedNames/>
  <calcPr/>
</workbook>
</file>

<file path=xl/sharedStrings.xml><?xml version="1.0" encoding="utf-8"?>
<sst xmlns="http://schemas.openxmlformats.org/spreadsheetml/2006/main" count="43" uniqueCount="37">
  <si>
    <t>Herr</t>
  </si>
  <si>
    <t>Dam</t>
  </si>
  <si>
    <t>Kostnader och intäkter GÖIF 2024</t>
  </si>
  <si>
    <t>Intäkter</t>
  </si>
  <si>
    <t>Kommentarer</t>
  </si>
  <si>
    <t>Medlemsavgifter</t>
  </si>
  <si>
    <t>Sponsorer</t>
  </si>
  <si>
    <t>Gåvor och bidrag</t>
  </si>
  <si>
    <t>Övriga verksamhetsintäkter</t>
  </si>
  <si>
    <t>Spelaravgifter</t>
  </si>
  <si>
    <t>LOK-stöd</t>
  </si>
  <si>
    <t>Summa intäkter</t>
  </si>
  <si>
    <t>Försäljning</t>
  </si>
  <si>
    <t>?</t>
  </si>
  <si>
    <t>Bidrag</t>
  </si>
  <si>
    <t>Verksamhetskostnader (Match, träning)</t>
  </si>
  <si>
    <t>Avgifter</t>
  </si>
  <si>
    <t>Materialkostnader</t>
  </si>
  <si>
    <t>Övriga kostnader</t>
  </si>
  <si>
    <t>Kostnader</t>
  </si>
  <si>
    <t>Summa kostnader</t>
  </si>
  <si>
    <t>Domarhyra</t>
  </si>
  <si>
    <t>Planhyra (Sörby)</t>
  </si>
  <si>
    <t>Planhyra (Campusgymmet)</t>
  </si>
  <si>
    <t>Material</t>
  </si>
  <si>
    <t>Bollar (10 st) 4790 kr, 2210 kr för övrigt material</t>
  </si>
  <si>
    <t>Kläder</t>
  </si>
  <si>
    <t>Matchstrumpor (5 st) 645 kr</t>
  </si>
  <si>
    <t>Hemsida</t>
  </si>
  <si>
    <t>Laget.se</t>
  </si>
  <si>
    <t>Serieavgift &amp; medlemskap</t>
  </si>
  <si>
    <t>Bankavgifter</t>
  </si>
  <si>
    <t>Kiosk</t>
  </si>
  <si>
    <t>Inte ännu beslutat</t>
  </si>
  <si>
    <t>Kostnader med SFC</t>
  </si>
  <si>
    <t>Exempelvis avslutningspriser</t>
  </si>
  <si>
    <t>Resultat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</si>
</sst>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#,##0.00\ [$kr-41D]"/>
  </numFmts>
  <fonts count="10">
    <font>
      <sz val="10.0"/>
      <color rgb="FF000000"/>
      <name val="Arial"/>
      <scheme val="minor"/>
    </font>
    <font>
      <b/>
      <color theme="1"/>
      <name val="Arial"/>
      <scheme val="minor"/>
    </font>
    <font>
      <b/>
      <color rgb="FF000000"/>
      <name val="Roboto"/>
    </font>
    <font>
      <color theme="1"/>
      <name val="Arial"/>
      <scheme val="minor"/>
    </font>
    <font>
      <b/>
      <sz val="11.0"/>
      <color theme="1"/>
      <name val="Calibri"/>
    </font>
    <font>
      <sz val="11.0"/>
      <color theme="1"/>
      <name val="Calibri"/>
    </font>
    <font>
      <color theme="1"/>
      <name val="Arial"/>
    </font>
    <font>
      <color rgb="FF000000"/>
      <name val="Arial"/>
    </font>
    <font>
      <b/>
      <color theme="1"/>
      <name val="Arial"/>
    </font>
    <font>
      <u/>
      <color rgb="FF0000FF"/>
    </font>
  </fonts>
  <fills count="5">
    <fill>
      <patternFill patternType="none"/>
    </fill>
    <fill>
      <patternFill patternType="lightGray"/>
    </fill>
    <fill>
      <patternFill patternType="solid">
        <fgColor rgb="FFF9FBFD"/>
        <bgColor rgb="FFF9FBFD"/>
      </patternFill>
    </fill>
    <fill>
      <patternFill patternType="solid">
        <fgColor rgb="FFFFFFFF"/>
        <bgColor rgb="FFFFFFFF"/>
      </patternFill>
    </fill>
    <fill>
      <patternFill patternType="solid">
        <fgColor rgb="FF00FF00"/>
        <bgColor rgb="FF00FF00"/>
      </patternFill>
    </fill>
  </fills>
  <borders count="2">
    <border/>
    <border>
      <top style="thin">
        <color rgb="FFE1E3E1"/>
      </top>
    </border>
  </borders>
  <cellStyleXfs count="1">
    <xf borderId="0" fillId="0" fontId="0" numFmtId="0" applyAlignment="1" applyFont="1"/>
  </cellStyleXfs>
  <cellXfs count="21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1" fillId="2" fontId="2" numFmtId="0" xfId="0" applyAlignment="1" applyBorder="1" applyFill="1" applyFont="1">
      <alignment readingOrder="0"/>
    </xf>
    <xf borderId="0" fillId="0" fontId="3" numFmtId="0" xfId="0" applyAlignment="1" applyFont="1">
      <alignment readingOrder="0"/>
    </xf>
    <xf borderId="0" fillId="0" fontId="4" numFmtId="0" xfId="0" applyAlignment="1" applyFont="1">
      <alignment vertical="bottom"/>
    </xf>
    <xf borderId="0" fillId="0" fontId="5" numFmtId="0" xfId="0" applyAlignment="1" applyFont="1">
      <alignment vertical="bottom"/>
    </xf>
    <xf borderId="0" fillId="0" fontId="4" numFmtId="0" xfId="0" applyAlignment="1" applyFont="1">
      <alignment readingOrder="0"/>
    </xf>
    <xf borderId="0" fillId="0" fontId="6" numFmtId="0" xfId="0" applyAlignment="1" applyFont="1">
      <alignment vertical="bottom"/>
    </xf>
    <xf borderId="0" fillId="0" fontId="6" numFmtId="164" xfId="0" applyAlignment="1" applyFont="1" applyNumberFormat="1">
      <alignment horizontal="right" vertical="bottom"/>
    </xf>
    <xf borderId="0" fillId="3" fontId="7" numFmtId="0" xfId="0" applyAlignment="1" applyFill="1" applyFont="1">
      <alignment horizontal="left" shrinkToFit="0" wrapText="1"/>
    </xf>
    <xf borderId="0" fillId="0" fontId="5" numFmtId="164" xfId="0" applyAlignment="1" applyFont="1" applyNumberFormat="1">
      <alignment horizontal="right" readingOrder="0" vertical="bottom"/>
    </xf>
    <xf borderId="0" fillId="0" fontId="8" numFmtId="0" xfId="0" applyAlignment="1" applyFont="1">
      <alignment vertical="bottom"/>
    </xf>
    <xf borderId="0" fillId="0" fontId="8" numFmtId="164" xfId="0" applyAlignment="1" applyFont="1" applyNumberFormat="1">
      <alignment horizontal="right" vertical="bottom"/>
    </xf>
    <xf borderId="0" fillId="0" fontId="5" numFmtId="0" xfId="0" applyAlignment="1" applyFont="1">
      <alignment horizontal="right" readingOrder="0" vertical="bottom"/>
    </xf>
    <xf borderId="0" fillId="0" fontId="5" numFmtId="0" xfId="0" applyAlignment="1" applyFont="1">
      <alignment readingOrder="0"/>
    </xf>
    <xf borderId="0" fillId="0" fontId="5" numFmtId="164" xfId="0" applyAlignment="1" applyFont="1" applyNumberFormat="1">
      <alignment horizontal="right" readingOrder="0"/>
    </xf>
    <xf borderId="0" fillId="0" fontId="5" numFmtId="164" xfId="0" applyAlignment="1" applyFont="1" applyNumberFormat="1">
      <alignment horizontal="right" vertical="bottom"/>
    </xf>
    <xf borderId="0" fillId="0" fontId="5" numFmtId="0" xfId="0" applyAlignment="1" applyFont="1">
      <alignment readingOrder="0" vertical="bottom"/>
    </xf>
    <xf borderId="0" fillId="0" fontId="9" numFmtId="0" xfId="0" applyAlignment="1" applyFont="1">
      <alignment readingOrder="0"/>
    </xf>
    <xf borderId="0" fillId="0" fontId="3" numFmtId="164" xfId="0" applyAlignment="1" applyFont="1" applyNumberFormat="1">
      <alignment readingOrder="0"/>
    </xf>
    <xf borderId="0" fillId="4" fontId="3" numFmtId="164" xfId="0" applyFill="1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://laget.se/" TargetMode="External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" max="2" width="21.13"/>
    <col customWidth="1" min="4" max="4" width="15.63"/>
    <col customWidth="1" min="5" max="5" width="36.25"/>
    <col customWidth="1" min="6" max="6" width="32.75"/>
    <col customWidth="1" min="8" max="8" width="26.38"/>
  </cols>
  <sheetData>
    <row r="2">
      <c r="B2" s="1" t="s">
        <v>0</v>
      </c>
      <c r="F2" s="1" t="s">
        <v>1</v>
      </c>
    </row>
    <row r="3">
      <c r="H3" s="2" t="s">
        <v>2</v>
      </c>
      <c r="I3" s="3"/>
    </row>
    <row r="4">
      <c r="B4" s="4" t="s">
        <v>3</v>
      </c>
      <c r="C4" s="5"/>
      <c r="E4" s="6" t="s">
        <v>4</v>
      </c>
      <c r="F4" s="7" t="s">
        <v>5</v>
      </c>
      <c r="G4" s="8">
        <v>7050.0</v>
      </c>
      <c r="H4" s="9"/>
    </row>
    <row r="5">
      <c r="B5" s="5" t="s">
        <v>6</v>
      </c>
      <c r="C5" s="10">
        <v>10000.0</v>
      </c>
      <c r="F5" s="7" t="s">
        <v>7</v>
      </c>
      <c r="G5" s="8">
        <v>6000.0</v>
      </c>
    </row>
    <row r="6">
      <c r="B6" s="5" t="s">
        <v>5</v>
      </c>
      <c r="C6" s="10">
        <v>6750.0</v>
      </c>
      <c r="F6" s="7" t="s">
        <v>8</v>
      </c>
      <c r="G6" s="8">
        <v>42861.5</v>
      </c>
    </row>
    <row r="7">
      <c r="B7" s="5" t="s">
        <v>9</v>
      </c>
      <c r="C7" s="10">
        <v>35000.0</v>
      </c>
      <c r="F7" s="7" t="s">
        <v>6</v>
      </c>
      <c r="G7" s="8">
        <v>27000.0</v>
      </c>
    </row>
    <row r="8">
      <c r="B8" s="5" t="s">
        <v>10</v>
      </c>
      <c r="C8" s="10">
        <v>11000.0</v>
      </c>
      <c r="F8" s="11" t="s">
        <v>11</v>
      </c>
      <c r="G8" s="12">
        <f>SUM(G4:G7)</f>
        <v>82911.5</v>
      </c>
    </row>
    <row r="9">
      <c r="B9" s="5" t="s">
        <v>12</v>
      </c>
      <c r="C9" s="13" t="s">
        <v>13</v>
      </c>
    </row>
    <row r="10">
      <c r="B10" s="14" t="s">
        <v>14</v>
      </c>
      <c r="C10" s="15">
        <v>10000.0</v>
      </c>
      <c r="F10" s="7" t="s">
        <v>15</v>
      </c>
      <c r="G10" s="8">
        <v>20985.0</v>
      </c>
    </row>
    <row r="11">
      <c r="B11" s="5" t="s">
        <v>11</v>
      </c>
      <c r="C11" s="16">
        <f>SUM(C5:C10)</f>
        <v>72750</v>
      </c>
      <c r="F11" s="7" t="s">
        <v>16</v>
      </c>
      <c r="G11" s="8">
        <v>14539.0</v>
      </c>
    </row>
    <row r="12">
      <c r="F12" s="7" t="s">
        <v>17</v>
      </c>
      <c r="G12" s="8">
        <v>31668.8</v>
      </c>
    </row>
    <row r="13">
      <c r="B13" s="5"/>
      <c r="C13" s="5"/>
      <c r="F13" s="7" t="s">
        <v>18</v>
      </c>
      <c r="G13" s="8">
        <v>5119.0</v>
      </c>
    </row>
    <row r="14">
      <c r="B14" s="4" t="s">
        <v>19</v>
      </c>
      <c r="C14" s="5"/>
      <c r="F14" s="11" t="s">
        <v>20</v>
      </c>
      <c r="G14" s="12">
        <f>sum(G10:G13)</f>
        <v>72311.8</v>
      </c>
    </row>
    <row r="15">
      <c r="B15" s="5" t="s">
        <v>21</v>
      </c>
      <c r="C15" s="10">
        <v>7680.0</v>
      </c>
      <c r="D15" s="3"/>
    </row>
    <row r="16">
      <c r="B16" s="5" t="s">
        <v>22</v>
      </c>
      <c r="C16" s="10">
        <v>6750.0</v>
      </c>
    </row>
    <row r="17">
      <c r="B17" s="17" t="s">
        <v>23</v>
      </c>
      <c r="C17" s="10">
        <v>5050.0</v>
      </c>
      <c r="D17" s="3"/>
    </row>
    <row r="18">
      <c r="B18" s="5" t="s">
        <v>24</v>
      </c>
      <c r="C18" s="10">
        <v>7000.0</v>
      </c>
      <c r="E18" s="3" t="s">
        <v>25</v>
      </c>
    </row>
    <row r="19">
      <c r="B19" s="5" t="s">
        <v>26</v>
      </c>
      <c r="C19" s="10">
        <v>645.0</v>
      </c>
      <c r="E19" s="3" t="s">
        <v>27</v>
      </c>
    </row>
    <row r="20">
      <c r="B20" s="5" t="s">
        <v>28</v>
      </c>
      <c r="C20" s="10">
        <v>1588.0</v>
      </c>
      <c r="E20" s="18" t="s">
        <v>29</v>
      </c>
    </row>
    <row r="21">
      <c r="B21" s="17" t="s">
        <v>30</v>
      </c>
      <c r="C21" s="10">
        <v>13120.0</v>
      </c>
      <c r="D21" s="3"/>
    </row>
    <row r="22">
      <c r="B22" s="5" t="s">
        <v>31</v>
      </c>
      <c r="C22" s="10">
        <v>1400.0</v>
      </c>
    </row>
    <row r="23">
      <c r="B23" s="5" t="s">
        <v>32</v>
      </c>
      <c r="C23" s="13" t="s">
        <v>13</v>
      </c>
      <c r="D23" s="3"/>
      <c r="E23" s="3" t="s">
        <v>33</v>
      </c>
    </row>
    <row r="24">
      <c r="B24" s="5" t="s">
        <v>34</v>
      </c>
      <c r="C24" s="10">
        <v>10000.0</v>
      </c>
    </row>
    <row r="25">
      <c r="B25" s="14" t="s">
        <v>18</v>
      </c>
      <c r="C25" s="19">
        <v>2000.0</v>
      </c>
      <c r="E25" s="3" t="s">
        <v>35</v>
      </c>
    </row>
    <row r="26">
      <c r="B26" s="5" t="s">
        <v>20</v>
      </c>
      <c r="C26" s="16">
        <f>SUM(C15:C25)</f>
        <v>55233</v>
      </c>
    </row>
    <row r="28">
      <c r="B28" s="14" t="s">
        <v>36</v>
      </c>
      <c r="C28" s="20">
        <f>SUM(C11-C26)</f>
        <v>17517</v>
      </c>
    </row>
  </sheetData>
  <hyperlinks>
    <hyperlink r:id="rId1" ref="E20"/>
  </hyperlinks>
  <drawing r:id="rId2"/>
</worksheet>
</file>