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LANDED\Documents\Privat\Milton\"/>
    </mc:Choice>
  </mc:AlternateContent>
  <xr:revisionPtr revIDLastSave="0" documentId="13_ncr:1_{A0A604B7-E1C5-42ED-8C9E-D99475DADA19}" xr6:coauthVersionLast="47" xr6:coauthVersionMax="47" xr10:uidLastSave="{00000000-0000-0000-0000-000000000000}"/>
  <bookViews>
    <workbookView xWindow="-120" yWindow="-120" windowWidth="29040" windowHeight="15720" xr2:uid="{3B785433-AE60-4B80-AA7B-19FF6270E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" i="1" l="1"/>
  <c r="L45" i="1"/>
  <c r="L46" i="1"/>
  <c r="L47" i="1"/>
  <c r="L48" i="1"/>
  <c r="L49" i="1"/>
  <c r="L50" i="1"/>
  <c r="L67" i="1"/>
  <c r="L51" i="1"/>
  <c r="L52" i="1"/>
  <c r="L53" i="1"/>
  <c r="L54" i="1"/>
  <c r="L55" i="1"/>
  <c r="L56" i="1"/>
  <c r="L57" i="1" s="1"/>
  <c r="L58" i="1"/>
  <c r="L59" i="1"/>
  <c r="L43" i="1"/>
  <c r="L62" i="1"/>
  <c r="L63" i="1"/>
  <c r="L64" i="1"/>
  <c r="L65" i="1"/>
  <c r="L66" i="1"/>
</calcChain>
</file>

<file path=xl/sharedStrings.xml><?xml version="1.0" encoding="utf-8"?>
<sst xmlns="http://schemas.openxmlformats.org/spreadsheetml/2006/main" count="115" uniqueCount="70">
  <si>
    <t>P-12</t>
  </si>
  <si>
    <t>Amir Jafari</t>
  </si>
  <si>
    <t>Alve Sjögren</t>
  </si>
  <si>
    <t>Viktor Ekener</t>
  </si>
  <si>
    <t>Walter Tigerberg Ribbing</t>
  </si>
  <si>
    <t>Ilon Szanto</t>
  </si>
  <si>
    <t>Simon Jensen Krut</t>
  </si>
  <si>
    <t>Tage Andersson</t>
  </si>
  <si>
    <t>Oliwer Glimpel</t>
  </si>
  <si>
    <t>Noel Hermansson</t>
  </si>
  <si>
    <t>Kasper Elebring</t>
  </si>
  <si>
    <t>Felix Klingnäs</t>
  </si>
  <si>
    <t>Vidar Lundal</t>
  </si>
  <si>
    <t>Lennon Sabel</t>
  </si>
  <si>
    <t>Hampus Nielsen</t>
  </si>
  <si>
    <t>Ville Efraimsson</t>
  </si>
  <si>
    <t>19:15 HBH Damjuniorer</t>
  </si>
  <si>
    <t>20:00 IK Zenith Grön</t>
  </si>
  <si>
    <t>12:00 Näset SK P12</t>
  </si>
  <si>
    <t>15:00 Finlandia Pallo AIF</t>
  </si>
  <si>
    <t>William Harlin</t>
  </si>
  <si>
    <t>Henry Ehrin Cleasson</t>
  </si>
  <si>
    <t>Hjalmar Björklund</t>
  </si>
  <si>
    <t>Reserver</t>
  </si>
  <si>
    <t>Loke Lindekrantz</t>
  </si>
  <si>
    <t>Anton Danielsson</t>
  </si>
  <si>
    <t>Charlie Skogsäter</t>
  </si>
  <si>
    <t>Walter Emring</t>
  </si>
  <si>
    <t>Liam Trab</t>
  </si>
  <si>
    <t>Ej inkl, ledare etc</t>
  </si>
  <si>
    <t>FLODA BOIF</t>
  </si>
  <si>
    <t>Kioskansvar</t>
  </si>
  <si>
    <t>Antal tillfällen sedan 2025-04-30</t>
  </si>
  <si>
    <t>Floda BoIF - BK Häcken Gul</t>
  </si>
  <si>
    <t>20:30-22:30</t>
  </si>
  <si>
    <t>Floda BoIF P17 Vit - Floda BoIF P17 Svart</t>
  </si>
  <si>
    <t>17:30-19:30</t>
  </si>
  <si>
    <t>Floda BoIF F11 - IFK Hindås F-11/12</t>
  </si>
  <si>
    <t>20:00-22:00</t>
  </si>
  <si>
    <t>Floda BoIF Blå - Lunden Överås BK Svart</t>
  </si>
  <si>
    <t>18:30-20:30</t>
  </si>
  <si>
    <t>09:00-12:00</t>
  </si>
  <si>
    <t>Floda BoIF Svart - Qviding FIF 1</t>
  </si>
  <si>
    <t>13:30-15:30</t>
  </si>
  <si>
    <t>Floda BoIF 1 - GoldCoast FC gul</t>
  </si>
  <si>
    <t>09:30-11:30</t>
  </si>
  <si>
    <t>Floda BoIF 2 - GoldCoast FC svart</t>
  </si>
  <si>
    <t>10:45-12:45</t>
  </si>
  <si>
    <t>Floda BoIF Blå - Lerums IS Lila</t>
  </si>
  <si>
    <t>12:00-14:00</t>
  </si>
  <si>
    <t>Floda BoIF VIT - Eriksbergs IF 3</t>
  </si>
  <si>
    <t>Jonathan Andersson-Garthman</t>
  </si>
  <si>
    <t>Benjamin Johansson</t>
  </si>
  <si>
    <t>Hannes Andersson-Garthman</t>
  </si>
  <si>
    <t>Milton Molander</t>
  </si>
  <si>
    <t>Floda BoIF Svart - GoldCoast FC gul</t>
  </si>
  <si>
    <t>Floda BoIF Vit - Lunden Överås BK Vit</t>
  </si>
  <si>
    <t>v36</t>
  </si>
  <si>
    <t>Floda BoIF F14 - Hjuviks AIK F14 Blå</t>
  </si>
  <si>
    <t>U-17</t>
  </si>
  <si>
    <t>P-17</t>
  </si>
  <si>
    <t>F-11</t>
  </si>
  <si>
    <t>F-14</t>
  </si>
  <si>
    <t>F-17</t>
  </si>
  <si>
    <t>P-15</t>
  </si>
  <si>
    <t>P-14</t>
  </si>
  <si>
    <t>P-16</t>
  </si>
  <si>
    <t>F-16</t>
  </si>
  <si>
    <t>F-12/13</t>
  </si>
  <si>
    <t>Fotbollsskolan del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</si>
</sst>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14">
    <xf numFmtId="0" fontId="0" fillId="0" borderId="0" xfId="0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2" borderId="4" xfId="0" applyNumberFormat="1" applyFill="1" applyBorder="1"/>
    <xf numFmtId="14" fontId="0" fillId="0" borderId="4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3" fillId="3" borderId="0" xfId="1"/>
    <xf numFmtId="0" fontId="1" fillId="0" borderId="0" xfId="0" applyFont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3B9F8-8DED-4A57-99E7-CBFEC253ECFB}">
  <dimension ref="A1:L72"/>
  <sheetViews>
    <sheetView tabSelected="1" workbookViewId="0">
      <selection activeCell="Q61" sqref="Q61"/>
    </sheetView>
  </sheetViews>
  <sheetFormatPr defaultRowHeight="15" x14ac:dyDescent="0.25"/>
  <cols>
    <col min="1" max="1" width="16.42578125" bestFit="1" customWidth="1"/>
    <col min="2" max="2" width="10.42578125" bestFit="1" customWidth="1"/>
    <col min="3" max="3" width="23" bestFit="1" customWidth="1"/>
    <col min="4" max="4" width="19.85546875" bestFit="1" customWidth="1"/>
    <col min="5" max="5" width="5.5703125" customWidth="1"/>
    <col min="11" max="11" width="22.85546875" bestFit="1" customWidth="1"/>
  </cols>
  <sheetData>
    <row r="1" spans="1:5" ht="21.75" thickBot="1" x14ac:dyDescent="0.4">
      <c r="A1" s="11" t="s">
        <v>30</v>
      </c>
      <c r="B1" s="11" t="s">
        <v>0</v>
      </c>
      <c r="C1" s="11" t="s">
        <v>31</v>
      </c>
      <c r="D1" s="11"/>
    </row>
    <row r="2" spans="1:5" x14ac:dyDescent="0.25">
      <c r="B2" s="1">
        <v>45777</v>
      </c>
      <c r="C2" s="2" t="s">
        <v>1</v>
      </c>
      <c r="D2" s="2"/>
      <c r="E2" s="3"/>
    </row>
    <row r="3" spans="1:5" x14ac:dyDescent="0.25">
      <c r="B3" s="4"/>
      <c r="C3" t="s">
        <v>54</v>
      </c>
      <c r="E3" s="5"/>
    </row>
    <row r="4" spans="1:5" x14ac:dyDescent="0.25">
      <c r="B4" s="6">
        <v>45779</v>
      </c>
      <c r="C4" t="s">
        <v>2</v>
      </c>
      <c r="E4" s="5"/>
    </row>
    <row r="5" spans="1:5" x14ac:dyDescent="0.25">
      <c r="B5" s="4"/>
      <c r="C5" t="s">
        <v>3</v>
      </c>
      <c r="E5" s="5"/>
    </row>
    <row r="6" spans="1:5" x14ac:dyDescent="0.25">
      <c r="B6" s="7">
        <v>45780</v>
      </c>
      <c r="C6" t="s">
        <v>4</v>
      </c>
      <c r="E6" s="5"/>
    </row>
    <row r="7" spans="1:5" x14ac:dyDescent="0.25">
      <c r="B7" s="4"/>
      <c r="C7" t="s">
        <v>5</v>
      </c>
      <c r="E7" s="5"/>
    </row>
    <row r="8" spans="1:5" x14ac:dyDescent="0.25">
      <c r="B8" s="4"/>
      <c r="C8" t="s">
        <v>6</v>
      </c>
      <c r="E8" s="5"/>
    </row>
    <row r="9" spans="1:5" x14ac:dyDescent="0.25">
      <c r="B9" s="4"/>
      <c r="C9" t="s">
        <v>7</v>
      </c>
      <c r="E9" s="5"/>
    </row>
    <row r="10" spans="1:5" x14ac:dyDescent="0.25">
      <c r="B10" s="4"/>
      <c r="C10" t="s">
        <v>8</v>
      </c>
      <c r="E10" s="5"/>
    </row>
    <row r="11" spans="1:5" x14ac:dyDescent="0.25">
      <c r="B11" s="4"/>
      <c r="C11" t="s">
        <v>9</v>
      </c>
      <c r="E11" s="5"/>
    </row>
    <row r="12" spans="1:5" x14ac:dyDescent="0.25">
      <c r="B12" s="7">
        <v>45781</v>
      </c>
      <c r="C12" t="s">
        <v>10</v>
      </c>
      <c r="E12" s="5"/>
    </row>
    <row r="13" spans="1:5" x14ac:dyDescent="0.25">
      <c r="B13" s="4"/>
      <c r="C13" t="s">
        <v>11</v>
      </c>
      <c r="E13" s="5"/>
    </row>
    <row r="14" spans="1:5" x14ac:dyDescent="0.25">
      <c r="B14" s="4"/>
      <c r="C14" t="s">
        <v>12</v>
      </c>
      <c r="E14" s="5"/>
    </row>
    <row r="15" spans="1:5" x14ac:dyDescent="0.25">
      <c r="B15" s="4"/>
      <c r="C15" t="s">
        <v>13</v>
      </c>
      <c r="E15" s="5"/>
    </row>
    <row r="16" spans="1:5" x14ac:dyDescent="0.25">
      <c r="B16" s="4"/>
      <c r="C16" t="s">
        <v>14</v>
      </c>
      <c r="E16" s="5"/>
    </row>
    <row r="17" spans="2:5" ht="15.75" thickBot="1" x14ac:dyDescent="0.3">
      <c r="B17" s="8"/>
      <c r="C17" s="9" t="s">
        <v>15</v>
      </c>
      <c r="D17" s="9"/>
      <c r="E17" s="10"/>
    </row>
    <row r="19" spans="2:5" ht="15.75" thickBot="1" x14ac:dyDescent="0.3"/>
    <row r="20" spans="2:5" x14ac:dyDescent="0.25">
      <c r="B20" s="1">
        <v>45945</v>
      </c>
      <c r="C20" s="2" t="s">
        <v>16</v>
      </c>
      <c r="D20" s="2"/>
      <c r="E20" s="3"/>
    </row>
    <row r="21" spans="2:5" x14ac:dyDescent="0.25">
      <c r="B21" s="4"/>
      <c r="C21" t="s">
        <v>14</v>
      </c>
      <c r="E21" s="5"/>
    </row>
    <row r="22" spans="2:5" x14ac:dyDescent="0.25">
      <c r="B22" s="4"/>
      <c r="C22" t="s">
        <v>20</v>
      </c>
      <c r="E22" s="5"/>
    </row>
    <row r="23" spans="2:5" x14ac:dyDescent="0.25">
      <c r="B23" s="6">
        <v>45947</v>
      </c>
      <c r="C23" t="s">
        <v>17</v>
      </c>
      <c r="E23" s="5"/>
    </row>
    <row r="24" spans="2:5" x14ac:dyDescent="0.25">
      <c r="B24" s="4"/>
      <c r="C24" t="s">
        <v>8</v>
      </c>
      <c r="E24" s="5"/>
    </row>
    <row r="25" spans="2:5" x14ac:dyDescent="0.25">
      <c r="B25" s="4"/>
      <c r="C25" t="s">
        <v>11</v>
      </c>
      <c r="E25" s="5"/>
    </row>
    <row r="26" spans="2:5" x14ac:dyDescent="0.25">
      <c r="B26" s="7">
        <v>45948</v>
      </c>
      <c r="C26" t="s">
        <v>18</v>
      </c>
      <c r="E26" s="5"/>
    </row>
    <row r="27" spans="2:5" x14ac:dyDescent="0.25">
      <c r="B27" s="4"/>
      <c r="C27" t="s">
        <v>5</v>
      </c>
      <c r="E27" s="5"/>
    </row>
    <row r="28" spans="2:5" x14ac:dyDescent="0.25">
      <c r="B28" s="4"/>
      <c r="C28" t="s">
        <v>4</v>
      </c>
      <c r="E28" s="5"/>
    </row>
    <row r="29" spans="2:5" x14ac:dyDescent="0.25">
      <c r="B29" s="7">
        <v>45949</v>
      </c>
      <c r="C29" t="s">
        <v>19</v>
      </c>
      <c r="E29" s="5"/>
    </row>
    <row r="30" spans="2:5" x14ac:dyDescent="0.25">
      <c r="B30" s="4"/>
      <c r="C30" t="s">
        <v>22</v>
      </c>
      <c r="E30" s="5"/>
    </row>
    <row r="31" spans="2:5" x14ac:dyDescent="0.25">
      <c r="B31" s="4"/>
      <c r="C31" t="s">
        <v>7</v>
      </c>
      <c r="E31" s="5"/>
    </row>
    <row r="32" spans="2:5" x14ac:dyDescent="0.25">
      <c r="B32" s="4" t="s">
        <v>23</v>
      </c>
      <c r="E32" s="5"/>
    </row>
    <row r="33" spans="2:12" x14ac:dyDescent="0.25">
      <c r="B33" s="4"/>
      <c r="D33" t="s">
        <v>1</v>
      </c>
      <c r="E33" s="5"/>
    </row>
    <row r="34" spans="2:12" x14ac:dyDescent="0.25">
      <c r="B34" s="4"/>
      <c r="D34" t="s">
        <v>21</v>
      </c>
      <c r="E34" s="5"/>
    </row>
    <row r="35" spans="2:12" x14ac:dyDescent="0.25">
      <c r="B35" s="4"/>
      <c r="D35" t="s">
        <v>10</v>
      </c>
      <c r="E35" s="5"/>
    </row>
    <row r="36" spans="2:12" x14ac:dyDescent="0.25">
      <c r="B36" s="4"/>
      <c r="D36" t="s">
        <v>12</v>
      </c>
      <c r="E36" s="5"/>
    </row>
    <row r="37" spans="2:12" x14ac:dyDescent="0.25">
      <c r="B37" s="4"/>
      <c r="D37" t="s">
        <v>13</v>
      </c>
      <c r="E37" s="5"/>
    </row>
    <row r="38" spans="2:12" ht="15.75" thickBot="1" x14ac:dyDescent="0.3">
      <c r="B38" s="8"/>
      <c r="C38" s="9"/>
      <c r="D38" s="9" t="s">
        <v>15</v>
      </c>
      <c r="E38" s="10"/>
    </row>
    <row r="40" spans="2:12" ht="15.75" thickBot="1" x14ac:dyDescent="0.3"/>
    <row r="41" spans="2:12" x14ac:dyDescent="0.25">
      <c r="B41" s="1">
        <v>46266</v>
      </c>
      <c r="C41" s="2"/>
      <c r="D41" s="2"/>
      <c r="E41" s="3"/>
    </row>
    <row r="42" spans="2:12" x14ac:dyDescent="0.25">
      <c r="B42" s="4" t="s">
        <v>59</v>
      </c>
      <c r="C42" t="s">
        <v>33</v>
      </c>
      <c r="D42" t="s">
        <v>34</v>
      </c>
      <c r="E42" s="5"/>
      <c r="J42" t="s">
        <v>57</v>
      </c>
      <c r="K42" s="13" t="s">
        <v>32</v>
      </c>
      <c r="L42" s="13"/>
    </row>
    <row r="43" spans="2:12" x14ac:dyDescent="0.25">
      <c r="B43" s="4"/>
      <c r="C43" t="s">
        <v>20</v>
      </c>
      <c r="E43" s="5"/>
      <c r="K43" t="s">
        <v>1</v>
      </c>
      <c r="L43">
        <f t="shared" ref="L43:L56" si="0">COUNTIF($C$2:$C$72,K43)</f>
        <v>2</v>
      </c>
    </row>
    <row r="44" spans="2:12" x14ac:dyDescent="0.25">
      <c r="B44" s="4"/>
      <c r="C44" t="s">
        <v>22</v>
      </c>
      <c r="E44" s="5"/>
      <c r="K44" t="s">
        <v>5</v>
      </c>
      <c r="L44">
        <f t="shared" si="0"/>
        <v>3</v>
      </c>
    </row>
    <row r="45" spans="2:12" x14ac:dyDescent="0.25">
      <c r="B45" s="7">
        <v>46267</v>
      </c>
      <c r="E45" s="5"/>
      <c r="K45" t="s">
        <v>20</v>
      </c>
      <c r="L45">
        <f t="shared" si="0"/>
        <v>2</v>
      </c>
    </row>
    <row r="46" spans="2:12" x14ac:dyDescent="0.25">
      <c r="B46" s="4" t="s">
        <v>60</v>
      </c>
      <c r="C46" t="s">
        <v>35</v>
      </c>
      <c r="D46" t="s">
        <v>36</v>
      </c>
      <c r="E46" s="5"/>
      <c r="K46" s="12" t="s">
        <v>8</v>
      </c>
      <c r="L46">
        <f t="shared" si="0"/>
        <v>2</v>
      </c>
    </row>
    <row r="47" spans="2:12" x14ac:dyDescent="0.25">
      <c r="B47" s="4" t="s">
        <v>61</v>
      </c>
      <c r="C47" t="s">
        <v>37</v>
      </c>
      <c r="D47" t="s">
        <v>38</v>
      </c>
      <c r="E47" s="5"/>
      <c r="K47" t="s">
        <v>11</v>
      </c>
      <c r="L47">
        <f t="shared" si="0"/>
        <v>3</v>
      </c>
    </row>
    <row r="48" spans="2:12" x14ac:dyDescent="0.25">
      <c r="B48" s="4"/>
      <c r="C48" t="s">
        <v>1</v>
      </c>
      <c r="E48" s="5"/>
      <c r="K48" t="s">
        <v>14</v>
      </c>
      <c r="L48">
        <f t="shared" si="0"/>
        <v>3</v>
      </c>
    </row>
    <row r="49" spans="2:12" x14ac:dyDescent="0.25">
      <c r="B49" s="4"/>
      <c r="C49" t="s">
        <v>12</v>
      </c>
      <c r="E49" s="5"/>
      <c r="K49" t="s">
        <v>21</v>
      </c>
      <c r="L49">
        <f t="shared" si="0"/>
        <v>1</v>
      </c>
    </row>
    <row r="50" spans="2:12" x14ac:dyDescent="0.25">
      <c r="B50" s="7">
        <v>46268</v>
      </c>
      <c r="E50" s="5"/>
      <c r="K50" s="12" t="s">
        <v>4</v>
      </c>
      <c r="L50">
        <f t="shared" si="0"/>
        <v>2</v>
      </c>
    </row>
    <row r="51" spans="2:12" x14ac:dyDescent="0.25">
      <c r="B51" s="4" t="s">
        <v>62</v>
      </c>
      <c r="C51" t="s">
        <v>58</v>
      </c>
      <c r="D51" t="s">
        <v>36</v>
      </c>
      <c r="E51" s="5"/>
      <c r="K51" s="12" t="s">
        <v>7</v>
      </c>
      <c r="L51">
        <f t="shared" si="0"/>
        <v>2</v>
      </c>
    </row>
    <row r="52" spans="2:12" x14ac:dyDescent="0.25">
      <c r="B52" s="4" t="s">
        <v>63</v>
      </c>
      <c r="C52" t="s">
        <v>39</v>
      </c>
      <c r="D52" t="s">
        <v>40</v>
      </c>
      <c r="E52" s="5"/>
      <c r="K52" t="s">
        <v>10</v>
      </c>
      <c r="L52">
        <f t="shared" si="0"/>
        <v>2</v>
      </c>
    </row>
    <row r="53" spans="2:12" x14ac:dyDescent="0.25">
      <c r="B53" s="4"/>
      <c r="C53" t="s">
        <v>21</v>
      </c>
      <c r="E53" s="5"/>
      <c r="K53" t="s">
        <v>12</v>
      </c>
      <c r="L53">
        <f t="shared" si="0"/>
        <v>2</v>
      </c>
    </row>
    <row r="54" spans="2:12" x14ac:dyDescent="0.25">
      <c r="B54" s="4"/>
      <c r="C54" t="s">
        <v>54</v>
      </c>
      <c r="E54" s="5"/>
      <c r="K54" t="s">
        <v>13</v>
      </c>
      <c r="L54">
        <f t="shared" si="0"/>
        <v>2</v>
      </c>
    </row>
    <row r="55" spans="2:12" x14ac:dyDescent="0.25">
      <c r="B55" s="7">
        <v>46270</v>
      </c>
      <c r="E55" s="5"/>
      <c r="K55" s="12" t="s">
        <v>15</v>
      </c>
      <c r="L55">
        <f t="shared" si="0"/>
        <v>1</v>
      </c>
    </row>
    <row r="56" spans="2:12" x14ac:dyDescent="0.25">
      <c r="B56" s="4" t="s">
        <v>64</v>
      </c>
      <c r="C56" t="s">
        <v>44</v>
      </c>
      <c r="D56" t="s">
        <v>45</v>
      </c>
      <c r="E56" s="5"/>
      <c r="K56" t="s">
        <v>51</v>
      </c>
      <c r="L56">
        <f t="shared" si="0"/>
        <v>1</v>
      </c>
    </row>
    <row r="57" spans="2:12" x14ac:dyDescent="0.25">
      <c r="B57" s="4" t="s">
        <v>64</v>
      </c>
      <c r="C57" t="s">
        <v>46</v>
      </c>
      <c r="D57" t="s">
        <v>47</v>
      </c>
      <c r="E57" s="5"/>
      <c r="K57" t="s">
        <v>53</v>
      </c>
      <c r="L57">
        <f>L56</f>
        <v>1</v>
      </c>
    </row>
    <row r="58" spans="2:12" x14ac:dyDescent="0.25">
      <c r="B58" s="4" t="s">
        <v>0</v>
      </c>
      <c r="C58" t="s">
        <v>48</v>
      </c>
      <c r="D58" t="s">
        <v>49</v>
      </c>
      <c r="E58" s="5"/>
      <c r="K58" t="s">
        <v>52</v>
      </c>
      <c r="L58">
        <f>COUNTIF($C$2:$C$72,K58)</f>
        <v>1</v>
      </c>
    </row>
    <row r="59" spans="2:12" x14ac:dyDescent="0.25">
      <c r="B59" s="4" t="s">
        <v>65</v>
      </c>
      <c r="C59" t="s">
        <v>50</v>
      </c>
      <c r="D59" t="s">
        <v>49</v>
      </c>
      <c r="E59" s="5"/>
      <c r="K59" t="s">
        <v>54</v>
      </c>
      <c r="L59">
        <f>COUNTIF($C$2:$C$72,K59)</f>
        <v>2</v>
      </c>
    </row>
    <row r="60" spans="2:12" x14ac:dyDescent="0.25">
      <c r="B60" s="4"/>
      <c r="C60" t="s">
        <v>52</v>
      </c>
      <c r="E60" s="5"/>
    </row>
    <row r="61" spans="2:12" x14ac:dyDescent="0.25">
      <c r="B61" s="4"/>
      <c r="C61" t="s">
        <v>13</v>
      </c>
      <c r="E61" s="5"/>
      <c r="K61" t="s">
        <v>29</v>
      </c>
    </row>
    <row r="62" spans="2:12" x14ac:dyDescent="0.25">
      <c r="B62" s="4"/>
      <c r="E62" s="5"/>
      <c r="K62" s="12" t="s">
        <v>24</v>
      </c>
      <c r="L62" s="12">
        <f>COUNTIF(C:C,K62)</f>
        <v>0</v>
      </c>
    </row>
    <row r="63" spans="2:12" x14ac:dyDescent="0.25">
      <c r="B63" s="7">
        <v>46271</v>
      </c>
      <c r="E63" s="5"/>
      <c r="K63" t="s">
        <v>25</v>
      </c>
      <c r="L63">
        <f>COUNTIF(C:C,K63)</f>
        <v>0</v>
      </c>
    </row>
    <row r="64" spans="2:12" x14ac:dyDescent="0.25">
      <c r="B64" s="4"/>
      <c r="C64" t="s">
        <v>69</v>
      </c>
      <c r="D64" t="s">
        <v>41</v>
      </c>
      <c r="E64" s="5"/>
      <c r="K64" t="s">
        <v>26</v>
      </c>
      <c r="L64">
        <f>COUNTIF(C:C,K64)</f>
        <v>0</v>
      </c>
    </row>
    <row r="65" spans="2:12" x14ac:dyDescent="0.25">
      <c r="B65" s="4" t="s">
        <v>66</v>
      </c>
      <c r="C65" t="s">
        <v>55</v>
      </c>
      <c r="D65" t="s">
        <v>49</v>
      </c>
      <c r="E65" s="5"/>
      <c r="K65" t="s">
        <v>27</v>
      </c>
      <c r="L65">
        <f>COUNTIF(C:C,K65)</f>
        <v>0</v>
      </c>
    </row>
    <row r="66" spans="2:12" x14ac:dyDescent="0.25">
      <c r="B66" s="4" t="s">
        <v>67</v>
      </c>
      <c r="C66" t="s">
        <v>56</v>
      </c>
      <c r="D66" t="s">
        <v>49</v>
      </c>
      <c r="E66" s="5"/>
      <c r="K66" t="s">
        <v>28</v>
      </c>
      <c r="L66">
        <f>COUNTIF(C:C,K66)</f>
        <v>0</v>
      </c>
    </row>
    <row r="67" spans="2:12" x14ac:dyDescent="0.25">
      <c r="B67" s="4" t="s">
        <v>68</v>
      </c>
      <c r="C67" t="s">
        <v>42</v>
      </c>
      <c r="D67" t="s">
        <v>43</v>
      </c>
      <c r="E67" s="5"/>
      <c r="K67" t="s">
        <v>22</v>
      </c>
      <c r="L67">
        <f>COUNTIF($C$2:$C$72,K67)</f>
        <v>2</v>
      </c>
    </row>
    <row r="68" spans="2:12" x14ac:dyDescent="0.25">
      <c r="B68" s="4"/>
      <c r="C68" t="s">
        <v>5</v>
      </c>
      <c r="E68" s="5"/>
    </row>
    <row r="69" spans="2:12" x14ac:dyDescent="0.25">
      <c r="B69" s="4"/>
      <c r="C69" t="s">
        <v>10</v>
      </c>
      <c r="E69" s="5"/>
    </row>
    <row r="70" spans="2:12" x14ac:dyDescent="0.25">
      <c r="B70" s="4"/>
      <c r="C70" t="s">
        <v>51</v>
      </c>
      <c r="E70" s="5"/>
    </row>
    <row r="71" spans="2:12" x14ac:dyDescent="0.25">
      <c r="B71" s="4"/>
      <c r="C71" t="s">
        <v>11</v>
      </c>
      <c r="E71" s="5"/>
    </row>
    <row r="72" spans="2:12" ht="15.75" thickBot="1" x14ac:dyDescent="0.3">
      <c r="B72" s="8"/>
      <c r="C72" s="9" t="s">
        <v>14</v>
      </c>
      <c r="D72" s="9"/>
      <c r="E72" s="10"/>
    </row>
  </sheetData>
  <mergeCells count="1">
    <mergeCell ref="K42:L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AVL List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Molander, David AVL/SE</dc:creator>
  <cp:lastModifiedBy>Molander, David AVL/SE</cp:lastModifiedBy>
  <dcterms:created xsi:type="dcterms:W3CDTF">2025-09-23T08:11:25Z</dcterms:created>
  <dcterms:modified xsi:type="dcterms:W3CDTF">2026-10-13T21:35:16Z</dcterms:modified>
  <cp:version>1.0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1075092-e835-4209-8938-695d786e0591_Enabled">
    <vt:lpwstr>true</vt:lpwstr>
  </property>
  <property fmtid="{D5CDD505-2E9C-101B-9397-08002B2CF9AE}" pid="3" name="MSIP_Label_61075092-e835-4209-8938-695d786e0591_SetDate">
    <vt:lpwstr>2025-09-23T10:34:51Z</vt:lpwstr>
  </property>
  <property fmtid="{D5CDD505-2E9C-101B-9397-08002B2CF9AE}" pid="4" name="MSIP_Label_61075092-e835-4209-8938-695d786e0591_Method">
    <vt:lpwstr>Standard</vt:lpwstr>
  </property>
  <property fmtid="{D5CDD505-2E9C-101B-9397-08002B2CF9AE}" pid="5" name="MSIP_Label_61075092-e835-4209-8938-695d786e0591_Name">
    <vt:lpwstr>internal</vt:lpwstr>
  </property>
  <property fmtid="{D5CDD505-2E9C-101B-9397-08002B2CF9AE}" pid="6" name="MSIP_Label_61075092-e835-4209-8938-695d786e0591_SiteId">
    <vt:lpwstr>b4bc7e59-9a34-4622-ab54-d7a1a680f47a</vt:lpwstr>
  </property>
  <property fmtid="{D5CDD505-2E9C-101B-9397-08002B2CF9AE}" pid="7" name="MSIP_Label_61075092-e835-4209-8938-695d786e0591_ActionId">
    <vt:lpwstr>047f0caf-fbd6-4662-aeaa-b08d1b4cf568</vt:lpwstr>
  </property>
  <property fmtid="{D5CDD505-2E9C-101B-9397-08002B2CF9AE}" pid="8" name="MSIP_Label_61075092-e835-4209-8938-695d786e0591_ContentBits">
    <vt:lpwstr>0</vt:lpwstr>
  </property>
  <property fmtid="{D5CDD505-2E9C-101B-9397-08002B2CF9AE}" pid="9" name="MSIP_Label_61075092-e835-4209-8938-695d786e0591_Tag">
    <vt:lpwstr>10, 3, 0, 1</vt:lpwstr>
  </property>
</Properties>
</file>