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<sst xmlns="http://schemas.openxmlformats.org/spreadsheetml/2006/main" count="450" uniqueCount="119">
  <si>
    <t>Plac,</t>
  </si>
  <si>
    <t>Lag</t>
  </si>
  <si>
    <t>M</t>
  </si>
  <si>
    <t>V</t>
  </si>
  <si>
    <t>O</t>
  </si>
  <si>
    <t>F</t>
  </si>
  <si>
    <t>Resultat</t>
  </si>
  <si>
    <t>Målsk,</t>
  </si>
  <si>
    <t>Poäng</t>
  </si>
  <si>
    <t>Hidinge</t>
  </si>
  <si>
    <t>-</t>
  </si>
  <si>
    <t>Laxå</t>
  </si>
  <si>
    <t>Stene</t>
  </si>
  <si>
    <t>Glanshammar</t>
  </si>
  <si>
    <t>Frövi</t>
  </si>
  <si>
    <t>Wedevåg</t>
  </si>
  <si>
    <t>Hällefors</t>
  </si>
  <si>
    <t>Mullhyttan</t>
  </si>
  <si>
    <t>Hampetorp/Oden,</t>
  </si>
  <si>
    <t>Eyra/Rosta</t>
  </si>
  <si>
    <t>Askersund</t>
  </si>
  <si>
    <t>Skyllberg</t>
  </si>
  <si>
    <t>Nyckelby</t>
  </si>
  <si>
    <t>Fjugesta</t>
  </si>
  <si>
    <t>1999 Div 5</t>
  </si>
  <si>
    <t>Kopparberg</t>
  </si>
  <si>
    <t>IFK Örebro</t>
  </si>
  <si>
    <t>Nora/Pers,</t>
  </si>
  <si>
    <t>HOIF</t>
  </si>
  <si>
    <t>Yxhylt</t>
  </si>
  <si>
    <t>2000 Div 4</t>
  </si>
  <si>
    <t>ÖSK Ungdom</t>
  </si>
  <si>
    <t>Adolfsberg</t>
  </si>
  <si>
    <t>Vivalla-Lundby</t>
  </si>
  <si>
    <t>Sturehov</t>
  </si>
  <si>
    <t>Vretstorp</t>
  </si>
  <si>
    <t>Tånged</t>
  </si>
  <si>
    <t>Garphyttan</t>
  </si>
  <si>
    <t>Lillån</t>
  </si>
  <si>
    <t>2001 Div 4</t>
  </si>
  <si>
    <t>Kumla</t>
  </si>
  <si>
    <t>Sköllersta</t>
  </si>
  <si>
    <t>2002 Div 3</t>
  </si>
  <si>
    <t>Strömtorps IK</t>
  </si>
  <si>
    <t>IFK Eskilstuna</t>
  </si>
  <si>
    <t>Carlstad united BK</t>
  </si>
  <si>
    <t>Rottneros IK</t>
  </si>
  <si>
    <t>Västerås IK</t>
  </si>
  <si>
    <t>Säffle FF</t>
  </si>
  <si>
    <t>KB Karlskoga FF</t>
  </si>
  <si>
    <t>Frövi IK</t>
  </si>
  <si>
    <t>IK Franke</t>
  </si>
  <si>
    <t>IFK Västerås FK</t>
  </si>
  <si>
    <t>Skultuna IS</t>
  </si>
  <si>
    <t>2003 Div 4</t>
  </si>
  <si>
    <t>IFK Kumla</t>
  </si>
  <si>
    <t>Vivalla/Lundby IF</t>
  </si>
  <si>
    <t>Laxå IF</t>
  </si>
  <si>
    <t>Glanshammar IF</t>
  </si>
  <si>
    <t xml:space="preserve">Örebro Syrianska </t>
  </si>
  <si>
    <t>Tångeds IF</t>
  </si>
  <si>
    <t>Sköllersta IF</t>
  </si>
  <si>
    <t>Vretstorp IF</t>
  </si>
  <si>
    <t>IF Eyra/Rosta</t>
  </si>
  <si>
    <t>Garphyttans IF</t>
  </si>
  <si>
    <t>2004 Div 3</t>
  </si>
  <si>
    <t>Kungsör</t>
  </si>
  <si>
    <t>Köping FF</t>
  </si>
  <si>
    <t>BK Derby/Wolfram</t>
  </si>
  <si>
    <t>Syrianska IF Kerburan</t>
  </si>
  <si>
    <t>Smedbyn AIS</t>
  </si>
  <si>
    <t>Söderköpings IS</t>
  </si>
  <si>
    <t>Katrineholms SK FK</t>
  </si>
  <si>
    <t>BK Hird</t>
  </si>
  <si>
    <t>2005 Div 3</t>
  </si>
  <si>
    <t>Rynninge IK</t>
  </si>
  <si>
    <t>Kungsör BK</t>
  </si>
  <si>
    <t>Värmbols FC</t>
  </si>
  <si>
    <t>Hertzöga BK</t>
  </si>
  <si>
    <t>Ludvika FK</t>
  </si>
  <si>
    <t>Eskilstuna Södra FF</t>
  </si>
  <si>
    <t>Eneby BK</t>
  </si>
  <si>
    <t>2006 Div 4</t>
  </si>
  <si>
    <t>Örebr Syrianska BK</t>
  </si>
  <si>
    <t>Adolfsberg IK</t>
  </si>
  <si>
    <t>SMÅ IF</t>
  </si>
  <si>
    <t>ÖSK Söder</t>
  </si>
  <si>
    <t>IF Eker Örebro</t>
  </si>
  <si>
    <t>Vretstorps IF</t>
  </si>
  <si>
    <t>FK Bosna 92</t>
  </si>
  <si>
    <t>Stene IF</t>
  </si>
  <si>
    <t>2007 Div 4</t>
  </si>
  <si>
    <t>Latorps IF</t>
  </si>
  <si>
    <t>IK Sturehov</t>
  </si>
  <si>
    <t>2008 Div 4</t>
  </si>
  <si>
    <t>Lekebergs IF</t>
  </si>
  <si>
    <t>Ervalla SK</t>
  </si>
  <si>
    <t>Fellingsbro GoIF</t>
  </si>
  <si>
    <t>Kval till Div.3 2002</t>
  </si>
  <si>
    <t>Syrianska IF Kerb,</t>
  </si>
  <si>
    <t>Tångeds if</t>
  </si>
  <si>
    <t>Arvika</t>
  </si>
  <si>
    <t>Kval till div.3 2002 Frövi IK--Syrianska IF Kerburan (2-0)   2-1</t>
  </si>
  <si>
    <t>Kval till div.3 2002 Tångeds IF--Frövi IK   (1-1)    2-1</t>
  </si>
  <si>
    <t>Kval till div.3 2002 Frövi IK--IK Arvika  (1-2)     3-4</t>
  </si>
  <si>
    <t>Kval till Div.3 2003</t>
  </si>
  <si>
    <t>Torsby IF</t>
  </si>
  <si>
    <t>Kval till div.3 2003 Rottneros IK-Frövi IK  (0-1)   0-4</t>
  </si>
  <si>
    <t>Kval till div.3 2003 Torsby IF-Frövi IK (1-0) 2-2 Efter straffar 1-3</t>
  </si>
  <si>
    <t>Kval till div.3 2003 Frövi IK-Skultuna IS  (0-1)  2-1</t>
  </si>
  <si>
    <t xml:space="preserve"> 1998 Div 5</t>
  </si>
  <si>
    <t>IFK Örebro 2</t>
  </si>
  <si>
    <t>Karslunds FF</t>
  </si>
  <si>
    <t>FK Örebro</t>
  </si>
  <si>
    <t>Real Örebro</t>
  </si>
  <si>
    <t>Närkes Kils IF</t>
  </si>
  <si>
    <t>Nora-Pershyttan BK</t>
  </si>
  <si>
    <t>Lillkyrka IF</t>
  </si>
  <si>
    <t>2009 Div 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</si>
</sst>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u val="single"/>
      <sz val="10"/>
      <color indexed="36"/>
      <name val="Arial"/>
      <family val="0"/>
    </font>
    <font>
      <sz val="14"/>
      <name val="Verdana"/>
      <family val="2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6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16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16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16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16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16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16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2" borderId="0" xfId="16" applyFont="1" applyFill="1" applyBorder="1" applyAlignment="1" applyProtection="1">
      <alignment vertical="center" wrapText="1"/>
      <protection/>
    </xf>
    <xf numFmtId="0" fontId="2" fillId="2" borderId="11" xfId="16" applyFont="1" applyFill="1" applyBorder="1" applyAlignment="1">
      <alignment horizontal="left" vertical="center" wrapText="1"/>
    </xf>
    <xf numFmtId="0" fontId="2" fillId="2" borderId="3" xfId="16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16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16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16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16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16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16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16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2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0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2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4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6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0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7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0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7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7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2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9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5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7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0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5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5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2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7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9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0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9525</xdr:colOff>
      <xdr:row>213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1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9525</xdr:colOff>
      <xdr:row>211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36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9525</xdr:colOff>
      <xdr:row>201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9525</xdr:colOff>
      <xdr:row>200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4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3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8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6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3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3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9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0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0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0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0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6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2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7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5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3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2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2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0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9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0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1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7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4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3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1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1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0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8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8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9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5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1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7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4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1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1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1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8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8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2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</xdr:colOff>
      <xdr:row>160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6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9525</xdr:colOff>
      <xdr:row>164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4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1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9525</xdr:colOff>
      <xdr:row>158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9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9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9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0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0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4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3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0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6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1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1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1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8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9525</xdr:colOff>
      <xdr:row>174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0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="75" zoomScaleNormal="75" workbookViewId="0" topLeftCell="A148">
      <selection activeCell="Q164" sqref="Q164"/>
    </sheetView>
  </sheetViews>
  <sheetFormatPr defaultColWidth="9.140625" defaultRowHeight="12.75"/>
  <cols>
    <col min="2" max="2" width="28.28125" style="0" customWidth="1"/>
    <col min="8" max="8" width="4.00390625" style="0" customWidth="1"/>
    <col min="9" max="9" width="9.00390625" style="0" customWidth="1"/>
    <col min="10" max="10" width="12.00390625" style="0" customWidth="1"/>
    <col min="11" max="11" width="10.00390625" style="0" customWidth="1"/>
  </cols>
  <sheetData>
    <row r="1" spans="1:16" ht="25.5">
      <c r="A1" s="172" t="s">
        <v>110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"/>
      <c r="M1" s="1"/>
      <c r="N1" s="2"/>
      <c r="O1" s="2"/>
      <c r="P1" s="2"/>
    </row>
    <row r="2" spans="1:16" ht="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70" t="s">
        <v>6</v>
      </c>
      <c r="H2" s="170"/>
      <c r="I2" s="170"/>
      <c r="J2" s="3" t="s">
        <v>7</v>
      </c>
      <c r="K2" s="3" t="s">
        <v>8</v>
      </c>
      <c r="L2" s="4"/>
      <c r="M2" s="5"/>
      <c r="N2" s="5"/>
      <c r="O2" s="5"/>
      <c r="P2" s="5"/>
    </row>
    <row r="3" spans="1:16" ht="18.75" thickBot="1">
      <c r="A3" s="6">
        <v>1</v>
      </c>
      <c r="B3" s="7" t="s">
        <v>9</v>
      </c>
      <c r="C3" s="8">
        <v>26</v>
      </c>
      <c r="D3" s="8">
        <v>17</v>
      </c>
      <c r="E3" s="8">
        <v>3</v>
      </c>
      <c r="F3" s="8">
        <v>6</v>
      </c>
      <c r="G3" s="9">
        <v>64</v>
      </c>
      <c r="H3" s="8" t="s">
        <v>10</v>
      </c>
      <c r="I3" s="7">
        <v>39</v>
      </c>
      <c r="J3" s="8">
        <f>SUM(G3-I3)</f>
        <v>25</v>
      </c>
      <c r="K3" s="10">
        <f>SUM(D3*3+E3*1)</f>
        <v>54</v>
      </c>
      <c r="L3" s="5"/>
      <c r="M3" s="5"/>
      <c r="N3" s="5"/>
      <c r="O3" s="5"/>
      <c r="P3" s="5"/>
    </row>
    <row r="4" spans="1:16" ht="18.75" thickBot="1">
      <c r="A4" s="11">
        <v>2</v>
      </c>
      <c r="B4" s="12" t="s">
        <v>11</v>
      </c>
      <c r="C4" s="13">
        <v>26</v>
      </c>
      <c r="D4" s="13">
        <v>15</v>
      </c>
      <c r="E4" s="13">
        <v>8</v>
      </c>
      <c r="F4" s="13">
        <v>3</v>
      </c>
      <c r="G4" s="14">
        <v>61</v>
      </c>
      <c r="H4" s="13" t="s">
        <v>10</v>
      </c>
      <c r="I4" s="12">
        <v>25</v>
      </c>
      <c r="J4" s="13">
        <f>SUM(G4-I4)</f>
        <v>36</v>
      </c>
      <c r="K4" s="15">
        <f aca="true" t="shared" si="0" ref="K4:K16">SUM(D4*3+E4*1)</f>
        <v>53</v>
      </c>
      <c r="L4" s="5"/>
      <c r="M4" s="5"/>
      <c r="N4" s="5"/>
      <c r="O4" s="5"/>
      <c r="P4" s="5"/>
    </row>
    <row r="5" spans="1:16" ht="18">
      <c r="A5" s="16">
        <v>3</v>
      </c>
      <c r="B5" s="17" t="s">
        <v>12</v>
      </c>
      <c r="C5" s="18">
        <v>26</v>
      </c>
      <c r="D5" s="18">
        <v>15</v>
      </c>
      <c r="E5" s="18">
        <v>6</v>
      </c>
      <c r="F5" s="18">
        <v>5</v>
      </c>
      <c r="G5" s="19">
        <v>61</v>
      </c>
      <c r="H5" s="18" t="s">
        <v>10</v>
      </c>
      <c r="I5" s="17">
        <v>26</v>
      </c>
      <c r="J5" s="18">
        <f>SUM(G5-I5)</f>
        <v>35</v>
      </c>
      <c r="K5" s="20">
        <f t="shared" si="0"/>
        <v>51</v>
      </c>
      <c r="L5" s="5"/>
      <c r="M5" s="5"/>
      <c r="N5" s="5"/>
      <c r="O5" s="5"/>
      <c r="P5" s="5"/>
    </row>
    <row r="6" spans="1:16" ht="18">
      <c r="A6" s="16">
        <v>4</v>
      </c>
      <c r="B6" s="17" t="s">
        <v>13</v>
      </c>
      <c r="C6" s="18">
        <v>26</v>
      </c>
      <c r="D6" s="18">
        <v>15</v>
      </c>
      <c r="E6" s="18">
        <v>6</v>
      </c>
      <c r="F6" s="18">
        <v>5</v>
      </c>
      <c r="G6" s="19">
        <v>51</v>
      </c>
      <c r="H6" s="18" t="s">
        <v>10</v>
      </c>
      <c r="I6" s="17">
        <v>31</v>
      </c>
      <c r="J6" s="18">
        <f aca="true" t="shared" si="1" ref="J6:J16">SUM(G6-I6)</f>
        <v>20</v>
      </c>
      <c r="K6" s="20">
        <f t="shared" si="0"/>
        <v>51</v>
      </c>
      <c r="L6" s="5"/>
      <c r="M6" s="5"/>
      <c r="N6" s="5"/>
      <c r="O6" s="5"/>
      <c r="P6" s="5"/>
    </row>
    <row r="7" spans="1:16" ht="18">
      <c r="A7" s="21">
        <v>5</v>
      </c>
      <c r="B7" s="22" t="s">
        <v>14</v>
      </c>
      <c r="C7" s="23">
        <v>26</v>
      </c>
      <c r="D7" s="23">
        <v>14</v>
      </c>
      <c r="E7" s="23">
        <v>5</v>
      </c>
      <c r="F7" s="23">
        <v>7</v>
      </c>
      <c r="G7" s="24">
        <v>54</v>
      </c>
      <c r="H7" s="23" t="s">
        <v>10</v>
      </c>
      <c r="I7" s="22">
        <v>36</v>
      </c>
      <c r="J7" s="23">
        <f t="shared" si="1"/>
        <v>18</v>
      </c>
      <c r="K7" s="25">
        <f t="shared" si="0"/>
        <v>47</v>
      </c>
      <c r="L7" s="5"/>
      <c r="M7" s="5"/>
      <c r="N7" s="5"/>
      <c r="O7" s="5"/>
      <c r="P7" s="5"/>
    </row>
    <row r="8" spans="1:16" ht="18">
      <c r="A8" s="16">
        <v>6</v>
      </c>
      <c r="B8" s="17" t="s">
        <v>15</v>
      </c>
      <c r="C8" s="18">
        <v>26</v>
      </c>
      <c r="D8" s="18">
        <v>11</v>
      </c>
      <c r="E8" s="18">
        <v>2</v>
      </c>
      <c r="F8" s="18">
        <v>13</v>
      </c>
      <c r="G8" s="19">
        <v>52</v>
      </c>
      <c r="H8" s="18" t="s">
        <v>10</v>
      </c>
      <c r="I8" s="17">
        <v>61</v>
      </c>
      <c r="J8" s="18">
        <f t="shared" si="1"/>
        <v>-9</v>
      </c>
      <c r="K8" s="20">
        <f t="shared" si="0"/>
        <v>35</v>
      </c>
      <c r="L8" s="5"/>
      <c r="M8" s="5"/>
      <c r="N8" s="5"/>
      <c r="O8" s="5"/>
      <c r="P8" s="5"/>
    </row>
    <row r="9" spans="1:16" ht="18">
      <c r="A9" s="16">
        <v>7</v>
      </c>
      <c r="B9" s="17" t="s">
        <v>16</v>
      </c>
      <c r="C9" s="18">
        <v>26</v>
      </c>
      <c r="D9" s="18">
        <v>9</v>
      </c>
      <c r="E9" s="18">
        <v>7</v>
      </c>
      <c r="F9" s="18">
        <v>10</v>
      </c>
      <c r="G9" s="19">
        <v>47</v>
      </c>
      <c r="H9" s="18" t="s">
        <v>10</v>
      </c>
      <c r="I9" s="17">
        <v>55</v>
      </c>
      <c r="J9" s="18">
        <f t="shared" si="1"/>
        <v>-8</v>
      </c>
      <c r="K9" s="20">
        <f t="shared" si="0"/>
        <v>34</v>
      </c>
      <c r="L9" s="5"/>
      <c r="M9" s="5"/>
      <c r="N9" s="5"/>
      <c r="O9" s="5"/>
      <c r="P9" s="5"/>
    </row>
    <row r="10" spans="1:16" ht="18">
      <c r="A10" s="16">
        <v>8</v>
      </c>
      <c r="B10" s="17" t="s">
        <v>17</v>
      </c>
      <c r="C10" s="18">
        <v>26</v>
      </c>
      <c r="D10" s="18">
        <v>8</v>
      </c>
      <c r="E10" s="18">
        <v>9</v>
      </c>
      <c r="F10" s="18">
        <v>9</v>
      </c>
      <c r="G10" s="19">
        <v>45</v>
      </c>
      <c r="H10" s="18" t="s">
        <v>10</v>
      </c>
      <c r="I10" s="17">
        <v>47</v>
      </c>
      <c r="J10" s="18">
        <f t="shared" si="1"/>
        <v>-2</v>
      </c>
      <c r="K10" s="20">
        <f t="shared" si="0"/>
        <v>33</v>
      </c>
      <c r="L10" s="5"/>
      <c r="M10" s="5"/>
      <c r="N10" s="5"/>
      <c r="O10" s="5"/>
      <c r="P10" s="5"/>
    </row>
    <row r="11" spans="1:16" ht="18">
      <c r="A11" s="16">
        <v>9</v>
      </c>
      <c r="B11" s="17" t="s">
        <v>18</v>
      </c>
      <c r="C11" s="18">
        <v>26</v>
      </c>
      <c r="D11" s="18">
        <v>9</v>
      </c>
      <c r="E11" s="18">
        <v>5</v>
      </c>
      <c r="F11" s="18">
        <v>12</v>
      </c>
      <c r="G11" s="19">
        <v>47</v>
      </c>
      <c r="H11" s="18" t="s">
        <v>10</v>
      </c>
      <c r="I11" s="17">
        <v>59</v>
      </c>
      <c r="J11" s="18">
        <f t="shared" si="1"/>
        <v>-12</v>
      </c>
      <c r="K11" s="20">
        <f t="shared" si="0"/>
        <v>32</v>
      </c>
      <c r="L11" s="5"/>
      <c r="M11" s="5"/>
      <c r="N11" s="5"/>
      <c r="O11" s="5"/>
      <c r="P11" s="5"/>
    </row>
    <row r="12" spans="1:16" ht="18.75" thickBot="1">
      <c r="A12" s="26">
        <v>10</v>
      </c>
      <c r="B12" s="27" t="s">
        <v>19</v>
      </c>
      <c r="C12" s="28">
        <v>26</v>
      </c>
      <c r="D12" s="28">
        <v>8</v>
      </c>
      <c r="E12" s="28">
        <v>8</v>
      </c>
      <c r="F12" s="28">
        <v>10</v>
      </c>
      <c r="G12" s="29">
        <v>47</v>
      </c>
      <c r="H12" s="28" t="s">
        <v>10</v>
      </c>
      <c r="I12" s="27">
        <v>62</v>
      </c>
      <c r="J12" s="28">
        <f t="shared" si="1"/>
        <v>-15</v>
      </c>
      <c r="K12" s="30">
        <f t="shared" si="0"/>
        <v>32</v>
      </c>
      <c r="L12" s="5"/>
      <c r="M12" s="5"/>
      <c r="N12" s="5"/>
      <c r="O12" s="5"/>
      <c r="P12" s="5"/>
    </row>
    <row r="13" spans="1:16" ht="18">
      <c r="A13" s="16">
        <v>11</v>
      </c>
      <c r="B13" s="17" t="s">
        <v>20</v>
      </c>
      <c r="C13" s="18">
        <v>26</v>
      </c>
      <c r="D13" s="18">
        <v>7</v>
      </c>
      <c r="E13" s="18">
        <v>6</v>
      </c>
      <c r="F13" s="18">
        <v>13</v>
      </c>
      <c r="G13" s="19">
        <v>42</v>
      </c>
      <c r="H13" s="18" t="s">
        <v>10</v>
      </c>
      <c r="I13" s="17">
        <v>52</v>
      </c>
      <c r="J13" s="18">
        <f t="shared" si="1"/>
        <v>-10</v>
      </c>
      <c r="K13" s="20">
        <f t="shared" si="0"/>
        <v>27</v>
      </c>
      <c r="L13" s="5"/>
      <c r="M13" s="5"/>
      <c r="N13" s="5"/>
      <c r="O13" s="5"/>
      <c r="P13" s="5"/>
    </row>
    <row r="14" spans="1:16" ht="18">
      <c r="A14" s="16">
        <v>12</v>
      </c>
      <c r="B14" s="17" t="s">
        <v>21</v>
      </c>
      <c r="C14" s="18">
        <v>26</v>
      </c>
      <c r="D14" s="18">
        <v>7</v>
      </c>
      <c r="E14" s="18">
        <v>2</v>
      </c>
      <c r="F14" s="18">
        <v>17</v>
      </c>
      <c r="G14" s="19">
        <v>35</v>
      </c>
      <c r="H14" s="18" t="s">
        <v>10</v>
      </c>
      <c r="I14" s="17">
        <v>69</v>
      </c>
      <c r="J14" s="18">
        <f t="shared" si="1"/>
        <v>-34</v>
      </c>
      <c r="K14" s="20">
        <f t="shared" si="0"/>
        <v>23</v>
      </c>
      <c r="L14" s="5"/>
      <c r="M14" s="5"/>
      <c r="N14" s="5"/>
      <c r="O14" s="5"/>
      <c r="P14" s="5"/>
    </row>
    <row r="15" spans="1:16" ht="18">
      <c r="A15" s="16">
        <v>13</v>
      </c>
      <c r="B15" s="17" t="s">
        <v>22</v>
      </c>
      <c r="C15" s="18">
        <v>26</v>
      </c>
      <c r="D15" s="18">
        <v>6</v>
      </c>
      <c r="E15" s="18">
        <v>3</v>
      </c>
      <c r="F15" s="18">
        <v>17</v>
      </c>
      <c r="G15" s="19">
        <v>41</v>
      </c>
      <c r="H15" s="18" t="s">
        <v>10</v>
      </c>
      <c r="I15" s="17">
        <v>58</v>
      </c>
      <c r="J15" s="18">
        <f t="shared" si="1"/>
        <v>-17</v>
      </c>
      <c r="K15" s="20">
        <f t="shared" si="0"/>
        <v>21</v>
      </c>
      <c r="L15" s="5"/>
      <c r="M15" s="5"/>
      <c r="N15" s="5"/>
      <c r="O15" s="5"/>
      <c r="P15" s="5"/>
    </row>
    <row r="16" spans="1:16" ht="18">
      <c r="A16" s="31">
        <v>14</v>
      </c>
      <c r="B16" s="32" t="s">
        <v>23</v>
      </c>
      <c r="C16" s="33">
        <v>26</v>
      </c>
      <c r="D16" s="33">
        <v>5</v>
      </c>
      <c r="E16" s="33">
        <v>2</v>
      </c>
      <c r="F16" s="33">
        <v>19</v>
      </c>
      <c r="G16" s="34">
        <v>44</v>
      </c>
      <c r="H16" s="33" t="s">
        <v>10</v>
      </c>
      <c r="I16" s="32">
        <v>71</v>
      </c>
      <c r="J16" s="33">
        <f t="shared" si="1"/>
        <v>-27</v>
      </c>
      <c r="K16" s="35">
        <f t="shared" si="0"/>
        <v>17</v>
      </c>
      <c r="L16" s="5"/>
      <c r="M16" s="5"/>
      <c r="N16" s="5"/>
      <c r="O16" s="5"/>
      <c r="P16" s="5"/>
    </row>
    <row r="17" spans="1:16" ht="18">
      <c r="A17" s="31"/>
      <c r="B17" s="32"/>
      <c r="C17" s="33"/>
      <c r="D17" s="33"/>
      <c r="E17" s="33"/>
      <c r="F17" s="33"/>
      <c r="G17" s="34"/>
      <c r="H17" s="33"/>
      <c r="I17" s="32"/>
      <c r="J17" s="33"/>
      <c r="K17" s="35"/>
      <c r="L17" s="5"/>
      <c r="M17" s="5"/>
      <c r="N17" s="5"/>
      <c r="O17" s="5"/>
      <c r="P17" s="5"/>
    </row>
    <row r="18" spans="1:16" ht="25.5">
      <c r="A18" s="168" t="s">
        <v>24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5"/>
      <c r="M18" s="5"/>
      <c r="N18" s="5"/>
      <c r="O18" s="5"/>
      <c r="P18" s="5"/>
    </row>
    <row r="19" spans="1:16" ht="18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170" t="s">
        <v>6</v>
      </c>
      <c r="H19" s="170"/>
      <c r="I19" s="170"/>
      <c r="J19" s="3" t="s">
        <v>7</v>
      </c>
      <c r="K19" s="3" t="s">
        <v>8</v>
      </c>
      <c r="L19" s="5"/>
      <c r="M19" s="5"/>
      <c r="N19" s="5"/>
      <c r="O19" s="5"/>
      <c r="P19" s="5"/>
    </row>
    <row r="20" spans="1:16" ht="18">
      <c r="A20" s="16">
        <v>1</v>
      </c>
      <c r="B20" s="17" t="s">
        <v>25</v>
      </c>
      <c r="C20" s="18">
        <v>22</v>
      </c>
      <c r="D20" s="18">
        <v>16</v>
      </c>
      <c r="E20" s="18">
        <v>3</v>
      </c>
      <c r="F20" s="18">
        <v>3</v>
      </c>
      <c r="G20" s="19">
        <v>59</v>
      </c>
      <c r="H20" s="18" t="s">
        <v>10</v>
      </c>
      <c r="I20" s="17">
        <v>16</v>
      </c>
      <c r="J20" s="18">
        <f>SUM(G20-I20)</f>
        <v>43</v>
      </c>
      <c r="K20" s="20">
        <f>SUM(D20*3+E20*1)</f>
        <v>51</v>
      </c>
      <c r="L20" s="5"/>
      <c r="M20" s="5"/>
      <c r="N20" s="5"/>
      <c r="O20" s="5"/>
      <c r="P20" s="5"/>
    </row>
    <row r="21" spans="1:13" ht="17.25" customHeight="1" thickBot="1">
      <c r="A21" s="36">
        <v>2</v>
      </c>
      <c r="B21" s="37" t="s">
        <v>14</v>
      </c>
      <c r="C21" s="38">
        <v>22</v>
      </c>
      <c r="D21" s="38">
        <v>14</v>
      </c>
      <c r="E21" s="38">
        <v>4</v>
      </c>
      <c r="F21" s="38">
        <v>4</v>
      </c>
      <c r="G21" s="39">
        <v>61</v>
      </c>
      <c r="H21" s="38" t="s">
        <v>10</v>
      </c>
      <c r="I21" s="37">
        <v>34</v>
      </c>
      <c r="J21" s="38">
        <f aca="true" t="shared" si="2" ref="J21:J31">SUM(G21-I21)</f>
        <v>27</v>
      </c>
      <c r="K21" s="40">
        <f aca="true" t="shared" si="3" ref="K21:K31">SUM(D21*3+E21*1)</f>
        <v>46</v>
      </c>
      <c r="L21" s="5"/>
      <c r="M21" s="5"/>
    </row>
    <row r="22" spans="1:13" ht="18">
      <c r="A22" s="16">
        <v>3</v>
      </c>
      <c r="B22" s="17" t="s">
        <v>12</v>
      </c>
      <c r="C22" s="18">
        <v>22</v>
      </c>
      <c r="D22" s="18">
        <v>12</v>
      </c>
      <c r="E22" s="18">
        <v>6</v>
      </c>
      <c r="F22" s="18">
        <v>4</v>
      </c>
      <c r="G22" s="19">
        <v>47</v>
      </c>
      <c r="H22" s="18" t="s">
        <v>10</v>
      </c>
      <c r="I22" s="17">
        <v>28</v>
      </c>
      <c r="J22" s="18">
        <f t="shared" si="2"/>
        <v>19</v>
      </c>
      <c r="K22" s="20">
        <f t="shared" si="3"/>
        <v>42</v>
      </c>
      <c r="L22" s="5"/>
      <c r="M22" s="5"/>
    </row>
    <row r="23" spans="1:13" ht="18">
      <c r="A23" s="16">
        <v>4</v>
      </c>
      <c r="B23" s="17" t="s">
        <v>13</v>
      </c>
      <c r="C23" s="18">
        <v>22</v>
      </c>
      <c r="D23" s="18">
        <v>12</v>
      </c>
      <c r="E23" s="18">
        <v>5</v>
      </c>
      <c r="F23" s="18">
        <v>5</v>
      </c>
      <c r="G23" s="19">
        <v>39</v>
      </c>
      <c r="H23" s="18" t="s">
        <v>10</v>
      </c>
      <c r="I23" s="17">
        <v>23</v>
      </c>
      <c r="J23" s="18">
        <f t="shared" si="2"/>
        <v>16</v>
      </c>
      <c r="K23" s="20">
        <f t="shared" si="3"/>
        <v>41</v>
      </c>
      <c r="L23" s="5"/>
      <c r="M23" s="5"/>
    </row>
    <row r="24" spans="1:13" ht="18">
      <c r="A24" s="16">
        <v>5</v>
      </c>
      <c r="B24" s="17" t="s">
        <v>26</v>
      </c>
      <c r="C24" s="18">
        <v>22</v>
      </c>
      <c r="D24" s="18">
        <v>11</v>
      </c>
      <c r="E24" s="18">
        <v>5</v>
      </c>
      <c r="F24" s="18">
        <v>6</v>
      </c>
      <c r="G24" s="19">
        <v>40</v>
      </c>
      <c r="H24" s="18" t="s">
        <v>10</v>
      </c>
      <c r="I24" s="17">
        <v>26</v>
      </c>
      <c r="J24" s="18">
        <f t="shared" si="2"/>
        <v>14</v>
      </c>
      <c r="K24" s="20">
        <f t="shared" si="3"/>
        <v>38</v>
      </c>
      <c r="L24" s="5"/>
      <c r="M24" s="5"/>
    </row>
    <row r="25" spans="1:13" ht="18">
      <c r="A25" s="16">
        <v>6</v>
      </c>
      <c r="B25" s="17" t="s">
        <v>19</v>
      </c>
      <c r="C25" s="18">
        <v>22</v>
      </c>
      <c r="D25" s="18">
        <v>8</v>
      </c>
      <c r="E25" s="18">
        <v>6</v>
      </c>
      <c r="F25" s="18">
        <v>8</v>
      </c>
      <c r="G25" s="19">
        <v>40</v>
      </c>
      <c r="H25" s="18" t="s">
        <v>10</v>
      </c>
      <c r="I25" s="17">
        <v>43</v>
      </c>
      <c r="J25" s="18">
        <f t="shared" si="2"/>
        <v>-3</v>
      </c>
      <c r="K25" s="20">
        <f t="shared" si="3"/>
        <v>30</v>
      </c>
      <c r="L25" s="5"/>
      <c r="M25" s="5"/>
    </row>
    <row r="26" spans="1:13" ht="18">
      <c r="A26" s="16">
        <v>7</v>
      </c>
      <c r="B26" s="17" t="s">
        <v>27</v>
      </c>
      <c r="C26" s="18">
        <v>22</v>
      </c>
      <c r="D26" s="18">
        <v>7</v>
      </c>
      <c r="E26" s="18">
        <v>8</v>
      </c>
      <c r="F26" s="18">
        <v>7</v>
      </c>
      <c r="G26" s="19">
        <v>28</v>
      </c>
      <c r="H26" s="18" t="s">
        <v>10</v>
      </c>
      <c r="I26" s="17">
        <v>27</v>
      </c>
      <c r="J26" s="18">
        <f t="shared" si="2"/>
        <v>1</v>
      </c>
      <c r="K26" s="20">
        <f t="shared" si="3"/>
        <v>29</v>
      </c>
      <c r="L26" s="5"/>
      <c r="M26" s="5"/>
    </row>
    <row r="27" spans="1:13" ht="18">
      <c r="A27" s="16">
        <v>8</v>
      </c>
      <c r="B27" s="17" t="s">
        <v>28</v>
      </c>
      <c r="C27" s="18">
        <v>22</v>
      </c>
      <c r="D27" s="18">
        <v>7</v>
      </c>
      <c r="E27" s="18">
        <v>5</v>
      </c>
      <c r="F27" s="18">
        <v>10</v>
      </c>
      <c r="G27" s="19">
        <v>44</v>
      </c>
      <c r="H27" s="18" t="s">
        <v>10</v>
      </c>
      <c r="I27" s="17">
        <v>42</v>
      </c>
      <c r="J27" s="18">
        <f t="shared" si="2"/>
        <v>2</v>
      </c>
      <c r="K27" s="20">
        <f t="shared" si="3"/>
        <v>26</v>
      </c>
      <c r="L27" s="5"/>
      <c r="M27" s="5"/>
    </row>
    <row r="28" spans="1:13" ht="18">
      <c r="A28" s="16">
        <v>9</v>
      </c>
      <c r="B28" s="17" t="s">
        <v>29</v>
      </c>
      <c r="C28" s="18">
        <v>22</v>
      </c>
      <c r="D28" s="18">
        <v>4</v>
      </c>
      <c r="E28" s="18">
        <v>7</v>
      </c>
      <c r="F28" s="18">
        <v>11</v>
      </c>
      <c r="G28" s="19">
        <v>23</v>
      </c>
      <c r="H28" s="18" t="s">
        <v>10</v>
      </c>
      <c r="I28" s="17">
        <v>43</v>
      </c>
      <c r="J28" s="18">
        <f t="shared" si="2"/>
        <v>-20</v>
      </c>
      <c r="K28" s="20">
        <f t="shared" si="3"/>
        <v>19</v>
      </c>
      <c r="L28" s="5"/>
      <c r="M28" s="5"/>
    </row>
    <row r="29" spans="1:13" ht="18.75" thickBot="1">
      <c r="A29" s="26">
        <v>10</v>
      </c>
      <c r="B29" s="41" t="s">
        <v>16</v>
      </c>
      <c r="C29" s="28">
        <v>22</v>
      </c>
      <c r="D29" s="28">
        <v>4</v>
      </c>
      <c r="E29" s="28">
        <v>6</v>
      </c>
      <c r="F29" s="28">
        <v>12</v>
      </c>
      <c r="G29" s="29">
        <v>35</v>
      </c>
      <c r="H29" s="28" t="s">
        <v>10</v>
      </c>
      <c r="I29" s="27">
        <v>47</v>
      </c>
      <c r="J29" s="28">
        <f t="shared" si="2"/>
        <v>-12</v>
      </c>
      <c r="K29" s="30">
        <f t="shared" si="3"/>
        <v>18</v>
      </c>
      <c r="L29" s="5"/>
      <c r="M29" s="5"/>
    </row>
    <row r="30" spans="1:13" ht="18">
      <c r="A30" s="16">
        <v>11</v>
      </c>
      <c r="B30" s="17" t="s">
        <v>17</v>
      </c>
      <c r="C30" s="18">
        <v>22</v>
      </c>
      <c r="D30" s="18">
        <v>5</v>
      </c>
      <c r="E30" s="18">
        <v>3</v>
      </c>
      <c r="F30" s="18">
        <v>14</v>
      </c>
      <c r="G30" s="19">
        <v>39</v>
      </c>
      <c r="H30" s="18" t="s">
        <v>10</v>
      </c>
      <c r="I30" s="17">
        <v>67</v>
      </c>
      <c r="J30" s="18">
        <f t="shared" si="2"/>
        <v>-28</v>
      </c>
      <c r="K30" s="20">
        <f t="shared" si="3"/>
        <v>18</v>
      </c>
      <c r="L30" s="5"/>
      <c r="M30" s="5"/>
    </row>
    <row r="31" spans="1:13" ht="18">
      <c r="A31" s="31">
        <v>12</v>
      </c>
      <c r="B31" s="32" t="s">
        <v>15</v>
      </c>
      <c r="C31" s="33">
        <v>22</v>
      </c>
      <c r="D31" s="33">
        <v>2</v>
      </c>
      <c r="E31" s="33">
        <v>2</v>
      </c>
      <c r="F31" s="33">
        <v>18</v>
      </c>
      <c r="G31" s="34">
        <v>13</v>
      </c>
      <c r="H31" s="33" t="s">
        <v>10</v>
      </c>
      <c r="I31" s="32">
        <v>72</v>
      </c>
      <c r="J31" s="33">
        <f t="shared" si="2"/>
        <v>-59</v>
      </c>
      <c r="K31" s="35">
        <f t="shared" si="3"/>
        <v>8</v>
      </c>
      <c r="L31" s="5"/>
      <c r="M31" s="5"/>
    </row>
    <row r="32" spans="1:13" ht="25.5">
      <c r="A32" s="168" t="s">
        <v>30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5"/>
      <c r="M32" s="5"/>
    </row>
    <row r="33" spans="1:13" ht="18">
      <c r="A33" s="42" t="s">
        <v>0</v>
      </c>
      <c r="B33" s="42" t="s">
        <v>1</v>
      </c>
      <c r="C33" s="42" t="s">
        <v>2</v>
      </c>
      <c r="D33" s="42" t="s">
        <v>3</v>
      </c>
      <c r="E33" s="42" t="s">
        <v>4</v>
      </c>
      <c r="F33" s="42" t="s">
        <v>5</v>
      </c>
      <c r="G33" s="171" t="s">
        <v>6</v>
      </c>
      <c r="H33" s="171"/>
      <c r="I33" s="171"/>
      <c r="J33" s="42" t="s">
        <v>7</v>
      </c>
      <c r="K33" s="42" t="s">
        <v>8</v>
      </c>
      <c r="L33" s="5"/>
      <c r="M33" s="5"/>
    </row>
    <row r="34" spans="1:13" ht="18.75" thickBot="1">
      <c r="A34" s="6">
        <v>1</v>
      </c>
      <c r="B34" s="7" t="s">
        <v>31</v>
      </c>
      <c r="C34" s="8">
        <v>22</v>
      </c>
      <c r="D34" s="8">
        <v>14</v>
      </c>
      <c r="E34" s="8">
        <v>3</v>
      </c>
      <c r="F34" s="8">
        <v>5</v>
      </c>
      <c r="G34" s="9">
        <v>70</v>
      </c>
      <c r="H34" s="8" t="s">
        <v>10</v>
      </c>
      <c r="I34" s="7">
        <v>24</v>
      </c>
      <c r="J34" s="8">
        <f>SUM(G34-I34)</f>
        <v>46</v>
      </c>
      <c r="K34" s="10">
        <f>SUM(D34*3+E34*1)</f>
        <v>45</v>
      </c>
      <c r="L34" s="5"/>
      <c r="M34" s="5"/>
    </row>
    <row r="35" spans="1:11" ht="18.75" thickBot="1">
      <c r="A35" s="11">
        <v>2</v>
      </c>
      <c r="B35" s="12" t="s">
        <v>32</v>
      </c>
      <c r="C35" s="13">
        <v>22</v>
      </c>
      <c r="D35" s="13">
        <v>14</v>
      </c>
      <c r="E35" s="13">
        <v>3</v>
      </c>
      <c r="F35" s="13">
        <v>5</v>
      </c>
      <c r="G35" s="14">
        <v>54</v>
      </c>
      <c r="H35" s="13" t="s">
        <v>10</v>
      </c>
      <c r="I35" s="12">
        <v>24</v>
      </c>
      <c r="J35" s="13">
        <f aca="true" t="shared" si="4" ref="J35:J45">SUM(G35-I35)</f>
        <v>30</v>
      </c>
      <c r="K35" s="15">
        <f aca="true" t="shared" si="5" ref="K35:K45">SUM(D35*3+E35*1)</f>
        <v>45</v>
      </c>
    </row>
    <row r="36" spans="1:11" ht="18">
      <c r="A36" s="16">
        <v>3</v>
      </c>
      <c r="B36" s="17" t="s">
        <v>11</v>
      </c>
      <c r="C36" s="18">
        <v>22</v>
      </c>
      <c r="D36" s="18">
        <v>13</v>
      </c>
      <c r="E36" s="18">
        <v>6</v>
      </c>
      <c r="F36" s="18">
        <v>3</v>
      </c>
      <c r="G36" s="19">
        <v>44</v>
      </c>
      <c r="H36" s="18" t="s">
        <v>10</v>
      </c>
      <c r="I36" s="17">
        <v>21</v>
      </c>
      <c r="J36" s="18">
        <f t="shared" si="4"/>
        <v>23</v>
      </c>
      <c r="K36" s="20">
        <f t="shared" si="5"/>
        <v>45</v>
      </c>
    </row>
    <row r="37" spans="1:11" ht="18">
      <c r="A37" s="21">
        <v>4</v>
      </c>
      <c r="B37" s="22" t="s">
        <v>14</v>
      </c>
      <c r="C37" s="23">
        <v>22</v>
      </c>
      <c r="D37" s="23">
        <v>13</v>
      </c>
      <c r="E37" s="23">
        <v>5</v>
      </c>
      <c r="F37" s="23">
        <v>4</v>
      </c>
      <c r="G37" s="24">
        <v>61</v>
      </c>
      <c r="H37" s="23" t="s">
        <v>10</v>
      </c>
      <c r="I37" s="22">
        <v>30</v>
      </c>
      <c r="J37" s="23">
        <f t="shared" si="4"/>
        <v>31</v>
      </c>
      <c r="K37" s="25">
        <f t="shared" si="5"/>
        <v>44</v>
      </c>
    </row>
    <row r="38" spans="1:11" ht="18">
      <c r="A38" s="16">
        <v>5</v>
      </c>
      <c r="B38" s="17" t="s">
        <v>33</v>
      </c>
      <c r="C38" s="18">
        <v>22</v>
      </c>
      <c r="D38" s="18">
        <v>11</v>
      </c>
      <c r="E38" s="18">
        <v>5</v>
      </c>
      <c r="F38" s="18">
        <v>6</v>
      </c>
      <c r="G38" s="19">
        <v>52</v>
      </c>
      <c r="H38" s="18" t="s">
        <v>10</v>
      </c>
      <c r="I38" s="17">
        <v>34</v>
      </c>
      <c r="J38" s="18">
        <f t="shared" si="4"/>
        <v>18</v>
      </c>
      <c r="K38" s="20">
        <f t="shared" si="5"/>
        <v>38</v>
      </c>
    </row>
    <row r="39" spans="1:11" ht="18">
      <c r="A39" s="16">
        <v>6</v>
      </c>
      <c r="B39" s="17" t="s">
        <v>34</v>
      </c>
      <c r="C39" s="18">
        <v>22</v>
      </c>
      <c r="D39" s="18">
        <v>9</v>
      </c>
      <c r="E39" s="18">
        <v>6</v>
      </c>
      <c r="F39" s="18">
        <v>7</v>
      </c>
      <c r="G39" s="19">
        <v>54</v>
      </c>
      <c r="H39" s="18" t="s">
        <v>10</v>
      </c>
      <c r="I39" s="17">
        <v>42</v>
      </c>
      <c r="J39" s="18">
        <f t="shared" si="4"/>
        <v>12</v>
      </c>
      <c r="K39" s="20">
        <f t="shared" si="5"/>
        <v>33</v>
      </c>
    </row>
    <row r="40" spans="1:11" ht="18">
      <c r="A40" s="16">
        <v>7</v>
      </c>
      <c r="B40" s="17" t="s">
        <v>35</v>
      </c>
      <c r="C40" s="18">
        <v>22</v>
      </c>
      <c r="D40" s="18">
        <v>8</v>
      </c>
      <c r="E40" s="18">
        <v>4</v>
      </c>
      <c r="F40" s="18">
        <v>10</v>
      </c>
      <c r="G40" s="19">
        <v>39</v>
      </c>
      <c r="H40" s="18" t="s">
        <v>10</v>
      </c>
      <c r="I40" s="17">
        <v>37</v>
      </c>
      <c r="J40" s="18">
        <f t="shared" si="4"/>
        <v>2</v>
      </c>
      <c r="K40" s="20">
        <f t="shared" si="5"/>
        <v>28</v>
      </c>
    </row>
    <row r="41" spans="1:11" ht="18">
      <c r="A41" s="16">
        <v>8</v>
      </c>
      <c r="B41" s="17" t="s">
        <v>36</v>
      </c>
      <c r="C41" s="18">
        <v>22</v>
      </c>
      <c r="D41" s="18">
        <v>8</v>
      </c>
      <c r="E41" s="18">
        <v>3</v>
      </c>
      <c r="F41" s="18">
        <v>11</v>
      </c>
      <c r="G41" s="19">
        <v>56</v>
      </c>
      <c r="H41" s="18" t="s">
        <v>10</v>
      </c>
      <c r="I41" s="17">
        <v>53</v>
      </c>
      <c r="J41" s="18">
        <f t="shared" si="4"/>
        <v>3</v>
      </c>
      <c r="K41" s="20">
        <f t="shared" si="5"/>
        <v>27</v>
      </c>
    </row>
    <row r="42" spans="1:11" ht="18">
      <c r="A42" s="16">
        <v>9</v>
      </c>
      <c r="B42" s="17" t="s">
        <v>25</v>
      </c>
      <c r="C42" s="18">
        <v>22</v>
      </c>
      <c r="D42" s="18">
        <v>6</v>
      </c>
      <c r="E42" s="18">
        <v>6</v>
      </c>
      <c r="F42" s="18">
        <v>10</v>
      </c>
      <c r="G42" s="19">
        <v>38</v>
      </c>
      <c r="H42" s="18" t="s">
        <v>10</v>
      </c>
      <c r="I42" s="17">
        <v>48</v>
      </c>
      <c r="J42" s="18">
        <f t="shared" si="4"/>
        <v>-10</v>
      </c>
      <c r="K42" s="20">
        <f t="shared" si="5"/>
        <v>24</v>
      </c>
    </row>
    <row r="43" spans="1:11" ht="18.75" thickBot="1">
      <c r="A43" s="26">
        <v>10</v>
      </c>
      <c r="B43" s="41" t="s">
        <v>37</v>
      </c>
      <c r="C43" s="28">
        <v>22</v>
      </c>
      <c r="D43" s="28">
        <v>6</v>
      </c>
      <c r="E43" s="28">
        <v>5</v>
      </c>
      <c r="F43" s="28">
        <v>11</v>
      </c>
      <c r="G43" s="29">
        <v>43</v>
      </c>
      <c r="H43" s="28" t="s">
        <v>10</v>
      </c>
      <c r="I43" s="27">
        <v>48</v>
      </c>
      <c r="J43" s="28">
        <f t="shared" si="4"/>
        <v>-5</v>
      </c>
      <c r="K43" s="30">
        <f t="shared" si="5"/>
        <v>23</v>
      </c>
    </row>
    <row r="44" spans="1:11" ht="18">
      <c r="A44" s="16">
        <v>11</v>
      </c>
      <c r="B44" s="17" t="s">
        <v>9</v>
      </c>
      <c r="C44" s="18">
        <v>22</v>
      </c>
      <c r="D44" s="18">
        <v>5</v>
      </c>
      <c r="E44" s="18">
        <v>4</v>
      </c>
      <c r="F44" s="18">
        <v>13</v>
      </c>
      <c r="G44" s="19">
        <v>35</v>
      </c>
      <c r="H44" s="18" t="s">
        <v>10</v>
      </c>
      <c r="I44" s="17">
        <v>56</v>
      </c>
      <c r="J44" s="18">
        <f t="shared" si="4"/>
        <v>-21</v>
      </c>
      <c r="K44" s="20">
        <f t="shared" si="5"/>
        <v>19</v>
      </c>
    </row>
    <row r="45" spans="1:11" ht="18">
      <c r="A45" s="31">
        <v>12</v>
      </c>
      <c r="B45" s="32" t="s">
        <v>38</v>
      </c>
      <c r="C45" s="33">
        <v>22</v>
      </c>
      <c r="D45" s="33">
        <v>0</v>
      </c>
      <c r="E45" s="33">
        <v>0</v>
      </c>
      <c r="F45" s="33">
        <v>22</v>
      </c>
      <c r="G45" s="34">
        <v>5</v>
      </c>
      <c r="H45" s="33" t="s">
        <v>10</v>
      </c>
      <c r="I45" s="32">
        <v>134</v>
      </c>
      <c r="J45" s="33">
        <f t="shared" si="4"/>
        <v>-129</v>
      </c>
      <c r="K45" s="35">
        <f t="shared" si="5"/>
        <v>0</v>
      </c>
    </row>
    <row r="46" spans="1:11" ht="18">
      <c r="A46" s="18"/>
      <c r="B46" s="17"/>
      <c r="C46" s="18"/>
      <c r="D46" s="18"/>
      <c r="E46" s="18"/>
      <c r="F46" s="18"/>
      <c r="G46" s="19"/>
      <c r="H46" s="18"/>
      <c r="I46" s="17"/>
      <c r="J46" s="18"/>
      <c r="K46" s="18"/>
    </row>
    <row r="47" spans="1:11" ht="18">
      <c r="A47" s="18"/>
      <c r="B47" s="17"/>
      <c r="C47" s="18"/>
      <c r="D47" s="18"/>
      <c r="E47" s="18"/>
      <c r="F47" s="18"/>
      <c r="G47" s="19"/>
      <c r="H47" s="18"/>
      <c r="I47" s="17"/>
      <c r="J47" s="18"/>
      <c r="K47" s="18"/>
    </row>
    <row r="48" spans="1:11" ht="18">
      <c r="A48" s="43"/>
      <c r="B48" s="44"/>
      <c r="C48" s="43"/>
      <c r="D48" s="43"/>
      <c r="E48" s="43"/>
      <c r="F48" s="43"/>
      <c r="G48" s="45"/>
      <c r="H48" s="43"/>
      <c r="I48" s="44"/>
      <c r="J48" s="43"/>
      <c r="K48" s="43"/>
    </row>
    <row r="49" spans="1:11" ht="25.5">
      <c r="A49" s="168" t="s">
        <v>39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1" ht="18">
      <c r="A50" s="3" t="s">
        <v>0</v>
      </c>
      <c r="B50" s="3" t="s">
        <v>1</v>
      </c>
      <c r="C50" s="3" t="s">
        <v>2</v>
      </c>
      <c r="D50" s="3" t="s">
        <v>3</v>
      </c>
      <c r="E50" s="3" t="s">
        <v>4</v>
      </c>
      <c r="F50" s="3" t="s">
        <v>5</v>
      </c>
      <c r="G50" s="170" t="s">
        <v>6</v>
      </c>
      <c r="H50" s="170"/>
      <c r="I50" s="170"/>
      <c r="J50" s="3" t="s">
        <v>7</v>
      </c>
      <c r="K50" s="3" t="s">
        <v>8</v>
      </c>
    </row>
    <row r="51" spans="1:11" ht="18.75" thickBot="1">
      <c r="A51" s="46">
        <v>1</v>
      </c>
      <c r="B51" s="47" t="s">
        <v>14</v>
      </c>
      <c r="C51" s="48">
        <v>22</v>
      </c>
      <c r="D51" s="48">
        <v>15</v>
      </c>
      <c r="E51" s="48">
        <v>5</v>
      </c>
      <c r="F51" s="48">
        <v>2</v>
      </c>
      <c r="G51" s="49">
        <v>50</v>
      </c>
      <c r="H51" s="48" t="s">
        <v>10</v>
      </c>
      <c r="I51" s="47">
        <v>19</v>
      </c>
      <c r="J51" s="48">
        <f>SUM(G51-I51)</f>
        <v>31</v>
      </c>
      <c r="K51" s="50">
        <f>SUM(D51*3+E51*1)</f>
        <v>50</v>
      </c>
    </row>
    <row r="52" spans="1:11" ht="18.75" thickBot="1">
      <c r="A52" s="11">
        <v>2</v>
      </c>
      <c r="B52" s="12" t="s">
        <v>33</v>
      </c>
      <c r="C52" s="13">
        <v>22</v>
      </c>
      <c r="D52" s="13">
        <v>12</v>
      </c>
      <c r="E52" s="13">
        <v>8</v>
      </c>
      <c r="F52" s="13">
        <v>2</v>
      </c>
      <c r="G52" s="14">
        <v>42</v>
      </c>
      <c r="H52" s="13" t="s">
        <v>10</v>
      </c>
      <c r="I52" s="12">
        <v>26</v>
      </c>
      <c r="J52" s="13">
        <f aca="true" t="shared" si="6" ref="J52:J62">SUM(G52-I52)</f>
        <v>16</v>
      </c>
      <c r="K52" s="15">
        <f aca="true" t="shared" si="7" ref="K52:K62">SUM(D52*3+E52*1)</f>
        <v>44</v>
      </c>
    </row>
    <row r="53" spans="1:11" ht="18">
      <c r="A53" s="16">
        <v>3</v>
      </c>
      <c r="B53" s="17" t="s">
        <v>11</v>
      </c>
      <c r="C53" s="18">
        <v>22</v>
      </c>
      <c r="D53" s="18">
        <v>8</v>
      </c>
      <c r="E53" s="18">
        <v>9</v>
      </c>
      <c r="F53" s="18">
        <v>5</v>
      </c>
      <c r="G53" s="19">
        <v>36</v>
      </c>
      <c r="H53" s="18" t="s">
        <v>10</v>
      </c>
      <c r="I53" s="17">
        <v>28</v>
      </c>
      <c r="J53" s="18">
        <f t="shared" si="6"/>
        <v>8</v>
      </c>
      <c r="K53" s="20">
        <f t="shared" si="7"/>
        <v>33</v>
      </c>
    </row>
    <row r="54" spans="1:11" ht="18">
      <c r="A54" s="16">
        <v>4</v>
      </c>
      <c r="B54" s="17" t="s">
        <v>26</v>
      </c>
      <c r="C54" s="18">
        <v>22</v>
      </c>
      <c r="D54" s="18">
        <v>9</v>
      </c>
      <c r="E54" s="18">
        <v>5</v>
      </c>
      <c r="F54" s="18">
        <v>8</v>
      </c>
      <c r="G54" s="19">
        <v>44</v>
      </c>
      <c r="H54" s="18" t="s">
        <v>10</v>
      </c>
      <c r="I54" s="17">
        <v>47</v>
      </c>
      <c r="J54" s="18">
        <f t="shared" si="6"/>
        <v>-3</v>
      </c>
      <c r="K54" s="20">
        <f t="shared" si="7"/>
        <v>32</v>
      </c>
    </row>
    <row r="55" spans="1:11" ht="18">
      <c r="A55" s="16">
        <v>5</v>
      </c>
      <c r="B55" s="17" t="s">
        <v>36</v>
      </c>
      <c r="C55" s="18">
        <v>22</v>
      </c>
      <c r="D55" s="18">
        <v>9</v>
      </c>
      <c r="E55" s="18">
        <v>4</v>
      </c>
      <c r="F55" s="18">
        <v>9</v>
      </c>
      <c r="G55" s="19">
        <v>50</v>
      </c>
      <c r="H55" s="18" t="s">
        <v>10</v>
      </c>
      <c r="I55" s="17">
        <v>44</v>
      </c>
      <c r="J55" s="18">
        <f t="shared" si="6"/>
        <v>6</v>
      </c>
      <c r="K55" s="20">
        <f t="shared" si="7"/>
        <v>31</v>
      </c>
    </row>
    <row r="56" spans="1:11" ht="18">
      <c r="A56" s="16">
        <v>6</v>
      </c>
      <c r="B56" s="17" t="s">
        <v>37</v>
      </c>
      <c r="C56" s="18">
        <v>22</v>
      </c>
      <c r="D56" s="18">
        <v>9</v>
      </c>
      <c r="E56" s="18">
        <v>4</v>
      </c>
      <c r="F56" s="18">
        <v>9</v>
      </c>
      <c r="G56" s="19">
        <v>30</v>
      </c>
      <c r="H56" s="18" t="s">
        <v>10</v>
      </c>
      <c r="I56" s="17">
        <v>31</v>
      </c>
      <c r="J56" s="18">
        <f t="shared" si="6"/>
        <v>-1</v>
      </c>
      <c r="K56" s="20">
        <f t="shared" si="7"/>
        <v>31</v>
      </c>
    </row>
    <row r="57" spans="1:11" ht="18">
      <c r="A57" s="16">
        <v>7</v>
      </c>
      <c r="B57" s="17" t="s">
        <v>32</v>
      </c>
      <c r="C57" s="18">
        <v>22</v>
      </c>
      <c r="D57" s="18">
        <v>9</v>
      </c>
      <c r="E57" s="18">
        <v>3</v>
      </c>
      <c r="F57" s="18">
        <v>10</v>
      </c>
      <c r="G57" s="19">
        <v>40</v>
      </c>
      <c r="H57" s="18" t="s">
        <v>10</v>
      </c>
      <c r="I57" s="17">
        <v>34</v>
      </c>
      <c r="J57" s="18">
        <f t="shared" si="6"/>
        <v>6</v>
      </c>
      <c r="K57" s="20">
        <f t="shared" si="7"/>
        <v>30</v>
      </c>
    </row>
    <row r="58" spans="1:11" ht="18">
      <c r="A58" s="16">
        <v>8</v>
      </c>
      <c r="B58" s="17" t="s">
        <v>34</v>
      </c>
      <c r="C58" s="18">
        <v>22</v>
      </c>
      <c r="D58" s="18">
        <v>8</v>
      </c>
      <c r="E58" s="18">
        <v>6</v>
      </c>
      <c r="F58" s="18">
        <v>8</v>
      </c>
      <c r="G58" s="19">
        <v>38</v>
      </c>
      <c r="H58" s="18" t="s">
        <v>10</v>
      </c>
      <c r="I58" s="17">
        <v>36</v>
      </c>
      <c r="J58" s="18">
        <f t="shared" si="6"/>
        <v>2</v>
      </c>
      <c r="K58" s="20">
        <f t="shared" si="7"/>
        <v>30</v>
      </c>
    </row>
    <row r="59" spans="1:11" ht="18">
      <c r="A59" s="16">
        <v>9</v>
      </c>
      <c r="B59" s="17" t="s">
        <v>40</v>
      </c>
      <c r="C59" s="18">
        <v>22</v>
      </c>
      <c r="D59" s="18">
        <v>6</v>
      </c>
      <c r="E59" s="18">
        <v>8</v>
      </c>
      <c r="F59" s="18">
        <v>8</v>
      </c>
      <c r="G59" s="19">
        <v>26</v>
      </c>
      <c r="H59" s="18" t="s">
        <v>10</v>
      </c>
      <c r="I59" s="17">
        <v>29</v>
      </c>
      <c r="J59" s="18">
        <f t="shared" si="6"/>
        <v>-3</v>
      </c>
      <c r="K59" s="20">
        <f t="shared" si="7"/>
        <v>26</v>
      </c>
    </row>
    <row r="60" spans="1:11" ht="18.75" thickBot="1">
      <c r="A60" s="26">
        <v>10</v>
      </c>
      <c r="B60" s="41" t="s">
        <v>41</v>
      </c>
      <c r="C60" s="28">
        <v>22</v>
      </c>
      <c r="D60" s="28">
        <v>6</v>
      </c>
      <c r="E60" s="28">
        <v>5</v>
      </c>
      <c r="F60" s="28">
        <v>11</v>
      </c>
      <c r="G60" s="29">
        <v>38</v>
      </c>
      <c r="H60" s="28" t="s">
        <v>10</v>
      </c>
      <c r="I60" s="27">
        <v>46</v>
      </c>
      <c r="J60" s="28">
        <f t="shared" si="6"/>
        <v>-8</v>
      </c>
      <c r="K60" s="30">
        <f t="shared" si="7"/>
        <v>23</v>
      </c>
    </row>
    <row r="61" spans="1:11" ht="18">
      <c r="A61" s="16">
        <v>11</v>
      </c>
      <c r="B61" s="17" t="s">
        <v>25</v>
      </c>
      <c r="C61" s="18">
        <v>22</v>
      </c>
      <c r="D61" s="18">
        <v>4</v>
      </c>
      <c r="E61" s="18">
        <v>5</v>
      </c>
      <c r="F61" s="18">
        <v>13</v>
      </c>
      <c r="G61" s="19">
        <v>26</v>
      </c>
      <c r="H61" s="18" t="s">
        <v>10</v>
      </c>
      <c r="I61" s="17">
        <v>52</v>
      </c>
      <c r="J61" s="18">
        <f t="shared" si="6"/>
        <v>-26</v>
      </c>
      <c r="K61" s="20">
        <f t="shared" si="7"/>
        <v>17</v>
      </c>
    </row>
    <row r="62" spans="1:11" ht="18">
      <c r="A62" s="51">
        <v>12</v>
      </c>
      <c r="B62" s="52" t="s">
        <v>35</v>
      </c>
      <c r="C62" s="53">
        <v>22</v>
      </c>
      <c r="D62" s="53">
        <v>4</v>
      </c>
      <c r="E62" s="53">
        <v>4</v>
      </c>
      <c r="F62" s="53">
        <v>14</v>
      </c>
      <c r="G62" s="54">
        <v>19</v>
      </c>
      <c r="H62" s="53" t="s">
        <v>10</v>
      </c>
      <c r="I62" s="52">
        <v>47</v>
      </c>
      <c r="J62" s="53">
        <f t="shared" si="6"/>
        <v>-28</v>
      </c>
      <c r="K62" s="55">
        <f t="shared" si="7"/>
        <v>16</v>
      </c>
    </row>
    <row r="63" spans="1:11" ht="25.5">
      <c r="A63" s="168" t="s">
        <v>42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</row>
    <row r="64" spans="1:11" ht="18">
      <c r="A64" s="3" t="s">
        <v>0</v>
      </c>
      <c r="B64" s="3" t="s">
        <v>1</v>
      </c>
      <c r="C64" s="3" t="s">
        <v>2</v>
      </c>
      <c r="D64" s="3" t="s">
        <v>3</v>
      </c>
      <c r="E64" s="3" t="s">
        <v>4</v>
      </c>
      <c r="F64" s="3" t="s">
        <v>5</v>
      </c>
      <c r="G64" s="170" t="s">
        <v>6</v>
      </c>
      <c r="H64" s="170"/>
      <c r="I64" s="170"/>
      <c r="J64" s="3" t="s">
        <v>7</v>
      </c>
      <c r="K64" s="3" t="s">
        <v>8</v>
      </c>
    </row>
    <row r="65" spans="1:11" ht="18" customHeight="1" thickBot="1">
      <c r="A65" s="56">
        <v>1</v>
      </c>
      <c r="B65" s="57" t="s">
        <v>43</v>
      </c>
      <c r="C65" s="58">
        <v>22</v>
      </c>
      <c r="D65" s="58">
        <v>13</v>
      </c>
      <c r="E65" s="58">
        <v>5</v>
      </c>
      <c r="F65" s="58">
        <v>4</v>
      </c>
      <c r="G65" s="59">
        <v>50</v>
      </c>
      <c r="H65" s="58" t="s">
        <v>10</v>
      </c>
      <c r="I65" s="60">
        <v>29</v>
      </c>
      <c r="J65" s="61">
        <f aca="true" t="shared" si="8" ref="J65:J76">SUM(G65-I65)</f>
        <v>21</v>
      </c>
      <c r="K65" s="62">
        <v>44</v>
      </c>
    </row>
    <row r="66" spans="1:11" ht="18" customHeight="1" thickBot="1">
      <c r="A66" s="63">
        <v>2</v>
      </c>
      <c r="B66" s="64" t="s">
        <v>44</v>
      </c>
      <c r="C66" s="65">
        <v>22</v>
      </c>
      <c r="D66" s="65">
        <v>13</v>
      </c>
      <c r="E66" s="65">
        <v>3</v>
      </c>
      <c r="F66" s="65">
        <v>6</v>
      </c>
      <c r="G66" s="66">
        <v>63</v>
      </c>
      <c r="H66" s="65" t="s">
        <v>10</v>
      </c>
      <c r="I66" s="67">
        <v>28</v>
      </c>
      <c r="J66" s="68">
        <f t="shared" si="8"/>
        <v>35</v>
      </c>
      <c r="K66" s="69">
        <v>42</v>
      </c>
    </row>
    <row r="67" spans="1:11" ht="18" customHeight="1">
      <c r="A67" s="70">
        <v>3</v>
      </c>
      <c r="B67" s="71" t="s">
        <v>45</v>
      </c>
      <c r="C67" s="72">
        <v>22</v>
      </c>
      <c r="D67" s="72">
        <v>13</v>
      </c>
      <c r="E67" s="72">
        <v>3</v>
      </c>
      <c r="F67" s="72">
        <v>6</v>
      </c>
      <c r="G67" s="73">
        <v>47</v>
      </c>
      <c r="H67" s="72" t="s">
        <v>10</v>
      </c>
      <c r="I67" s="74">
        <v>26</v>
      </c>
      <c r="J67" s="75">
        <f t="shared" si="8"/>
        <v>21</v>
      </c>
      <c r="K67" s="76">
        <v>42</v>
      </c>
    </row>
    <row r="68" spans="1:11" ht="18" customHeight="1">
      <c r="A68" s="70">
        <v>4</v>
      </c>
      <c r="B68" s="71" t="s">
        <v>46</v>
      </c>
      <c r="C68" s="72">
        <v>22</v>
      </c>
      <c r="D68" s="72">
        <v>13</v>
      </c>
      <c r="E68" s="72">
        <v>3</v>
      </c>
      <c r="F68" s="72">
        <v>6</v>
      </c>
      <c r="G68" s="73">
        <v>42</v>
      </c>
      <c r="H68" s="72" t="s">
        <v>10</v>
      </c>
      <c r="I68" s="74">
        <v>25</v>
      </c>
      <c r="J68" s="75">
        <f t="shared" si="8"/>
        <v>17</v>
      </c>
      <c r="K68" s="76">
        <v>42</v>
      </c>
    </row>
    <row r="69" spans="1:11" ht="18" customHeight="1">
      <c r="A69" s="70">
        <v>5</v>
      </c>
      <c r="B69" s="71" t="s">
        <v>47</v>
      </c>
      <c r="C69" s="72">
        <v>22</v>
      </c>
      <c r="D69" s="72">
        <v>10</v>
      </c>
      <c r="E69" s="72">
        <v>7</v>
      </c>
      <c r="F69" s="72">
        <v>5</v>
      </c>
      <c r="G69" s="73">
        <v>49</v>
      </c>
      <c r="H69" s="72" t="s">
        <v>10</v>
      </c>
      <c r="I69" s="74">
        <v>38</v>
      </c>
      <c r="J69" s="75">
        <f t="shared" si="8"/>
        <v>11</v>
      </c>
      <c r="K69" s="76">
        <v>37</v>
      </c>
    </row>
    <row r="70" spans="1:11" ht="18" customHeight="1">
      <c r="A70" s="70">
        <v>6</v>
      </c>
      <c r="B70" s="77" t="s">
        <v>31</v>
      </c>
      <c r="C70" s="72">
        <v>22</v>
      </c>
      <c r="D70" s="72">
        <v>10</v>
      </c>
      <c r="E70" s="72">
        <v>6</v>
      </c>
      <c r="F70" s="72">
        <v>6</v>
      </c>
      <c r="G70" s="73">
        <v>35</v>
      </c>
      <c r="H70" s="72" t="s">
        <v>10</v>
      </c>
      <c r="I70" s="74">
        <v>22</v>
      </c>
      <c r="J70" s="75">
        <f t="shared" si="8"/>
        <v>13</v>
      </c>
      <c r="K70" s="76">
        <v>36</v>
      </c>
    </row>
    <row r="71" spans="1:11" ht="18" customHeight="1">
      <c r="A71" s="70">
        <v>7</v>
      </c>
      <c r="B71" s="71" t="s">
        <v>48</v>
      </c>
      <c r="C71" s="72">
        <v>22</v>
      </c>
      <c r="D71" s="72">
        <v>9</v>
      </c>
      <c r="E71" s="72">
        <v>2</v>
      </c>
      <c r="F71" s="72">
        <v>11</v>
      </c>
      <c r="G71" s="73">
        <v>39</v>
      </c>
      <c r="H71" s="72" t="s">
        <v>10</v>
      </c>
      <c r="I71" s="74">
        <v>42</v>
      </c>
      <c r="J71" s="75">
        <f t="shared" si="8"/>
        <v>-3</v>
      </c>
      <c r="K71" s="76">
        <v>29</v>
      </c>
    </row>
    <row r="72" spans="1:11" ht="18" customHeight="1" thickBot="1">
      <c r="A72" s="78">
        <v>8</v>
      </c>
      <c r="B72" s="79" t="s">
        <v>49</v>
      </c>
      <c r="C72" s="80">
        <v>22</v>
      </c>
      <c r="D72" s="80">
        <v>8</v>
      </c>
      <c r="E72" s="80">
        <v>4</v>
      </c>
      <c r="F72" s="80">
        <v>10</v>
      </c>
      <c r="G72" s="81">
        <v>36</v>
      </c>
      <c r="H72" s="80" t="s">
        <v>10</v>
      </c>
      <c r="I72" s="82">
        <v>47</v>
      </c>
      <c r="J72" s="83">
        <f t="shared" si="8"/>
        <v>-11</v>
      </c>
      <c r="K72" s="84">
        <v>28</v>
      </c>
    </row>
    <row r="73" spans="1:11" ht="18" customHeight="1" thickBot="1">
      <c r="A73" s="85">
        <v>9</v>
      </c>
      <c r="B73" s="86" t="s">
        <v>50</v>
      </c>
      <c r="C73" s="87">
        <v>22</v>
      </c>
      <c r="D73" s="87">
        <v>6</v>
      </c>
      <c r="E73" s="87">
        <v>7</v>
      </c>
      <c r="F73" s="87">
        <v>9</v>
      </c>
      <c r="G73" s="88">
        <v>36</v>
      </c>
      <c r="H73" s="87" t="s">
        <v>10</v>
      </c>
      <c r="I73" s="89">
        <v>47</v>
      </c>
      <c r="J73" s="90">
        <f t="shared" si="8"/>
        <v>-11</v>
      </c>
      <c r="K73" s="91">
        <v>25</v>
      </c>
    </row>
    <row r="74" spans="1:11" ht="18" customHeight="1">
      <c r="A74" s="70">
        <v>10</v>
      </c>
      <c r="B74" s="71" t="s">
        <v>51</v>
      </c>
      <c r="C74" s="72">
        <v>22</v>
      </c>
      <c r="D74" s="72">
        <v>5</v>
      </c>
      <c r="E74" s="72">
        <v>4</v>
      </c>
      <c r="F74" s="72">
        <v>13</v>
      </c>
      <c r="G74" s="73">
        <v>26</v>
      </c>
      <c r="H74" s="72" t="s">
        <v>10</v>
      </c>
      <c r="I74" s="74">
        <v>51</v>
      </c>
      <c r="J74" s="75">
        <f t="shared" si="8"/>
        <v>-25</v>
      </c>
      <c r="K74" s="76">
        <v>19</v>
      </c>
    </row>
    <row r="75" spans="1:11" ht="18" customHeight="1">
      <c r="A75" s="70">
        <v>11</v>
      </c>
      <c r="B75" s="71" t="s">
        <v>52</v>
      </c>
      <c r="C75" s="72">
        <v>22</v>
      </c>
      <c r="D75" s="72">
        <v>4</v>
      </c>
      <c r="E75" s="72">
        <v>2</v>
      </c>
      <c r="F75" s="72">
        <v>16</v>
      </c>
      <c r="G75" s="73">
        <v>25</v>
      </c>
      <c r="H75" s="72" t="s">
        <v>10</v>
      </c>
      <c r="I75" s="74">
        <v>66</v>
      </c>
      <c r="J75" s="75">
        <f t="shared" si="8"/>
        <v>-41</v>
      </c>
      <c r="K75" s="76">
        <v>14</v>
      </c>
    </row>
    <row r="76" spans="1:11" ht="18" customHeight="1">
      <c r="A76" s="92">
        <v>12</v>
      </c>
      <c r="B76" s="93" t="s">
        <v>53</v>
      </c>
      <c r="C76" s="94">
        <v>22</v>
      </c>
      <c r="D76" s="94">
        <v>3</v>
      </c>
      <c r="E76" s="94">
        <v>4</v>
      </c>
      <c r="F76" s="94">
        <v>15</v>
      </c>
      <c r="G76" s="95">
        <v>25</v>
      </c>
      <c r="H76" s="94" t="s">
        <v>10</v>
      </c>
      <c r="I76" s="96">
        <v>48</v>
      </c>
      <c r="J76" s="97">
        <f t="shared" si="8"/>
        <v>-23</v>
      </c>
      <c r="K76" s="98">
        <v>13</v>
      </c>
    </row>
    <row r="77" spans="1:11" ht="18" customHeight="1">
      <c r="A77" s="99"/>
      <c r="B77" s="71"/>
      <c r="C77" s="72"/>
      <c r="D77" s="72"/>
      <c r="E77" s="72"/>
      <c r="F77" s="72"/>
      <c r="G77" s="73"/>
      <c r="H77" s="72"/>
      <c r="I77" s="74"/>
      <c r="J77" s="75"/>
      <c r="K77" s="72"/>
    </row>
    <row r="78" spans="1:11" ht="18" customHeight="1">
      <c r="A78" s="99"/>
      <c r="B78" s="71"/>
      <c r="C78" s="72"/>
      <c r="D78" s="72"/>
      <c r="E78" s="72"/>
      <c r="F78" s="72"/>
      <c r="G78" s="73"/>
      <c r="H78" s="72"/>
      <c r="I78" s="74"/>
      <c r="J78" s="75"/>
      <c r="K78" s="72"/>
    </row>
    <row r="79" spans="1:12" ht="18" customHeight="1">
      <c r="A79" s="99"/>
      <c r="B79" s="71"/>
      <c r="C79" s="72"/>
      <c r="D79" s="72"/>
      <c r="E79" s="72"/>
      <c r="F79" s="72"/>
      <c r="G79" s="73"/>
      <c r="H79" s="72"/>
      <c r="I79" s="74"/>
      <c r="J79" s="75"/>
      <c r="K79" s="72"/>
      <c r="L79" s="100"/>
    </row>
    <row r="80" spans="1:11" ht="25.5">
      <c r="A80" s="168" t="s">
        <v>54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</row>
    <row r="81" spans="1:11" ht="18">
      <c r="A81" s="3" t="s">
        <v>0</v>
      </c>
      <c r="B81" s="3" t="s">
        <v>1</v>
      </c>
      <c r="C81" s="3" t="s">
        <v>2</v>
      </c>
      <c r="D81" s="3" t="s">
        <v>3</v>
      </c>
      <c r="E81" s="3" t="s">
        <v>4</v>
      </c>
      <c r="F81" s="3" t="s">
        <v>5</v>
      </c>
      <c r="G81" s="170" t="s">
        <v>6</v>
      </c>
      <c r="H81" s="170"/>
      <c r="I81" s="170"/>
      <c r="J81" s="3" t="s">
        <v>7</v>
      </c>
      <c r="K81" s="3" t="s">
        <v>8</v>
      </c>
    </row>
    <row r="82" spans="1:11" ht="18.75" thickBot="1">
      <c r="A82" s="56">
        <v>1</v>
      </c>
      <c r="B82" s="57" t="s">
        <v>55</v>
      </c>
      <c r="C82" s="58">
        <v>22</v>
      </c>
      <c r="D82" s="58">
        <v>17</v>
      </c>
      <c r="E82" s="58">
        <v>2</v>
      </c>
      <c r="F82" s="58">
        <v>3</v>
      </c>
      <c r="G82" s="59">
        <v>60</v>
      </c>
      <c r="H82" s="58" t="s">
        <v>10</v>
      </c>
      <c r="I82" s="60">
        <v>28</v>
      </c>
      <c r="J82" s="61">
        <v>32</v>
      </c>
      <c r="K82" s="62">
        <v>53</v>
      </c>
    </row>
    <row r="83" spans="1:11" ht="18.75" thickBot="1">
      <c r="A83" s="85">
        <v>2</v>
      </c>
      <c r="B83" s="86" t="s">
        <v>50</v>
      </c>
      <c r="C83" s="87">
        <v>22</v>
      </c>
      <c r="D83" s="87">
        <v>14</v>
      </c>
      <c r="E83" s="87">
        <v>5</v>
      </c>
      <c r="F83" s="87">
        <v>3</v>
      </c>
      <c r="G83" s="88">
        <v>67</v>
      </c>
      <c r="H83" s="87" t="s">
        <v>10</v>
      </c>
      <c r="I83" s="89">
        <v>25</v>
      </c>
      <c r="J83" s="90">
        <v>42</v>
      </c>
      <c r="K83" s="91">
        <v>47</v>
      </c>
    </row>
    <row r="84" spans="1:11" ht="18">
      <c r="A84" s="70">
        <v>3</v>
      </c>
      <c r="B84" s="71" t="s">
        <v>56</v>
      </c>
      <c r="C84" s="72">
        <v>22</v>
      </c>
      <c r="D84" s="72">
        <v>11</v>
      </c>
      <c r="E84" s="72">
        <v>6</v>
      </c>
      <c r="F84" s="72">
        <v>5</v>
      </c>
      <c r="G84" s="73">
        <v>61</v>
      </c>
      <c r="H84" s="72" t="s">
        <v>10</v>
      </c>
      <c r="I84" s="74">
        <v>37</v>
      </c>
      <c r="J84" s="75">
        <v>24</v>
      </c>
      <c r="K84" s="76">
        <v>39</v>
      </c>
    </row>
    <row r="85" spans="1:11" ht="18">
      <c r="A85" s="70">
        <v>4</v>
      </c>
      <c r="B85" s="71" t="s">
        <v>26</v>
      </c>
      <c r="C85" s="72">
        <v>22</v>
      </c>
      <c r="D85" s="72">
        <v>12</v>
      </c>
      <c r="E85" s="72">
        <v>2</v>
      </c>
      <c r="F85" s="72">
        <v>8</v>
      </c>
      <c r="G85" s="73">
        <v>57</v>
      </c>
      <c r="H85" s="72" t="s">
        <v>10</v>
      </c>
      <c r="I85" s="74">
        <v>35</v>
      </c>
      <c r="J85" s="75">
        <v>22</v>
      </c>
      <c r="K85" s="76">
        <v>38</v>
      </c>
    </row>
    <row r="86" spans="1:11" ht="18">
      <c r="A86" s="70">
        <v>5</v>
      </c>
      <c r="B86" s="101" t="s">
        <v>57</v>
      </c>
      <c r="C86" s="72">
        <v>22</v>
      </c>
      <c r="D86" s="72">
        <v>11</v>
      </c>
      <c r="E86" s="72">
        <v>5</v>
      </c>
      <c r="F86" s="72">
        <v>6</v>
      </c>
      <c r="G86" s="73">
        <v>49</v>
      </c>
      <c r="H86" s="72" t="s">
        <v>10</v>
      </c>
      <c r="I86" s="74">
        <v>30</v>
      </c>
      <c r="J86" s="75">
        <v>19</v>
      </c>
      <c r="K86" s="76">
        <v>38</v>
      </c>
    </row>
    <row r="87" spans="1:11" ht="18">
      <c r="A87" s="70">
        <v>6</v>
      </c>
      <c r="B87" s="71" t="s">
        <v>58</v>
      </c>
      <c r="C87" s="72">
        <v>22</v>
      </c>
      <c r="D87" s="72">
        <v>10</v>
      </c>
      <c r="E87" s="72">
        <v>3</v>
      </c>
      <c r="F87" s="72">
        <v>9</v>
      </c>
      <c r="G87" s="73">
        <v>44</v>
      </c>
      <c r="H87" s="72" t="s">
        <v>10</v>
      </c>
      <c r="I87" s="74">
        <v>38</v>
      </c>
      <c r="J87" s="75">
        <v>6</v>
      </c>
      <c r="K87" s="76">
        <v>33</v>
      </c>
    </row>
    <row r="88" spans="1:11" ht="18">
      <c r="A88" s="70">
        <v>7</v>
      </c>
      <c r="B88" s="71" t="s">
        <v>59</v>
      </c>
      <c r="C88" s="72">
        <v>22</v>
      </c>
      <c r="D88" s="72">
        <v>10</v>
      </c>
      <c r="E88" s="72">
        <v>1</v>
      </c>
      <c r="F88" s="72">
        <v>11</v>
      </c>
      <c r="G88" s="73">
        <v>44</v>
      </c>
      <c r="H88" s="72" t="s">
        <v>10</v>
      </c>
      <c r="I88" s="74">
        <v>47</v>
      </c>
      <c r="J88" s="75">
        <v>-3</v>
      </c>
      <c r="K88" s="76">
        <v>31</v>
      </c>
    </row>
    <row r="89" spans="1:11" ht="18">
      <c r="A89" s="70">
        <v>8</v>
      </c>
      <c r="B89" s="71" t="s">
        <v>60</v>
      </c>
      <c r="C89" s="72">
        <v>22</v>
      </c>
      <c r="D89" s="72">
        <v>9</v>
      </c>
      <c r="E89" s="72">
        <v>1</v>
      </c>
      <c r="F89" s="72">
        <v>12</v>
      </c>
      <c r="G89" s="73">
        <v>42</v>
      </c>
      <c r="H89" s="72" t="s">
        <v>10</v>
      </c>
      <c r="I89" s="74">
        <v>42</v>
      </c>
      <c r="J89" s="75">
        <v>0</v>
      </c>
      <c r="K89" s="76">
        <v>28</v>
      </c>
    </row>
    <row r="90" spans="1:11" ht="18">
      <c r="A90" s="70">
        <v>9</v>
      </c>
      <c r="B90" s="71" t="s">
        <v>61</v>
      </c>
      <c r="C90" s="72">
        <v>22</v>
      </c>
      <c r="D90" s="72">
        <v>9</v>
      </c>
      <c r="E90" s="72">
        <v>1</v>
      </c>
      <c r="F90" s="72">
        <v>12</v>
      </c>
      <c r="G90" s="73">
        <v>39</v>
      </c>
      <c r="H90" s="72" t="s">
        <v>10</v>
      </c>
      <c r="I90" s="74">
        <v>53</v>
      </c>
      <c r="J90" s="75">
        <v>-14</v>
      </c>
      <c r="K90" s="76">
        <v>28</v>
      </c>
    </row>
    <row r="91" spans="1:11" ht="18.75" thickBot="1">
      <c r="A91" s="78">
        <v>10</v>
      </c>
      <c r="B91" s="102" t="s">
        <v>62</v>
      </c>
      <c r="C91" s="80">
        <v>22</v>
      </c>
      <c r="D91" s="80">
        <v>7</v>
      </c>
      <c r="E91" s="80">
        <v>3</v>
      </c>
      <c r="F91" s="80">
        <v>12</v>
      </c>
      <c r="G91" s="81">
        <v>37</v>
      </c>
      <c r="H91" s="80" t="s">
        <v>10</v>
      </c>
      <c r="I91" s="82">
        <v>49</v>
      </c>
      <c r="J91" s="83">
        <v>-12</v>
      </c>
      <c r="K91" s="84">
        <v>24</v>
      </c>
    </row>
    <row r="92" spans="1:11" ht="18">
      <c r="A92" s="70">
        <v>11</v>
      </c>
      <c r="B92" s="71" t="s">
        <v>63</v>
      </c>
      <c r="C92" s="72">
        <v>22</v>
      </c>
      <c r="D92" s="72">
        <v>6</v>
      </c>
      <c r="E92" s="72">
        <v>2</v>
      </c>
      <c r="F92" s="72">
        <v>14</v>
      </c>
      <c r="G92" s="73">
        <v>37</v>
      </c>
      <c r="H92" s="72" t="s">
        <v>10</v>
      </c>
      <c r="I92" s="74">
        <v>65</v>
      </c>
      <c r="J92" s="75">
        <v>-28</v>
      </c>
      <c r="K92" s="76">
        <v>20</v>
      </c>
    </row>
    <row r="93" spans="1:11" ht="18">
      <c r="A93" s="92">
        <v>12</v>
      </c>
      <c r="B93" s="93" t="s">
        <v>64</v>
      </c>
      <c r="C93" s="94">
        <v>22</v>
      </c>
      <c r="D93" s="94"/>
      <c r="E93" s="94">
        <v>1</v>
      </c>
      <c r="F93" s="94">
        <v>21</v>
      </c>
      <c r="G93" s="95">
        <v>19</v>
      </c>
      <c r="H93" s="94" t="s">
        <v>10</v>
      </c>
      <c r="I93" s="96">
        <v>107</v>
      </c>
      <c r="J93" s="97">
        <v>-88</v>
      </c>
      <c r="K93" s="98">
        <v>1</v>
      </c>
    </row>
    <row r="94" spans="1:11" ht="25.5">
      <c r="A94" s="168" t="s">
        <v>65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</row>
    <row r="95" spans="1:11" ht="18">
      <c r="A95" s="3" t="s">
        <v>0</v>
      </c>
      <c r="B95" s="3" t="s">
        <v>1</v>
      </c>
      <c r="C95" s="3" t="s">
        <v>2</v>
      </c>
      <c r="D95" s="3" t="s">
        <v>3</v>
      </c>
      <c r="E95" s="3" t="s">
        <v>4</v>
      </c>
      <c r="F95" s="3" t="s">
        <v>5</v>
      </c>
      <c r="G95" s="170" t="s">
        <v>6</v>
      </c>
      <c r="H95" s="170"/>
      <c r="I95" s="170"/>
      <c r="J95" s="3" t="s">
        <v>7</v>
      </c>
      <c r="K95" s="3" t="s">
        <v>8</v>
      </c>
    </row>
    <row r="96" spans="1:11" ht="18.75" thickBot="1">
      <c r="A96" s="56">
        <v>1</v>
      </c>
      <c r="B96" s="103" t="s">
        <v>31</v>
      </c>
      <c r="C96" s="58">
        <v>22</v>
      </c>
      <c r="D96" s="58">
        <v>13</v>
      </c>
      <c r="E96" s="58">
        <v>5</v>
      </c>
      <c r="F96" s="58">
        <v>4</v>
      </c>
      <c r="G96" s="59">
        <v>43</v>
      </c>
      <c r="H96" s="58" t="s">
        <v>10</v>
      </c>
      <c r="I96" s="60">
        <v>26</v>
      </c>
      <c r="J96" s="61">
        <f>SUM(G96-I96)</f>
        <v>17</v>
      </c>
      <c r="K96" s="62">
        <f aca="true" t="shared" si="9" ref="K96:K107">SUM(D96*3+E96*1)</f>
        <v>44</v>
      </c>
    </row>
    <row r="97" spans="1:11" ht="18.75" thickBot="1">
      <c r="A97" s="63">
        <v>2</v>
      </c>
      <c r="B97" s="64" t="s">
        <v>66</v>
      </c>
      <c r="C97" s="65">
        <v>22</v>
      </c>
      <c r="D97" s="65">
        <v>12</v>
      </c>
      <c r="E97" s="65">
        <v>5</v>
      </c>
      <c r="F97" s="65">
        <v>5</v>
      </c>
      <c r="G97" s="66">
        <v>48</v>
      </c>
      <c r="H97" s="65" t="s">
        <v>10</v>
      </c>
      <c r="I97" s="67">
        <v>38</v>
      </c>
      <c r="J97" s="68">
        <f>SUM(G97-I97)</f>
        <v>10</v>
      </c>
      <c r="K97" s="69">
        <f t="shared" si="9"/>
        <v>41</v>
      </c>
    </row>
    <row r="98" spans="1:11" ht="18" customHeight="1">
      <c r="A98" s="70">
        <v>3</v>
      </c>
      <c r="B98" s="71" t="s">
        <v>43</v>
      </c>
      <c r="C98" s="72">
        <v>22</v>
      </c>
      <c r="D98" s="72">
        <v>12</v>
      </c>
      <c r="E98" s="72">
        <v>4</v>
      </c>
      <c r="F98" s="72">
        <v>6</v>
      </c>
      <c r="G98" s="73">
        <v>43</v>
      </c>
      <c r="H98" s="72" t="s">
        <v>10</v>
      </c>
      <c r="I98" s="74">
        <v>27</v>
      </c>
      <c r="J98" s="75">
        <f aca="true" t="shared" si="10" ref="J98:J107">SUM(G98-I98)</f>
        <v>16</v>
      </c>
      <c r="K98" s="76">
        <f t="shared" si="9"/>
        <v>40</v>
      </c>
    </row>
    <row r="99" spans="1:11" ht="18" customHeight="1">
      <c r="A99" s="70">
        <v>4</v>
      </c>
      <c r="B99" s="71" t="s">
        <v>67</v>
      </c>
      <c r="C99" s="72">
        <v>22</v>
      </c>
      <c r="D99" s="72">
        <v>9</v>
      </c>
      <c r="E99" s="72">
        <v>7</v>
      </c>
      <c r="F99" s="72">
        <v>6</v>
      </c>
      <c r="G99" s="73">
        <v>49</v>
      </c>
      <c r="H99" s="72" t="s">
        <v>10</v>
      </c>
      <c r="I99" s="74">
        <v>43</v>
      </c>
      <c r="J99" s="75">
        <f>SUM(G99-I99)</f>
        <v>6</v>
      </c>
      <c r="K99" s="76">
        <f t="shared" si="9"/>
        <v>34</v>
      </c>
    </row>
    <row r="100" spans="1:11" ht="18" customHeight="1">
      <c r="A100" s="70">
        <v>5</v>
      </c>
      <c r="B100" s="71" t="s">
        <v>55</v>
      </c>
      <c r="C100" s="72">
        <v>22</v>
      </c>
      <c r="D100" s="72">
        <v>10</v>
      </c>
      <c r="E100" s="72">
        <v>4</v>
      </c>
      <c r="F100" s="72">
        <v>8</v>
      </c>
      <c r="G100" s="73">
        <v>42</v>
      </c>
      <c r="H100" s="72" t="s">
        <v>10</v>
      </c>
      <c r="I100" s="74">
        <v>38</v>
      </c>
      <c r="J100" s="75">
        <f>SUM(G100-I100)</f>
        <v>4</v>
      </c>
      <c r="K100" s="76">
        <f t="shared" si="9"/>
        <v>34</v>
      </c>
    </row>
    <row r="101" spans="1:11" ht="18" customHeight="1">
      <c r="A101" s="70">
        <v>6</v>
      </c>
      <c r="B101" s="71" t="s">
        <v>68</v>
      </c>
      <c r="C101" s="72">
        <v>22</v>
      </c>
      <c r="D101" s="72">
        <v>11</v>
      </c>
      <c r="E101" s="72">
        <v>1</v>
      </c>
      <c r="F101" s="72">
        <v>10</v>
      </c>
      <c r="G101" s="73">
        <v>42</v>
      </c>
      <c r="H101" s="72" t="s">
        <v>10</v>
      </c>
      <c r="I101" s="74">
        <v>42</v>
      </c>
      <c r="J101" s="75">
        <f>SUM(G101-I101)</f>
        <v>0</v>
      </c>
      <c r="K101" s="76">
        <f t="shared" si="9"/>
        <v>34</v>
      </c>
    </row>
    <row r="102" spans="1:11" ht="18" customHeight="1">
      <c r="A102" s="104">
        <v>7</v>
      </c>
      <c r="B102" s="105" t="s">
        <v>50</v>
      </c>
      <c r="C102" s="106">
        <v>22</v>
      </c>
      <c r="D102" s="106">
        <v>9</v>
      </c>
      <c r="E102" s="106">
        <v>6</v>
      </c>
      <c r="F102" s="106">
        <v>7</v>
      </c>
      <c r="G102" s="107">
        <v>38</v>
      </c>
      <c r="H102" s="106" t="s">
        <v>10</v>
      </c>
      <c r="I102" s="108">
        <v>35</v>
      </c>
      <c r="J102" s="109">
        <f>SUM(G102-I102)</f>
        <v>3</v>
      </c>
      <c r="K102" s="110">
        <f t="shared" si="9"/>
        <v>33</v>
      </c>
    </row>
    <row r="103" spans="1:11" ht="18" customHeight="1" thickBot="1">
      <c r="A103" s="78">
        <v>8</v>
      </c>
      <c r="B103" s="79" t="s">
        <v>69</v>
      </c>
      <c r="C103" s="80">
        <v>22</v>
      </c>
      <c r="D103" s="80">
        <v>9</v>
      </c>
      <c r="E103" s="80">
        <v>4</v>
      </c>
      <c r="F103" s="80">
        <v>9</v>
      </c>
      <c r="G103" s="81">
        <v>48</v>
      </c>
      <c r="H103" s="80" t="s">
        <v>10</v>
      </c>
      <c r="I103" s="82">
        <v>38</v>
      </c>
      <c r="J103" s="83">
        <f t="shared" si="10"/>
        <v>10</v>
      </c>
      <c r="K103" s="84">
        <f t="shared" si="9"/>
        <v>31</v>
      </c>
    </row>
    <row r="104" spans="1:11" ht="18" customHeight="1" thickBot="1">
      <c r="A104" s="78">
        <v>9</v>
      </c>
      <c r="B104" s="79" t="s">
        <v>70</v>
      </c>
      <c r="C104" s="80">
        <v>22</v>
      </c>
      <c r="D104" s="80">
        <v>8</v>
      </c>
      <c r="E104" s="80">
        <v>5</v>
      </c>
      <c r="F104" s="80">
        <v>9</v>
      </c>
      <c r="G104" s="81">
        <v>33</v>
      </c>
      <c r="H104" s="80" t="s">
        <v>10</v>
      </c>
      <c r="I104" s="82">
        <v>38</v>
      </c>
      <c r="J104" s="83">
        <f>SUM(G104-I104)</f>
        <v>-5</v>
      </c>
      <c r="K104" s="84">
        <f t="shared" si="9"/>
        <v>29</v>
      </c>
    </row>
    <row r="105" spans="1:11" ht="18" customHeight="1">
      <c r="A105" s="70">
        <v>10</v>
      </c>
      <c r="B105" s="71" t="s">
        <v>71</v>
      </c>
      <c r="C105" s="72">
        <v>22</v>
      </c>
      <c r="D105" s="72">
        <v>8</v>
      </c>
      <c r="E105" s="72">
        <v>2</v>
      </c>
      <c r="F105" s="72">
        <v>12</v>
      </c>
      <c r="G105" s="73">
        <v>42</v>
      </c>
      <c r="H105" s="72" t="s">
        <v>10</v>
      </c>
      <c r="I105" s="74">
        <v>43</v>
      </c>
      <c r="J105" s="75">
        <f t="shared" si="10"/>
        <v>-1</v>
      </c>
      <c r="K105" s="76">
        <f t="shared" si="9"/>
        <v>26</v>
      </c>
    </row>
    <row r="106" spans="1:11" ht="18" customHeight="1">
      <c r="A106" s="70">
        <v>11</v>
      </c>
      <c r="B106" s="71" t="s">
        <v>72</v>
      </c>
      <c r="C106" s="72">
        <v>22</v>
      </c>
      <c r="D106" s="72">
        <v>4</v>
      </c>
      <c r="E106" s="72">
        <v>4</v>
      </c>
      <c r="F106" s="72">
        <v>14</v>
      </c>
      <c r="G106" s="73">
        <v>32</v>
      </c>
      <c r="H106" s="72" t="s">
        <v>10</v>
      </c>
      <c r="I106" s="74">
        <v>52</v>
      </c>
      <c r="J106" s="75">
        <f t="shared" si="10"/>
        <v>-20</v>
      </c>
      <c r="K106" s="76">
        <f t="shared" si="9"/>
        <v>16</v>
      </c>
    </row>
    <row r="107" spans="1:11" ht="18" customHeight="1">
      <c r="A107" s="92">
        <v>12</v>
      </c>
      <c r="B107" s="93" t="s">
        <v>73</v>
      </c>
      <c r="C107" s="94">
        <v>22</v>
      </c>
      <c r="D107" s="94">
        <v>2</v>
      </c>
      <c r="E107" s="94">
        <v>3</v>
      </c>
      <c r="F107" s="94">
        <v>17</v>
      </c>
      <c r="G107" s="95">
        <v>28</v>
      </c>
      <c r="H107" s="94" t="s">
        <v>10</v>
      </c>
      <c r="I107" s="96">
        <v>66</v>
      </c>
      <c r="J107" s="97">
        <f t="shared" si="10"/>
        <v>-38</v>
      </c>
      <c r="K107" s="98">
        <f t="shared" si="9"/>
        <v>9</v>
      </c>
    </row>
    <row r="108" spans="1:11" ht="18" customHeight="1">
      <c r="A108" s="99"/>
      <c r="B108" s="71"/>
      <c r="C108" s="72"/>
      <c r="D108" s="72"/>
      <c r="E108" s="72"/>
      <c r="F108" s="72"/>
      <c r="G108" s="73"/>
      <c r="H108" s="72"/>
      <c r="I108" s="74"/>
      <c r="J108" s="75"/>
      <c r="K108" s="72"/>
    </row>
    <row r="109" spans="1:11" ht="18" customHeight="1">
      <c r="A109" s="99"/>
      <c r="B109" s="71"/>
      <c r="C109" s="72"/>
      <c r="D109" s="72"/>
      <c r="E109" s="72"/>
      <c r="F109" s="72"/>
      <c r="G109" s="73"/>
      <c r="H109" s="72"/>
      <c r="I109" s="74"/>
      <c r="J109" s="75"/>
      <c r="K109" s="72"/>
    </row>
    <row r="110" ht="18.75" customHeight="1"/>
    <row r="111" spans="1:11" ht="25.5">
      <c r="A111" s="168" t="s">
        <v>74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</row>
    <row r="112" spans="1:11" ht="18">
      <c r="A112" s="3" t="s">
        <v>0</v>
      </c>
      <c r="B112" s="3" t="s">
        <v>1</v>
      </c>
      <c r="C112" s="3" t="s">
        <v>2</v>
      </c>
      <c r="D112" s="3" t="s">
        <v>3</v>
      </c>
      <c r="E112" s="3" t="s">
        <v>4</v>
      </c>
      <c r="F112" s="3" t="s">
        <v>5</v>
      </c>
      <c r="G112" s="170" t="s">
        <v>6</v>
      </c>
      <c r="H112" s="170"/>
      <c r="I112" s="170"/>
      <c r="J112" s="3" t="s">
        <v>7</v>
      </c>
      <c r="K112" s="3" t="s">
        <v>8</v>
      </c>
    </row>
    <row r="113" spans="1:11" ht="18">
      <c r="A113" s="111">
        <v>1</v>
      </c>
      <c r="B113" s="112" t="s">
        <v>75</v>
      </c>
      <c r="C113" s="113">
        <v>22</v>
      </c>
      <c r="D113" s="113">
        <v>14</v>
      </c>
      <c r="E113" s="113">
        <v>6</v>
      </c>
      <c r="F113" s="113">
        <v>2</v>
      </c>
      <c r="G113" s="114">
        <v>59</v>
      </c>
      <c r="H113" s="113" t="s">
        <v>10</v>
      </c>
      <c r="I113" s="115">
        <v>21</v>
      </c>
      <c r="J113" s="116">
        <f aca="true" t="shared" si="11" ref="J113:J124">SUM(G113-I113)</f>
        <v>38</v>
      </c>
      <c r="K113" s="117">
        <f aca="true" t="shared" si="12" ref="K113:K124">SUM(D113*3+E113*1)</f>
        <v>48</v>
      </c>
    </row>
    <row r="114" spans="1:11" ht="18">
      <c r="A114" s="70">
        <v>2</v>
      </c>
      <c r="B114" s="5" t="s">
        <v>44</v>
      </c>
      <c r="C114" s="72">
        <v>22</v>
      </c>
      <c r="D114" s="72">
        <v>14</v>
      </c>
      <c r="E114" s="72">
        <v>2</v>
      </c>
      <c r="F114" s="72">
        <v>6</v>
      </c>
      <c r="G114" s="73">
        <v>44</v>
      </c>
      <c r="H114" s="72" t="s">
        <v>10</v>
      </c>
      <c r="I114" s="74">
        <v>33</v>
      </c>
      <c r="J114" s="75">
        <f t="shared" si="11"/>
        <v>11</v>
      </c>
      <c r="K114" s="76">
        <f t="shared" si="12"/>
        <v>44</v>
      </c>
    </row>
    <row r="115" spans="1:11" ht="18" customHeight="1" thickBot="1">
      <c r="A115" s="78">
        <v>3</v>
      </c>
      <c r="B115" s="79" t="s">
        <v>76</v>
      </c>
      <c r="C115" s="80">
        <v>22</v>
      </c>
      <c r="D115" s="80">
        <v>12</v>
      </c>
      <c r="E115" s="80">
        <v>6</v>
      </c>
      <c r="F115" s="80">
        <v>4</v>
      </c>
      <c r="G115" s="81">
        <v>56</v>
      </c>
      <c r="H115" s="80" t="s">
        <v>10</v>
      </c>
      <c r="I115" s="82">
        <v>35</v>
      </c>
      <c r="J115" s="83">
        <f t="shared" si="11"/>
        <v>21</v>
      </c>
      <c r="K115" s="84">
        <f t="shared" si="12"/>
        <v>42</v>
      </c>
    </row>
    <row r="116" spans="1:11" ht="18" customHeight="1" thickBot="1">
      <c r="A116" s="78">
        <v>4</v>
      </c>
      <c r="B116" s="79" t="s">
        <v>67</v>
      </c>
      <c r="C116" s="80">
        <v>22</v>
      </c>
      <c r="D116" s="80">
        <v>13</v>
      </c>
      <c r="E116" s="80">
        <v>3</v>
      </c>
      <c r="F116" s="80">
        <v>6</v>
      </c>
      <c r="G116" s="81">
        <v>52</v>
      </c>
      <c r="H116" s="80" t="s">
        <v>10</v>
      </c>
      <c r="I116" s="82">
        <v>33</v>
      </c>
      <c r="J116" s="83">
        <f t="shared" si="11"/>
        <v>19</v>
      </c>
      <c r="K116" s="84">
        <f t="shared" si="12"/>
        <v>42</v>
      </c>
    </row>
    <row r="117" spans="1:11" ht="18" customHeight="1">
      <c r="A117" s="70">
        <v>5</v>
      </c>
      <c r="B117" s="71" t="s">
        <v>43</v>
      </c>
      <c r="C117" s="72">
        <v>22</v>
      </c>
      <c r="D117" s="72">
        <v>13</v>
      </c>
      <c r="E117" s="72">
        <v>1</v>
      </c>
      <c r="F117" s="72">
        <v>8</v>
      </c>
      <c r="G117" s="73">
        <v>56</v>
      </c>
      <c r="H117" s="72" t="s">
        <v>10</v>
      </c>
      <c r="I117" s="74">
        <v>37</v>
      </c>
      <c r="J117" s="75">
        <f t="shared" si="11"/>
        <v>19</v>
      </c>
      <c r="K117" s="76">
        <f t="shared" si="12"/>
        <v>40</v>
      </c>
    </row>
    <row r="118" spans="1:11" ht="18" customHeight="1">
      <c r="A118" s="70">
        <v>6</v>
      </c>
      <c r="B118" s="71" t="s">
        <v>55</v>
      </c>
      <c r="C118" s="72">
        <v>22</v>
      </c>
      <c r="D118" s="72">
        <v>8</v>
      </c>
      <c r="E118" s="72">
        <v>7</v>
      </c>
      <c r="F118" s="72">
        <v>7</v>
      </c>
      <c r="G118" s="73">
        <v>44</v>
      </c>
      <c r="H118" s="72" t="s">
        <v>10</v>
      </c>
      <c r="I118" s="74">
        <v>40</v>
      </c>
      <c r="J118" s="75">
        <f t="shared" si="11"/>
        <v>4</v>
      </c>
      <c r="K118" s="76">
        <f t="shared" si="12"/>
        <v>31</v>
      </c>
    </row>
    <row r="119" spans="1:11" ht="18" customHeight="1">
      <c r="A119" s="70">
        <v>7</v>
      </c>
      <c r="B119" s="5" t="s">
        <v>77</v>
      </c>
      <c r="C119" s="72">
        <v>22</v>
      </c>
      <c r="D119" s="72">
        <v>7</v>
      </c>
      <c r="E119" s="72">
        <v>7</v>
      </c>
      <c r="F119" s="72">
        <v>8</v>
      </c>
      <c r="G119" s="73">
        <v>31</v>
      </c>
      <c r="H119" s="72" t="s">
        <v>10</v>
      </c>
      <c r="I119" s="74">
        <v>39</v>
      </c>
      <c r="J119" s="75">
        <f t="shared" si="11"/>
        <v>-8</v>
      </c>
      <c r="K119" s="76">
        <f t="shared" si="12"/>
        <v>28</v>
      </c>
    </row>
    <row r="120" spans="1:11" ht="18" customHeight="1">
      <c r="A120" s="70">
        <v>8</v>
      </c>
      <c r="B120" s="71" t="s">
        <v>78</v>
      </c>
      <c r="C120" s="72">
        <v>22</v>
      </c>
      <c r="D120" s="72">
        <v>6</v>
      </c>
      <c r="E120" s="72">
        <v>5</v>
      </c>
      <c r="F120" s="72">
        <v>11</v>
      </c>
      <c r="G120" s="73">
        <v>29</v>
      </c>
      <c r="H120" s="72" t="s">
        <v>10</v>
      </c>
      <c r="I120" s="74">
        <v>36</v>
      </c>
      <c r="J120" s="75">
        <f t="shared" si="11"/>
        <v>-7</v>
      </c>
      <c r="K120" s="76">
        <f t="shared" si="12"/>
        <v>23</v>
      </c>
    </row>
    <row r="121" spans="1:11" ht="18" customHeight="1" thickBot="1">
      <c r="A121" s="78">
        <v>9</v>
      </c>
      <c r="B121" s="79" t="s">
        <v>79</v>
      </c>
      <c r="C121" s="80">
        <v>22</v>
      </c>
      <c r="D121" s="80">
        <v>6</v>
      </c>
      <c r="E121" s="80">
        <v>3</v>
      </c>
      <c r="F121" s="80">
        <v>13</v>
      </c>
      <c r="G121" s="81">
        <v>25</v>
      </c>
      <c r="H121" s="80" t="s">
        <v>10</v>
      </c>
      <c r="I121" s="82">
        <v>50</v>
      </c>
      <c r="J121" s="83">
        <f t="shared" si="11"/>
        <v>-25</v>
      </c>
      <c r="K121" s="84">
        <f t="shared" si="12"/>
        <v>21</v>
      </c>
    </row>
    <row r="122" spans="1:11" ht="18" customHeight="1">
      <c r="A122" s="104">
        <v>10</v>
      </c>
      <c r="B122" s="105" t="s">
        <v>50</v>
      </c>
      <c r="C122" s="106">
        <v>22</v>
      </c>
      <c r="D122" s="106">
        <v>4</v>
      </c>
      <c r="E122" s="106">
        <v>5</v>
      </c>
      <c r="F122" s="106">
        <v>13</v>
      </c>
      <c r="G122" s="107">
        <v>34</v>
      </c>
      <c r="H122" s="106" t="s">
        <v>10</v>
      </c>
      <c r="I122" s="108">
        <v>48</v>
      </c>
      <c r="J122" s="109">
        <f t="shared" si="11"/>
        <v>-14</v>
      </c>
      <c r="K122" s="110">
        <f t="shared" si="12"/>
        <v>17</v>
      </c>
    </row>
    <row r="123" spans="1:11" ht="18" customHeight="1">
      <c r="A123" s="70">
        <v>11</v>
      </c>
      <c r="B123" s="71" t="s">
        <v>80</v>
      </c>
      <c r="C123" s="72">
        <v>22</v>
      </c>
      <c r="D123" s="72">
        <v>4</v>
      </c>
      <c r="E123" s="72">
        <v>5</v>
      </c>
      <c r="F123" s="72">
        <v>13</v>
      </c>
      <c r="G123" s="73">
        <v>22</v>
      </c>
      <c r="H123" s="72" t="s">
        <v>10</v>
      </c>
      <c r="I123" s="74">
        <v>56</v>
      </c>
      <c r="J123" s="75">
        <f t="shared" si="11"/>
        <v>-34</v>
      </c>
      <c r="K123" s="76">
        <f t="shared" si="12"/>
        <v>17</v>
      </c>
    </row>
    <row r="124" spans="1:11" ht="18" customHeight="1">
      <c r="A124" s="92">
        <v>12</v>
      </c>
      <c r="B124" s="93" t="s">
        <v>81</v>
      </c>
      <c r="C124" s="94">
        <v>22</v>
      </c>
      <c r="D124" s="94">
        <v>4</v>
      </c>
      <c r="E124" s="94">
        <v>4</v>
      </c>
      <c r="F124" s="94">
        <v>14</v>
      </c>
      <c r="G124" s="95">
        <v>42</v>
      </c>
      <c r="H124" s="94" t="s">
        <v>10</v>
      </c>
      <c r="I124" s="96">
        <v>66</v>
      </c>
      <c r="J124" s="97">
        <f t="shared" si="11"/>
        <v>-24</v>
      </c>
      <c r="K124" s="98">
        <f t="shared" si="12"/>
        <v>16</v>
      </c>
    </row>
    <row r="125" spans="1:11" ht="25.5">
      <c r="A125" s="168" t="s">
        <v>82</v>
      </c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8" customHeight="1">
      <c r="A126" s="118" t="s">
        <v>0</v>
      </c>
      <c r="B126" s="118" t="s">
        <v>1</v>
      </c>
      <c r="C126" s="118" t="s">
        <v>2</v>
      </c>
      <c r="D126" s="118" t="s">
        <v>3</v>
      </c>
      <c r="E126" s="118" t="s">
        <v>4</v>
      </c>
      <c r="F126" s="118" t="s">
        <v>5</v>
      </c>
      <c r="G126" s="165" t="s">
        <v>6</v>
      </c>
      <c r="H126" s="165"/>
      <c r="I126" s="165"/>
      <c r="J126" s="118" t="s">
        <v>7</v>
      </c>
      <c r="K126" s="118" t="s">
        <v>8</v>
      </c>
    </row>
    <row r="127" spans="1:11" ht="18" customHeight="1" thickBot="1">
      <c r="A127" s="119">
        <v>1</v>
      </c>
      <c r="B127" s="103" t="s">
        <v>83</v>
      </c>
      <c r="C127" s="58">
        <v>22</v>
      </c>
      <c r="D127" s="58">
        <v>14</v>
      </c>
      <c r="E127" s="58">
        <v>4</v>
      </c>
      <c r="F127" s="58">
        <v>4</v>
      </c>
      <c r="G127" s="58">
        <v>62</v>
      </c>
      <c r="H127" s="58" t="s">
        <v>10</v>
      </c>
      <c r="I127" s="58">
        <v>36</v>
      </c>
      <c r="J127" s="61">
        <f>SUM(G127-I127)</f>
        <v>26</v>
      </c>
      <c r="K127" s="62">
        <f>SUM(D127*3+E127*1)</f>
        <v>46</v>
      </c>
    </row>
    <row r="128" spans="1:11" ht="18" customHeight="1" thickBot="1">
      <c r="A128" s="120">
        <v>2</v>
      </c>
      <c r="B128" s="64" t="s">
        <v>84</v>
      </c>
      <c r="C128" s="65">
        <v>22</v>
      </c>
      <c r="D128" s="65">
        <v>14</v>
      </c>
      <c r="E128" s="65">
        <v>3</v>
      </c>
      <c r="F128" s="65">
        <v>5</v>
      </c>
      <c r="G128" s="65">
        <v>51</v>
      </c>
      <c r="H128" s="65" t="s">
        <v>10</v>
      </c>
      <c r="I128" s="65">
        <v>19</v>
      </c>
      <c r="J128" s="68">
        <f aca="true" t="shared" si="13" ref="J128:J138">SUM(G128-I128)</f>
        <v>32</v>
      </c>
      <c r="K128" s="69">
        <f aca="true" t="shared" si="14" ref="K128:K138">SUM(D128*3+E128*1)</f>
        <v>45</v>
      </c>
    </row>
    <row r="129" spans="1:11" ht="18" customHeight="1">
      <c r="A129" s="121">
        <v>3</v>
      </c>
      <c r="B129" s="71" t="s">
        <v>61</v>
      </c>
      <c r="C129" s="122">
        <v>22</v>
      </c>
      <c r="D129" s="122">
        <v>13</v>
      </c>
      <c r="E129" s="122">
        <v>4</v>
      </c>
      <c r="F129" s="122">
        <v>5</v>
      </c>
      <c r="G129" s="122">
        <v>51</v>
      </c>
      <c r="H129" s="122" t="s">
        <v>10</v>
      </c>
      <c r="I129" s="122">
        <v>24</v>
      </c>
      <c r="J129" s="123">
        <f t="shared" si="13"/>
        <v>27</v>
      </c>
      <c r="K129" s="124">
        <f t="shared" si="14"/>
        <v>43</v>
      </c>
    </row>
    <row r="130" spans="1:11" ht="18" customHeight="1">
      <c r="A130" s="121">
        <v>4</v>
      </c>
      <c r="B130" s="71" t="s">
        <v>85</v>
      </c>
      <c r="C130" s="72">
        <v>22</v>
      </c>
      <c r="D130" s="72">
        <v>11</v>
      </c>
      <c r="E130" s="72">
        <v>3</v>
      </c>
      <c r="F130" s="72">
        <v>8</v>
      </c>
      <c r="G130" s="72">
        <v>46</v>
      </c>
      <c r="H130" s="72" t="s">
        <v>10</v>
      </c>
      <c r="I130" s="72">
        <v>36</v>
      </c>
      <c r="J130" s="75">
        <f t="shared" si="13"/>
        <v>10</v>
      </c>
      <c r="K130" s="76">
        <f t="shared" si="14"/>
        <v>36</v>
      </c>
    </row>
    <row r="131" spans="1:11" ht="18" customHeight="1">
      <c r="A131" s="121">
        <v>5</v>
      </c>
      <c r="B131" s="125" t="s">
        <v>86</v>
      </c>
      <c r="C131" s="72">
        <v>22</v>
      </c>
      <c r="D131" s="72">
        <v>10</v>
      </c>
      <c r="E131" s="72">
        <v>2</v>
      </c>
      <c r="F131" s="72">
        <v>10</v>
      </c>
      <c r="G131" s="72">
        <v>43</v>
      </c>
      <c r="H131" s="72" t="s">
        <v>10</v>
      </c>
      <c r="I131" s="72">
        <v>39</v>
      </c>
      <c r="J131" s="75">
        <f>SUM(G131-I131)</f>
        <v>4</v>
      </c>
      <c r="K131" s="76">
        <f>SUM(D131*3+E131*1)</f>
        <v>32</v>
      </c>
    </row>
    <row r="132" spans="1:11" ht="18" customHeight="1">
      <c r="A132" s="121">
        <v>6</v>
      </c>
      <c r="B132" s="71" t="s">
        <v>60</v>
      </c>
      <c r="C132" s="72">
        <v>22</v>
      </c>
      <c r="D132" s="72">
        <v>9</v>
      </c>
      <c r="E132" s="72">
        <v>4</v>
      </c>
      <c r="F132" s="72">
        <v>9</v>
      </c>
      <c r="G132" s="72">
        <v>44</v>
      </c>
      <c r="H132" s="72" t="s">
        <v>10</v>
      </c>
      <c r="I132" s="72">
        <v>46</v>
      </c>
      <c r="J132" s="75">
        <f>SUM(G132-I132)</f>
        <v>-2</v>
      </c>
      <c r="K132" s="76">
        <f>SUM(D132*3+E132*1)</f>
        <v>31</v>
      </c>
    </row>
    <row r="133" spans="1:11" ht="18" customHeight="1">
      <c r="A133" s="126">
        <v>7</v>
      </c>
      <c r="B133" s="71" t="s">
        <v>87</v>
      </c>
      <c r="C133" s="72">
        <v>22</v>
      </c>
      <c r="D133" s="72">
        <v>10</v>
      </c>
      <c r="E133" s="72"/>
      <c r="F133" s="72">
        <v>13</v>
      </c>
      <c r="G133" s="72">
        <v>46</v>
      </c>
      <c r="H133" s="72" t="s">
        <v>10</v>
      </c>
      <c r="I133" s="72">
        <v>51</v>
      </c>
      <c r="J133" s="123">
        <f t="shared" si="13"/>
        <v>-5</v>
      </c>
      <c r="K133" s="124">
        <f t="shared" si="14"/>
        <v>30</v>
      </c>
    </row>
    <row r="134" spans="1:11" ht="18" customHeight="1">
      <c r="A134" s="121">
        <v>8</v>
      </c>
      <c r="B134" s="71" t="s">
        <v>88</v>
      </c>
      <c r="C134" s="72">
        <v>22</v>
      </c>
      <c r="D134" s="72">
        <v>8</v>
      </c>
      <c r="E134" s="72">
        <v>4</v>
      </c>
      <c r="F134" s="72">
        <v>10</v>
      </c>
      <c r="G134" s="72">
        <v>38</v>
      </c>
      <c r="H134" s="72" t="s">
        <v>10</v>
      </c>
      <c r="I134" s="72">
        <v>52</v>
      </c>
      <c r="J134" s="75">
        <f>SUM(G134-I134)</f>
        <v>-14</v>
      </c>
      <c r="K134" s="76">
        <f>SUM(D134*3+E134*1)</f>
        <v>28</v>
      </c>
    </row>
    <row r="135" spans="1:11" ht="18" customHeight="1">
      <c r="A135" s="121">
        <v>9</v>
      </c>
      <c r="B135" s="71" t="s">
        <v>89</v>
      </c>
      <c r="C135" s="72">
        <v>22</v>
      </c>
      <c r="D135" s="72">
        <v>8</v>
      </c>
      <c r="E135" s="72">
        <v>3</v>
      </c>
      <c r="F135" s="72">
        <v>11</v>
      </c>
      <c r="G135" s="72">
        <v>41</v>
      </c>
      <c r="H135" s="72" t="s">
        <v>10</v>
      </c>
      <c r="I135" s="72">
        <v>51</v>
      </c>
      <c r="J135" s="123">
        <f>SUM(G135-I135)</f>
        <v>-10</v>
      </c>
      <c r="K135" s="124">
        <f>SUM(D135*3+E135*1)</f>
        <v>27</v>
      </c>
    </row>
    <row r="136" spans="1:11" ht="18" customHeight="1" thickBot="1">
      <c r="A136" s="127">
        <v>10</v>
      </c>
      <c r="B136" s="128" t="s">
        <v>50</v>
      </c>
      <c r="C136" s="129">
        <v>22</v>
      </c>
      <c r="D136" s="129">
        <v>7</v>
      </c>
      <c r="E136" s="129">
        <v>3</v>
      </c>
      <c r="F136" s="129">
        <v>12</v>
      </c>
      <c r="G136" s="129">
        <v>37</v>
      </c>
      <c r="H136" s="129" t="s">
        <v>10</v>
      </c>
      <c r="I136" s="129">
        <v>53</v>
      </c>
      <c r="J136" s="130">
        <f t="shared" si="13"/>
        <v>-16</v>
      </c>
      <c r="K136" s="131">
        <f t="shared" si="14"/>
        <v>24</v>
      </c>
    </row>
    <row r="137" spans="1:11" ht="18" customHeight="1">
      <c r="A137" s="121">
        <v>11</v>
      </c>
      <c r="B137" s="71" t="s">
        <v>90</v>
      </c>
      <c r="C137" s="72">
        <v>22</v>
      </c>
      <c r="D137" s="72">
        <v>5</v>
      </c>
      <c r="E137" s="72">
        <v>5</v>
      </c>
      <c r="F137" s="72">
        <v>12</v>
      </c>
      <c r="G137" s="72">
        <v>33</v>
      </c>
      <c r="H137" s="72" t="s">
        <v>10</v>
      </c>
      <c r="I137" s="72">
        <v>55</v>
      </c>
      <c r="J137" s="75">
        <f t="shared" si="13"/>
        <v>-22</v>
      </c>
      <c r="K137" s="76">
        <f t="shared" si="14"/>
        <v>20</v>
      </c>
    </row>
    <row r="138" spans="1:11" ht="18" customHeight="1">
      <c r="A138" s="132">
        <v>12</v>
      </c>
      <c r="B138" s="93" t="s">
        <v>58</v>
      </c>
      <c r="C138" s="94">
        <v>22</v>
      </c>
      <c r="D138" s="94">
        <v>5</v>
      </c>
      <c r="E138" s="94">
        <v>1</v>
      </c>
      <c r="F138" s="94">
        <v>16</v>
      </c>
      <c r="G138" s="94">
        <v>20</v>
      </c>
      <c r="H138" s="94" t="s">
        <v>10</v>
      </c>
      <c r="I138" s="94">
        <v>50</v>
      </c>
      <c r="J138" s="97">
        <f t="shared" si="13"/>
        <v>-30</v>
      </c>
      <c r="K138" s="98">
        <f t="shared" si="14"/>
        <v>16</v>
      </c>
    </row>
    <row r="139" spans="1:11" ht="18" customHeight="1">
      <c r="A139" s="99"/>
      <c r="B139" s="71"/>
      <c r="C139" s="72"/>
      <c r="D139" s="72"/>
      <c r="E139" s="72"/>
      <c r="F139" s="72"/>
      <c r="G139" s="73"/>
      <c r="H139" s="72"/>
      <c r="I139" s="74"/>
      <c r="J139" s="75"/>
      <c r="K139" s="72"/>
    </row>
    <row r="140" spans="1:11" ht="18" customHeight="1">
      <c r="A140" s="99"/>
      <c r="B140" s="71"/>
      <c r="C140" s="72"/>
      <c r="D140" s="72"/>
      <c r="E140" s="72"/>
      <c r="F140" s="72"/>
      <c r="G140" s="73"/>
      <c r="H140" s="72"/>
      <c r="I140" s="74"/>
      <c r="J140" s="75"/>
      <c r="K140" s="72"/>
    </row>
    <row r="143" spans="1:11" ht="25.5">
      <c r="A143" s="168" t="s">
        <v>91</v>
      </c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</row>
    <row r="144" spans="1:11" ht="18">
      <c r="A144" s="118" t="s">
        <v>0</v>
      </c>
      <c r="B144" s="118" t="s">
        <v>1</v>
      </c>
      <c r="C144" s="118" t="s">
        <v>2</v>
      </c>
      <c r="D144" s="118" t="s">
        <v>3</v>
      </c>
      <c r="E144" s="118" t="s">
        <v>4</v>
      </c>
      <c r="F144" s="118" t="s">
        <v>5</v>
      </c>
      <c r="G144" s="165" t="s">
        <v>6</v>
      </c>
      <c r="H144" s="165"/>
      <c r="I144" s="165"/>
      <c r="J144" s="118" t="s">
        <v>7</v>
      </c>
      <c r="K144" s="118" t="s">
        <v>8</v>
      </c>
    </row>
    <row r="145" spans="1:11" ht="18.75" thickBot="1">
      <c r="A145" s="56">
        <v>1</v>
      </c>
      <c r="B145" s="103" t="s">
        <v>26</v>
      </c>
      <c r="C145" s="58">
        <v>22</v>
      </c>
      <c r="D145" s="58">
        <v>18</v>
      </c>
      <c r="E145" s="58">
        <v>1</v>
      </c>
      <c r="F145" s="58">
        <v>3</v>
      </c>
      <c r="G145" s="59">
        <v>47</v>
      </c>
      <c r="H145" s="58" t="s">
        <v>10</v>
      </c>
      <c r="I145" s="60">
        <v>17</v>
      </c>
      <c r="J145" s="61">
        <f aca="true" t="shared" si="15" ref="J145:J156">SUM(G145-I145)</f>
        <v>30</v>
      </c>
      <c r="K145" s="62">
        <f aca="true" t="shared" si="16" ref="K145:K156">SUM(D145*3+E145*1)</f>
        <v>55</v>
      </c>
    </row>
    <row r="146" spans="1:11" ht="18.75" thickBot="1">
      <c r="A146" s="63">
        <v>2</v>
      </c>
      <c r="B146" s="133" t="s">
        <v>87</v>
      </c>
      <c r="C146" s="65">
        <v>22</v>
      </c>
      <c r="D146" s="65">
        <v>17</v>
      </c>
      <c r="E146" s="65">
        <v>1</v>
      </c>
      <c r="F146" s="65">
        <v>4</v>
      </c>
      <c r="G146" s="66">
        <v>74</v>
      </c>
      <c r="H146" s="65" t="s">
        <v>10</v>
      </c>
      <c r="I146" s="67">
        <v>38</v>
      </c>
      <c r="J146" s="68">
        <f t="shared" si="15"/>
        <v>36</v>
      </c>
      <c r="K146" s="69">
        <f t="shared" si="16"/>
        <v>52</v>
      </c>
    </row>
    <row r="147" spans="1:11" ht="18" customHeight="1">
      <c r="A147" s="70">
        <v>3</v>
      </c>
      <c r="B147" s="71" t="s">
        <v>88</v>
      </c>
      <c r="C147" s="72">
        <v>22</v>
      </c>
      <c r="D147" s="72">
        <v>13</v>
      </c>
      <c r="E147" s="72">
        <v>3</v>
      </c>
      <c r="F147" s="72">
        <v>6</v>
      </c>
      <c r="G147" s="73">
        <v>48</v>
      </c>
      <c r="H147" s="72" t="s">
        <v>10</v>
      </c>
      <c r="I147" s="74">
        <v>29</v>
      </c>
      <c r="J147" s="75">
        <f t="shared" si="15"/>
        <v>19</v>
      </c>
      <c r="K147" s="76">
        <f t="shared" si="16"/>
        <v>42</v>
      </c>
    </row>
    <row r="148" spans="1:11" ht="18" customHeight="1">
      <c r="A148" s="70">
        <v>4</v>
      </c>
      <c r="B148" s="71" t="s">
        <v>61</v>
      </c>
      <c r="C148" s="72">
        <v>22</v>
      </c>
      <c r="D148" s="72">
        <v>12</v>
      </c>
      <c r="E148" s="72">
        <v>1</v>
      </c>
      <c r="F148" s="72">
        <v>9</v>
      </c>
      <c r="G148" s="73">
        <v>59</v>
      </c>
      <c r="H148" s="72" t="s">
        <v>10</v>
      </c>
      <c r="I148" s="74">
        <v>45</v>
      </c>
      <c r="J148" s="75">
        <f t="shared" si="15"/>
        <v>14</v>
      </c>
      <c r="K148" s="76">
        <f t="shared" si="16"/>
        <v>37</v>
      </c>
    </row>
    <row r="149" spans="1:11" ht="18" customHeight="1">
      <c r="A149" s="70">
        <v>5</v>
      </c>
      <c r="B149" s="71" t="s">
        <v>60</v>
      </c>
      <c r="C149" s="72">
        <v>22</v>
      </c>
      <c r="D149" s="72">
        <v>8</v>
      </c>
      <c r="E149" s="72">
        <v>5</v>
      </c>
      <c r="F149" s="72">
        <v>9</v>
      </c>
      <c r="G149" s="73">
        <v>46</v>
      </c>
      <c r="H149" s="72" t="s">
        <v>10</v>
      </c>
      <c r="I149" s="74">
        <v>47</v>
      </c>
      <c r="J149" s="75">
        <f t="shared" si="15"/>
        <v>-1</v>
      </c>
      <c r="K149" s="76">
        <f t="shared" si="16"/>
        <v>29</v>
      </c>
    </row>
    <row r="150" spans="1:11" ht="18" customHeight="1">
      <c r="A150" s="104">
        <v>6</v>
      </c>
      <c r="B150" s="105" t="s">
        <v>50</v>
      </c>
      <c r="C150" s="106">
        <v>22</v>
      </c>
      <c r="D150" s="106">
        <v>9</v>
      </c>
      <c r="E150" s="106">
        <v>2</v>
      </c>
      <c r="F150" s="106">
        <v>11</v>
      </c>
      <c r="G150" s="107">
        <v>39</v>
      </c>
      <c r="H150" s="106" t="s">
        <v>10</v>
      </c>
      <c r="I150" s="108">
        <v>51</v>
      </c>
      <c r="J150" s="109">
        <f t="shared" si="15"/>
        <v>-12</v>
      </c>
      <c r="K150" s="110">
        <f t="shared" si="16"/>
        <v>29</v>
      </c>
    </row>
    <row r="151" spans="1:11" ht="18" customHeight="1">
      <c r="A151" s="70">
        <v>7</v>
      </c>
      <c r="B151" s="134" t="s">
        <v>92</v>
      </c>
      <c r="C151" s="72">
        <v>22</v>
      </c>
      <c r="D151" s="72">
        <v>8</v>
      </c>
      <c r="E151" s="72">
        <v>2</v>
      </c>
      <c r="F151" s="72">
        <v>12</v>
      </c>
      <c r="G151" s="73">
        <v>35</v>
      </c>
      <c r="H151" s="72" t="s">
        <v>10</v>
      </c>
      <c r="I151" s="74">
        <v>47</v>
      </c>
      <c r="J151" s="75">
        <f t="shared" si="15"/>
        <v>-12</v>
      </c>
      <c r="K151" s="76">
        <f t="shared" si="16"/>
        <v>26</v>
      </c>
    </row>
    <row r="152" spans="1:11" ht="18" customHeight="1">
      <c r="A152" s="70">
        <v>8</v>
      </c>
      <c r="B152" s="71" t="s">
        <v>89</v>
      </c>
      <c r="C152" s="72">
        <v>22</v>
      </c>
      <c r="D152" s="72">
        <v>7</v>
      </c>
      <c r="E152" s="72">
        <v>5</v>
      </c>
      <c r="F152" s="72">
        <v>10</v>
      </c>
      <c r="G152" s="73">
        <v>37</v>
      </c>
      <c r="H152" s="72" t="s">
        <v>10</v>
      </c>
      <c r="I152" s="74">
        <v>48</v>
      </c>
      <c r="J152" s="75">
        <f t="shared" si="15"/>
        <v>-11</v>
      </c>
      <c r="K152" s="76">
        <f t="shared" si="16"/>
        <v>26</v>
      </c>
    </row>
    <row r="153" spans="1:11" ht="18" customHeight="1">
      <c r="A153" s="70">
        <v>9</v>
      </c>
      <c r="B153" s="71" t="s">
        <v>57</v>
      </c>
      <c r="C153" s="72">
        <v>22</v>
      </c>
      <c r="D153" s="72">
        <v>7</v>
      </c>
      <c r="E153" s="72">
        <v>3</v>
      </c>
      <c r="F153" s="72">
        <v>12</v>
      </c>
      <c r="G153" s="73">
        <v>32</v>
      </c>
      <c r="H153" s="72" t="s">
        <v>10</v>
      </c>
      <c r="I153" s="74">
        <v>44</v>
      </c>
      <c r="J153" s="75">
        <f t="shared" si="15"/>
        <v>-12</v>
      </c>
      <c r="K153" s="76">
        <f t="shared" si="16"/>
        <v>24</v>
      </c>
    </row>
    <row r="154" spans="1:11" ht="18" customHeight="1" thickBot="1">
      <c r="A154" s="78">
        <v>10</v>
      </c>
      <c r="B154" s="79" t="s">
        <v>86</v>
      </c>
      <c r="C154" s="80">
        <v>22</v>
      </c>
      <c r="D154" s="80">
        <v>6</v>
      </c>
      <c r="E154" s="80">
        <v>5</v>
      </c>
      <c r="F154" s="80">
        <v>11</v>
      </c>
      <c r="G154" s="81">
        <v>47</v>
      </c>
      <c r="H154" s="80" t="s">
        <v>10</v>
      </c>
      <c r="I154" s="82">
        <v>58</v>
      </c>
      <c r="J154" s="83">
        <f t="shared" si="15"/>
        <v>-11</v>
      </c>
      <c r="K154" s="84">
        <f t="shared" si="16"/>
        <v>23</v>
      </c>
    </row>
    <row r="155" spans="1:11" ht="18" customHeight="1">
      <c r="A155" s="70">
        <v>11</v>
      </c>
      <c r="B155" s="71" t="s">
        <v>93</v>
      </c>
      <c r="C155" s="72">
        <v>22</v>
      </c>
      <c r="D155" s="72">
        <v>6</v>
      </c>
      <c r="E155" s="72">
        <v>2</v>
      </c>
      <c r="F155" s="72">
        <v>14</v>
      </c>
      <c r="G155" s="73">
        <v>51</v>
      </c>
      <c r="H155" s="72" t="s">
        <v>10</v>
      </c>
      <c r="I155" s="74">
        <v>64</v>
      </c>
      <c r="J155" s="75">
        <f t="shared" si="15"/>
        <v>-13</v>
      </c>
      <c r="K155" s="76">
        <f t="shared" si="16"/>
        <v>20</v>
      </c>
    </row>
    <row r="156" spans="1:11" ht="18" customHeight="1">
      <c r="A156" s="92">
        <v>12</v>
      </c>
      <c r="B156" s="93" t="s">
        <v>85</v>
      </c>
      <c r="C156" s="94">
        <v>22</v>
      </c>
      <c r="D156" s="94">
        <v>4</v>
      </c>
      <c r="E156" s="94">
        <v>4</v>
      </c>
      <c r="F156" s="94">
        <v>14</v>
      </c>
      <c r="G156" s="95">
        <v>43</v>
      </c>
      <c r="H156" s="94" t="s">
        <v>10</v>
      </c>
      <c r="I156" s="96">
        <v>70</v>
      </c>
      <c r="J156" s="97">
        <f t="shared" si="15"/>
        <v>-27</v>
      </c>
      <c r="K156" s="98">
        <f t="shared" si="16"/>
        <v>16</v>
      </c>
    </row>
    <row r="157" spans="1:11" ht="25.5">
      <c r="A157" s="169" t="s">
        <v>94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</row>
    <row r="158" spans="1:11" ht="18">
      <c r="A158" s="3" t="s">
        <v>0</v>
      </c>
      <c r="B158" s="3" t="s">
        <v>1</v>
      </c>
      <c r="C158" s="3" t="s">
        <v>2</v>
      </c>
      <c r="D158" s="3" t="s">
        <v>3</v>
      </c>
      <c r="E158" s="3" t="s">
        <v>4</v>
      </c>
      <c r="F158" s="3" t="s">
        <v>5</v>
      </c>
      <c r="G158" s="170" t="s">
        <v>6</v>
      </c>
      <c r="H158" s="170"/>
      <c r="I158" s="170"/>
      <c r="J158" s="3" t="s">
        <v>7</v>
      </c>
      <c r="K158" s="3" t="s">
        <v>8</v>
      </c>
    </row>
    <row r="159" spans="1:11" ht="18.75" thickBot="1">
      <c r="A159" s="56">
        <v>1</v>
      </c>
      <c r="B159" s="103" t="s">
        <v>61</v>
      </c>
      <c r="C159" s="58">
        <v>22</v>
      </c>
      <c r="D159" s="58">
        <v>14</v>
      </c>
      <c r="E159" s="58">
        <v>3</v>
      </c>
      <c r="F159" s="58">
        <v>5</v>
      </c>
      <c r="G159" s="59">
        <v>34</v>
      </c>
      <c r="H159" s="58" t="s">
        <v>10</v>
      </c>
      <c r="I159" s="60">
        <v>15</v>
      </c>
      <c r="J159" s="61">
        <v>19</v>
      </c>
      <c r="K159" s="62">
        <v>45</v>
      </c>
    </row>
    <row r="160" spans="1:11" ht="18">
      <c r="A160" s="70">
        <v>2</v>
      </c>
      <c r="B160" s="134" t="s">
        <v>57</v>
      </c>
      <c r="C160" s="72">
        <v>22</v>
      </c>
      <c r="D160" s="72">
        <v>13</v>
      </c>
      <c r="E160" s="72">
        <v>5</v>
      </c>
      <c r="F160" s="72">
        <v>4</v>
      </c>
      <c r="G160" s="73">
        <v>65</v>
      </c>
      <c r="H160" s="72" t="s">
        <v>10</v>
      </c>
      <c r="I160" s="74">
        <v>35</v>
      </c>
      <c r="J160" s="75">
        <v>30</v>
      </c>
      <c r="K160" s="76">
        <v>44</v>
      </c>
    </row>
    <row r="161" spans="1:11" ht="18" customHeight="1">
      <c r="A161" s="70">
        <v>3</v>
      </c>
      <c r="B161" s="71" t="s">
        <v>86</v>
      </c>
      <c r="C161" s="72">
        <v>22</v>
      </c>
      <c r="D161" s="72">
        <v>12</v>
      </c>
      <c r="E161" s="72">
        <v>4</v>
      </c>
      <c r="F161" s="72">
        <v>6</v>
      </c>
      <c r="G161" s="73">
        <v>47</v>
      </c>
      <c r="H161" s="72" t="s">
        <v>10</v>
      </c>
      <c r="I161" s="74">
        <v>34</v>
      </c>
      <c r="J161" s="75">
        <v>13</v>
      </c>
      <c r="K161" s="76">
        <v>40</v>
      </c>
    </row>
    <row r="162" spans="1:11" ht="18" customHeight="1">
      <c r="A162" s="70">
        <v>4</v>
      </c>
      <c r="B162" s="71" t="s">
        <v>95</v>
      </c>
      <c r="C162" s="72">
        <v>22</v>
      </c>
      <c r="D162" s="72">
        <v>12</v>
      </c>
      <c r="E162" s="72">
        <v>4</v>
      </c>
      <c r="F162" s="72">
        <v>6</v>
      </c>
      <c r="G162" s="73">
        <v>44</v>
      </c>
      <c r="H162" s="72" t="s">
        <v>10</v>
      </c>
      <c r="I162" s="74">
        <v>32</v>
      </c>
      <c r="J162" s="75">
        <v>12</v>
      </c>
      <c r="K162" s="76">
        <v>40</v>
      </c>
    </row>
    <row r="163" spans="1:11" ht="18" customHeight="1">
      <c r="A163" s="70">
        <v>5</v>
      </c>
      <c r="B163" s="71" t="s">
        <v>92</v>
      </c>
      <c r="C163" s="72">
        <v>22</v>
      </c>
      <c r="D163" s="72">
        <v>10</v>
      </c>
      <c r="E163" s="72">
        <v>3</v>
      </c>
      <c r="F163" s="72">
        <v>9</v>
      </c>
      <c r="G163" s="73">
        <v>47</v>
      </c>
      <c r="H163" s="72" t="s">
        <v>10</v>
      </c>
      <c r="I163" s="74">
        <v>52</v>
      </c>
      <c r="J163" s="75">
        <v>-5</v>
      </c>
      <c r="K163" s="76">
        <v>33</v>
      </c>
    </row>
    <row r="164" spans="1:11" ht="18" customHeight="1">
      <c r="A164" s="70">
        <v>6</v>
      </c>
      <c r="B164" s="71" t="s">
        <v>88</v>
      </c>
      <c r="C164" s="72">
        <v>22</v>
      </c>
      <c r="D164" s="72">
        <v>10</v>
      </c>
      <c r="E164" s="72">
        <v>2</v>
      </c>
      <c r="F164" s="72">
        <v>10</v>
      </c>
      <c r="G164" s="73">
        <v>39</v>
      </c>
      <c r="H164" s="72" t="s">
        <v>10</v>
      </c>
      <c r="I164" s="74">
        <v>38</v>
      </c>
      <c r="J164" s="75">
        <v>1</v>
      </c>
      <c r="K164" s="76">
        <v>32</v>
      </c>
    </row>
    <row r="165" spans="1:11" ht="18" customHeight="1">
      <c r="A165" s="70">
        <v>7</v>
      </c>
      <c r="B165" s="134" t="s">
        <v>28</v>
      </c>
      <c r="C165" s="72">
        <v>22</v>
      </c>
      <c r="D165" s="72">
        <v>8</v>
      </c>
      <c r="E165" s="72">
        <v>5</v>
      </c>
      <c r="F165" s="72">
        <v>9</v>
      </c>
      <c r="G165" s="73">
        <v>47</v>
      </c>
      <c r="H165" s="72" t="s">
        <v>10</v>
      </c>
      <c r="I165" s="74">
        <v>50</v>
      </c>
      <c r="J165" s="75">
        <v>-3</v>
      </c>
      <c r="K165" s="76">
        <v>29</v>
      </c>
    </row>
    <row r="166" spans="1:11" ht="18" customHeight="1">
      <c r="A166" s="70">
        <v>8</v>
      </c>
      <c r="B166" s="71" t="s">
        <v>96</v>
      </c>
      <c r="C166" s="72">
        <v>22</v>
      </c>
      <c r="D166" s="72">
        <v>9</v>
      </c>
      <c r="E166" s="72">
        <v>2</v>
      </c>
      <c r="F166" s="72">
        <v>11</v>
      </c>
      <c r="G166" s="73">
        <v>29</v>
      </c>
      <c r="H166" s="72" t="s">
        <v>10</v>
      </c>
      <c r="I166" s="74">
        <v>34</v>
      </c>
      <c r="J166" s="75">
        <v>-5</v>
      </c>
      <c r="K166" s="76">
        <v>29</v>
      </c>
    </row>
    <row r="167" spans="1:11" ht="18" customHeight="1" thickBot="1">
      <c r="A167" s="78">
        <v>9</v>
      </c>
      <c r="B167" s="79" t="s">
        <v>89</v>
      </c>
      <c r="C167" s="80">
        <v>22</v>
      </c>
      <c r="D167" s="80">
        <v>8</v>
      </c>
      <c r="E167" s="80">
        <v>4</v>
      </c>
      <c r="F167" s="80">
        <v>10</v>
      </c>
      <c r="G167" s="81">
        <v>47</v>
      </c>
      <c r="H167" s="80" t="s">
        <v>10</v>
      </c>
      <c r="I167" s="82">
        <v>50</v>
      </c>
      <c r="J167" s="83">
        <v>-3</v>
      </c>
      <c r="K167" s="84">
        <v>28</v>
      </c>
    </row>
    <row r="168" spans="1:11" ht="18" customHeight="1">
      <c r="A168" s="104">
        <v>10</v>
      </c>
      <c r="B168" s="105" t="s">
        <v>50</v>
      </c>
      <c r="C168" s="106">
        <v>22</v>
      </c>
      <c r="D168" s="106">
        <v>9</v>
      </c>
      <c r="E168" s="106">
        <v>0</v>
      </c>
      <c r="F168" s="106">
        <v>13</v>
      </c>
      <c r="G168" s="107">
        <v>42</v>
      </c>
      <c r="H168" s="106" t="s">
        <v>10</v>
      </c>
      <c r="I168" s="108">
        <v>45</v>
      </c>
      <c r="J168" s="109">
        <v>-3</v>
      </c>
      <c r="K168" s="110">
        <v>27</v>
      </c>
    </row>
    <row r="169" spans="1:11" ht="18" customHeight="1">
      <c r="A169" s="70">
        <v>11</v>
      </c>
      <c r="B169" s="71" t="s">
        <v>93</v>
      </c>
      <c r="C169" s="72">
        <v>22</v>
      </c>
      <c r="D169" s="72">
        <v>6</v>
      </c>
      <c r="E169" s="72">
        <v>2</v>
      </c>
      <c r="F169" s="72">
        <v>14</v>
      </c>
      <c r="G169" s="73">
        <v>40</v>
      </c>
      <c r="H169" s="72" t="s">
        <v>10</v>
      </c>
      <c r="I169" s="74">
        <v>64</v>
      </c>
      <c r="J169" s="75">
        <v>-24</v>
      </c>
      <c r="K169" s="76">
        <v>20</v>
      </c>
    </row>
    <row r="170" spans="1:11" ht="18" customHeight="1">
      <c r="A170" s="92">
        <v>12</v>
      </c>
      <c r="B170" s="93" t="s">
        <v>97</v>
      </c>
      <c r="C170" s="94">
        <v>22</v>
      </c>
      <c r="D170" s="94">
        <v>3</v>
      </c>
      <c r="E170" s="94">
        <v>2</v>
      </c>
      <c r="F170" s="94">
        <v>17</v>
      </c>
      <c r="G170" s="95">
        <v>32</v>
      </c>
      <c r="H170" s="94" t="s">
        <v>10</v>
      </c>
      <c r="I170" s="96">
        <v>64</v>
      </c>
      <c r="J170" s="97">
        <v>-32</v>
      </c>
      <c r="K170" s="98">
        <v>11</v>
      </c>
    </row>
    <row r="171" spans="1:11" ht="18" customHeight="1">
      <c r="A171" s="92"/>
      <c r="B171" s="93"/>
      <c r="C171" s="94"/>
      <c r="D171" s="94"/>
      <c r="E171" s="94"/>
      <c r="F171" s="94"/>
      <c r="G171" s="95"/>
      <c r="H171" s="94"/>
      <c r="I171" s="96"/>
      <c r="J171" s="97"/>
      <c r="K171" s="98"/>
    </row>
    <row r="172" spans="1:11" ht="18" customHeight="1">
      <c r="A172" s="92"/>
      <c r="B172" s="93"/>
      <c r="C172" s="94"/>
      <c r="D172" s="94"/>
      <c r="E172" s="94"/>
      <c r="F172" s="94"/>
      <c r="G172" s="95"/>
      <c r="H172" s="94"/>
      <c r="I172" s="96"/>
      <c r="J172" s="97"/>
      <c r="K172" s="98"/>
    </row>
    <row r="173" spans="1:11" ht="25.5">
      <c r="A173" s="168" t="s">
        <v>118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</row>
    <row r="174" spans="1:11" ht="18.75" customHeight="1">
      <c r="A174" s="3" t="s">
        <v>0</v>
      </c>
      <c r="B174" s="3" t="s">
        <v>1</v>
      </c>
      <c r="C174" s="3" t="s">
        <v>2</v>
      </c>
      <c r="D174" s="3" t="s">
        <v>3</v>
      </c>
      <c r="E174" s="3" t="s">
        <v>4</v>
      </c>
      <c r="F174" s="3" t="s">
        <v>5</v>
      </c>
      <c r="G174" s="170" t="s">
        <v>6</v>
      </c>
      <c r="H174" s="170"/>
      <c r="I174" s="170"/>
      <c r="J174" s="3" t="s">
        <v>7</v>
      </c>
      <c r="K174" s="3" t="s">
        <v>8</v>
      </c>
    </row>
    <row r="175" spans="1:11" ht="18.75" customHeight="1" thickBot="1">
      <c r="A175" s="188">
        <v>1</v>
      </c>
      <c r="B175" s="189" t="s">
        <v>111</v>
      </c>
      <c r="C175" s="190">
        <v>18</v>
      </c>
      <c r="D175" s="190">
        <v>12</v>
      </c>
      <c r="E175" s="190">
        <v>4</v>
      </c>
      <c r="F175" s="190">
        <v>2</v>
      </c>
      <c r="G175" s="190">
        <v>60</v>
      </c>
      <c r="H175" s="190" t="s">
        <v>10</v>
      </c>
      <c r="I175" s="190">
        <v>35</v>
      </c>
      <c r="J175" s="191">
        <f>SUM(G175-I175)</f>
        <v>25</v>
      </c>
      <c r="K175" s="192">
        <f>SUM(D175*3+E175*1)</f>
        <v>40</v>
      </c>
    </row>
    <row r="176" spans="1:11" ht="18.75" customHeight="1" thickBot="1">
      <c r="A176" s="193">
        <v>2</v>
      </c>
      <c r="B176" s="133" t="s">
        <v>112</v>
      </c>
      <c r="C176" s="194">
        <v>18</v>
      </c>
      <c r="D176" s="194">
        <v>11</v>
      </c>
      <c r="E176" s="194">
        <v>5</v>
      </c>
      <c r="F176" s="194">
        <v>2</v>
      </c>
      <c r="G176" s="194">
        <v>72</v>
      </c>
      <c r="H176" s="194" t="s">
        <v>10</v>
      </c>
      <c r="I176" s="194">
        <v>30</v>
      </c>
      <c r="J176" s="195">
        <f aca="true" t="shared" si="17" ref="J176:J184">SUM(G176-I176)</f>
        <v>42</v>
      </c>
      <c r="K176" s="196">
        <f aca="true" t="shared" si="18" ref="K176:K184">SUM(D176*3+E176*1)</f>
        <v>38</v>
      </c>
    </row>
    <row r="177" spans="1:11" ht="18.75" customHeight="1">
      <c r="A177" s="179">
        <v>3</v>
      </c>
      <c r="B177" s="177" t="s">
        <v>113</v>
      </c>
      <c r="C177" s="175">
        <v>18</v>
      </c>
      <c r="D177" s="175">
        <v>8</v>
      </c>
      <c r="E177" s="175">
        <v>5</v>
      </c>
      <c r="F177" s="175">
        <v>5</v>
      </c>
      <c r="G177" s="175">
        <v>61</v>
      </c>
      <c r="H177" s="175" t="s">
        <v>10</v>
      </c>
      <c r="I177" s="175">
        <v>31</v>
      </c>
      <c r="J177" s="178">
        <f t="shared" si="17"/>
        <v>30</v>
      </c>
      <c r="K177" s="181">
        <f t="shared" si="18"/>
        <v>29</v>
      </c>
    </row>
    <row r="178" spans="1:11" ht="18.75" customHeight="1">
      <c r="A178" s="182">
        <v>4</v>
      </c>
      <c r="B178" s="177" t="s">
        <v>64</v>
      </c>
      <c r="C178" s="175">
        <v>18</v>
      </c>
      <c r="D178" s="175">
        <v>9</v>
      </c>
      <c r="E178" s="175">
        <v>2</v>
      </c>
      <c r="F178" s="175">
        <v>7</v>
      </c>
      <c r="G178" s="175">
        <v>33</v>
      </c>
      <c r="H178" s="175" t="s">
        <v>10</v>
      </c>
      <c r="I178" s="175">
        <v>43</v>
      </c>
      <c r="J178" s="178">
        <f>SUM(G178-I178)</f>
        <v>-10</v>
      </c>
      <c r="K178" s="181">
        <f>SUM(D178*3+E178*1)</f>
        <v>29</v>
      </c>
    </row>
    <row r="179" spans="1:11" ht="18.75" customHeight="1">
      <c r="A179" s="179">
        <v>5</v>
      </c>
      <c r="B179" s="177" t="s">
        <v>114</v>
      </c>
      <c r="C179" s="175">
        <v>18</v>
      </c>
      <c r="D179" s="175">
        <v>7</v>
      </c>
      <c r="E179" s="175">
        <v>4</v>
      </c>
      <c r="F179" s="175">
        <v>7</v>
      </c>
      <c r="G179" s="175">
        <v>38</v>
      </c>
      <c r="H179" s="175" t="s">
        <v>10</v>
      </c>
      <c r="I179" s="175">
        <v>47</v>
      </c>
      <c r="J179" s="176">
        <f t="shared" si="17"/>
        <v>-9</v>
      </c>
      <c r="K179" s="180">
        <f t="shared" si="18"/>
        <v>25</v>
      </c>
    </row>
    <row r="180" spans="1:11" ht="18.75" customHeight="1">
      <c r="A180" s="179">
        <v>6</v>
      </c>
      <c r="B180" s="134" t="s">
        <v>97</v>
      </c>
      <c r="C180" s="175">
        <v>18</v>
      </c>
      <c r="D180" s="175">
        <v>7</v>
      </c>
      <c r="E180" s="175">
        <v>3</v>
      </c>
      <c r="F180" s="175">
        <v>8</v>
      </c>
      <c r="G180" s="175">
        <v>39</v>
      </c>
      <c r="H180" s="175" t="s">
        <v>10</v>
      </c>
      <c r="I180" s="175">
        <v>47</v>
      </c>
      <c r="J180" s="176">
        <f t="shared" si="17"/>
        <v>-8</v>
      </c>
      <c r="K180" s="180">
        <f t="shared" si="18"/>
        <v>24</v>
      </c>
    </row>
    <row r="181" spans="1:11" ht="18.75" customHeight="1">
      <c r="A181" s="201">
        <v>7</v>
      </c>
      <c r="B181" s="202" t="s">
        <v>50</v>
      </c>
      <c r="C181" s="203">
        <v>18</v>
      </c>
      <c r="D181" s="203">
        <v>6</v>
      </c>
      <c r="E181" s="203">
        <v>3</v>
      </c>
      <c r="F181" s="203">
        <v>9</v>
      </c>
      <c r="G181" s="203">
        <v>34</v>
      </c>
      <c r="H181" s="203" t="s">
        <v>10</v>
      </c>
      <c r="I181" s="203">
        <v>40</v>
      </c>
      <c r="J181" s="204">
        <f t="shared" si="17"/>
        <v>-6</v>
      </c>
      <c r="K181" s="205">
        <f t="shared" si="18"/>
        <v>21</v>
      </c>
    </row>
    <row r="182" spans="1:11" ht="18.75" customHeight="1" thickBot="1">
      <c r="A182" s="197">
        <v>8</v>
      </c>
      <c r="B182" s="102" t="s">
        <v>115</v>
      </c>
      <c r="C182" s="198">
        <v>18</v>
      </c>
      <c r="D182" s="198">
        <v>5</v>
      </c>
      <c r="E182" s="198">
        <v>4</v>
      </c>
      <c r="F182" s="198">
        <v>9</v>
      </c>
      <c r="G182" s="198">
        <v>34</v>
      </c>
      <c r="H182" s="198" t="s">
        <v>10</v>
      </c>
      <c r="I182" s="198">
        <v>48</v>
      </c>
      <c r="J182" s="199">
        <f>SUM(G182-I182)</f>
        <v>-14</v>
      </c>
      <c r="K182" s="200">
        <f>SUM(D182*3+E182*1)</f>
        <v>19</v>
      </c>
    </row>
    <row r="183" spans="1:11" ht="18.75" customHeight="1">
      <c r="A183" s="179">
        <v>9</v>
      </c>
      <c r="B183" s="134" t="s">
        <v>116</v>
      </c>
      <c r="C183" s="175">
        <v>18</v>
      </c>
      <c r="D183" s="175">
        <v>5</v>
      </c>
      <c r="E183" s="175">
        <v>3</v>
      </c>
      <c r="F183" s="175">
        <v>10</v>
      </c>
      <c r="G183" s="175">
        <v>24</v>
      </c>
      <c r="H183" s="175" t="s">
        <v>10</v>
      </c>
      <c r="I183" s="175">
        <v>41</v>
      </c>
      <c r="J183" s="176">
        <f t="shared" si="17"/>
        <v>-17</v>
      </c>
      <c r="K183" s="180">
        <f t="shared" si="18"/>
        <v>18</v>
      </c>
    </row>
    <row r="184" spans="1:11" ht="18.75" customHeight="1">
      <c r="A184" s="183">
        <v>10</v>
      </c>
      <c r="B184" s="184" t="s">
        <v>117</v>
      </c>
      <c r="C184" s="185">
        <v>18</v>
      </c>
      <c r="D184" s="185">
        <v>2</v>
      </c>
      <c r="E184" s="185">
        <v>3</v>
      </c>
      <c r="F184" s="185">
        <v>13</v>
      </c>
      <c r="G184" s="185">
        <v>22</v>
      </c>
      <c r="H184" s="185" t="s">
        <v>10</v>
      </c>
      <c r="I184" s="185">
        <v>55</v>
      </c>
      <c r="J184" s="186">
        <f t="shared" si="17"/>
        <v>-33</v>
      </c>
      <c r="K184" s="187">
        <f t="shared" si="18"/>
        <v>9</v>
      </c>
    </row>
    <row r="198" spans="1:11" ht="25.5">
      <c r="A198" s="168" t="s">
        <v>98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</row>
    <row r="199" spans="1:11" ht="18">
      <c r="A199" s="3" t="s">
        <v>0</v>
      </c>
      <c r="B199" s="3" t="s">
        <v>1</v>
      </c>
      <c r="C199" s="3" t="s">
        <v>2</v>
      </c>
      <c r="D199" s="3" t="s">
        <v>3</v>
      </c>
      <c r="E199" s="3" t="s">
        <v>4</v>
      </c>
      <c r="F199" s="3" t="s">
        <v>5</v>
      </c>
      <c r="G199" s="170" t="s">
        <v>6</v>
      </c>
      <c r="H199" s="170"/>
      <c r="I199" s="170"/>
      <c r="J199" s="3" t="s">
        <v>7</v>
      </c>
      <c r="K199" s="3" t="s">
        <v>8</v>
      </c>
    </row>
    <row r="200" spans="1:11" ht="18.75" customHeight="1" thickBot="1">
      <c r="A200" s="56">
        <v>1</v>
      </c>
      <c r="B200" s="57" t="s">
        <v>99</v>
      </c>
      <c r="C200" s="58">
        <v>3</v>
      </c>
      <c r="D200" s="58">
        <v>2</v>
      </c>
      <c r="E200" s="58">
        <v>0</v>
      </c>
      <c r="F200" s="58">
        <v>1</v>
      </c>
      <c r="G200" s="59">
        <v>10</v>
      </c>
      <c r="H200" s="58" t="s">
        <v>10</v>
      </c>
      <c r="I200" s="135">
        <v>5</v>
      </c>
      <c r="J200" s="8">
        <f>SUM(G200-I200)</f>
        <v>5</v>
      </c>
      <c r="K200" s="62">
        <v>6</v>
      </c>
    </row>
    <row r="201" spans="1:11" ht="18">
      <c r="A201" s="70">
        <v>2</v>
      </c>
      <c r="B201" s="71" t="s">
        <v>100</v>
      </c>
      <c r="C201" s="72">
        <v>3</v>
      </c>
      <c r="D201" s="72">
        <v>2</v>
      </c>
      <c r="E201" s="72">
        <v>0</v>
      </c>
      <c r="F201" s="72">
        <v>1</v>
      </c>
      <c r="G201" s="73">
        <v>7</v>
      </c>
      <c r="H201" s="72" t="s">
        <v>10</v>
      </c>
      <c r="I201" s="136">
        <v>7</v>
      </c>
      <c r="J201" s="18">
        <f>SUM(G201-I201)</f>
        <v>0</v>
      </c>
      <c r="K201" s="76">
        <v>6</v>
      </c>
    </row>
    <row r="202" spans="1:11" ht="18.75">
      <c r="A202" s="137">
        <v>3</v>
      </c>
      <c r="B202" s="138" t="s">
        <v>50</v>
      </c>
      <c r="C202" s="139">
        <v>3</v>
      </c>
      <c r="D202" s="139">
        <v>1</v>
      </c>
      <c r="E202" s="139">
        <v>0</v>
      </c>
      <c r="F202" s="139">
        <v>2</v>
      </c>
      <c r="G202" s="140">
        <v>6</v>
      </c>
      <c r="H202" s="139" t="s">
        <v>10</v>
      </c>
      <c r="I202" s="141">
        <v>7</v>
      </c>
      <c r="J202" s="142">
        <f>SUM(G202-I202)</f>
        <v>-1</v>
      </c>
      <c r="K202" s="143">
        <v>3</v>
      </c>
    </row>
    <row r="203" spans="1:11" ht="18">
      <c r="A203" s="92">
        <v>4</v>
      </c>
      <c r="B203" s="93" t="s">
        <v>101</v>
      </c>
      <c r="C203" s="94">
        <v>3</v>
      </c>
      <c r="D203" s="94">
        <v>1</v>
      </c>
      <c r="E203" s="94">
        <v>0</v>
      </c>
      <c r="F203" s="94">
        <v>2</v>
      </c>
      <c r="G203" s="95">
        <v>5</v>
      </c>
      <c r="H203" s="94" t="s">
        <v>10</v>
      </c>
      <c r="I203" s="144">
        <v>9</v>
      </c>
      <c r="J203" s="33">
        <f>SUM(G203-I203)</f>
        <v>-4</v>
      </c>
      <c r="K203" s="98">
        <v>3</v>
      </c>
    </row>
    <row r="204" spans="1:11" ht="18">
      <c r="A204" s="167" t="s">
        <v>102</v>
      </c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</row>
    <row r="205" spans="1:11" ht="18">
      <c r="A205" s="167" t="s">
        <v>103</v>
      </c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</row>
    <row r="206" spans="1:11" ht="18">
      <c r="A206" s="167" t="s">
        <v>104</v>
      </c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</row>
    <row r="207" spans="1:11" ht="12.7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</row>
    <row r="210" spans="1:11" ht="25.5">
      <c r="A210" s="168" t="s">
        <v>105</v>
      </c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</row>
    <row r="211" spans="1:11" ht="18">
      <c r="A211" s="118" t="s">
        <v>0</v>
      </c>
      <c r="B211" s="118" t="s">
        <v>1</v>
      </c>
      <c r="C211" s="118" t="s">
        <v>2</v>
      </c>
      <c r="D211" s="118" t="s">
        <v>3</v>
      </c>
      <c r="E211" s="118" t="s">
        <v>4</v>
      </c>
      <c r="F211" s="118" t="s">
        <v>5</v>
      </c>
      <c r="G211" s="165" t="s">
        <v>6</v>
      </c>
      <c r="H211" s="165"/>
      <c r="I211" s="165"/>
      <c r="J211" s="118" t="s">
        <v>7</v>
      </c>
      <c r="K211" s="118" t="s">
        <v>8</v>
      </c>
    </row>
    <row r="212" spans="1:11" ht="19.5" thickBot="1">
      <c r="A212" s="145">
        <v>1</v>
      </c>
      <c r="B212" s="146" t="s">
        <v>50</v>
      </c>
      <c r="C212" s="147">
        <v>3</v>
      </c>
      <c r="D212" s="147">
        <v>2</v>
      </c>
      <c r="E212" s="148">
        <v>1</v>
      </c>
      <c r="F212" s="148">
        <v>0</v>
      </c>
      <c r="G212" s="149">
        <v>8</v>
      </c>
      <c r="H212" s="147" t="s">
        <v>10</v>
      </c>
      <c r="I212" s="150">
        <v>3</v>
      </c>
      <c r="J212" s="151">
        <f>SUM(G212-I212)</f>
        <v>5</v>
      </c>
      <c r="K212" s="152">
        <v>7</v>
      </c>
    </row>
    <row r="213" spans="1:11" ht="18">
      <c r="A213" s="153">
        <v>2</v>
      </c>
      <c r="B213" s="154" t="s">
        <v>106</v>
      </c>
      <c r="C213" s="122">
        <v>3</v>
      </c>
      <c r="D213" s="122">
        <v>2</v>
      </c>
      <c r="E213" s="155">
        <v>1</v>
      </c>
      <c r="F213" s="155">
        <v>0</v>
      </c>
      <c r="G213" s="156">
        <v>7</v>
      </c>
      <c r="H213" s="122" t="s">
        <v>10</v>
      </c>
      <c r="I213" s="157">
        <v>3</v>
      </c>
      <c r="J213" s="158">
        <f>SUM(G213-I213)</f>
        <v>4</v>
      </c>
      <c r="K213" s="124">
        <v>7</v>
      </c>
    </row>
    <row r="214" spans="1:11" ht="18">
      <c r="A214" s="153">
        <v>3</v>
      </c>
      <c r="B214" s="125" t="s">
        <v>53</v>
      </c>
      <c r="C214" s="122">
        <v>3</v>
      </c>
      <c r="D214" s="122">
        <v>1</v>
      </c>
      <c r="E214" s="155">
        <v>0</v>
      </c>
      <c r="F214" s="155">
        <v>2</v>
      </c>
      <c r="G214" s="156">
        <v>8</v>
      </c>
      <c r="H214" s="122" t="s">
        <v>10</v>
      </c>
      <c r="I214" s="157">
        <v>6</v>
      </c>
      <c r="J214" s="158">
        <f>SUM(G214-I214)</f>
        <v>2</v>
      </c>
      <c r="K214" s="124">
        <v>3</v>
      </c>
    </row>
    <row r="215" spans="1:11" ht="18">
      <c r="A215" s="51">
        <v>4</v>
      </c>
      <c r="B215" s="159" t="s">
        <v>46</v>
      </c>
      <c r="C215" s="160">
        <v>3</v>
      </c>
      <c r="D215" s="160"/>
      <c r="E215" s="53"/>
      <c r="F215" s="53">
        <v>3</v>
      </c>
      <c r="G215" s="161">
        <v>3</v>
      </c>
      <c r="H215" s="160" t="s">
        <v>10</v>
      </c>
      <c r="I215" s="162">
        <v>14</v>
      </c>
      <c r="J215" s="163">
        <f>SUM(G215-I215)</f>
        <v>-11</v>
      </c>
      <c r="K215" s="164">
        <v>0</v>
      </c>
    </row>
    <row r="216" spans="1:11" ht="18">
      <c r="A216" s="166" t="s">
        <v>107</v>
      </c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</row>
    <row r="217" spans="1:11" ht="18">
      <c r="A217" s="167" t="s">
        <v>108</v>
      </c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</row>
    <row r="218" spans="1:11" ht="18">
      <c r="A218" s="167" t="s">
        <v>109</v>
      </c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</row>
  </sheetData>
  <mergeCells count="34">
    <mergeCell ref="A1:K1"/>
    <mergeCell ref="G2:I2"/>
    <mergeCell ref="A18:K18"/>
    <mergeCell ref="G19:I19"/>
    <mergeCell ref="A32:K32"/>
    <mergeCell ref="G33:I33"/>
    <mergeCell ref="A49:K49"/>
    <mergeCell ref="G50:I50"/>
    <mergeCell ref="A63:K63"/>
    <mergeCell ref="G64:I64"/>
    <mergeCell ref="A80:K80"/>
    <mergeCell ref="G81:I81"/>
    <mergeCell ref="A94:K94"/>
    <mergeCell ref="G95:I95"/>
    <mergeCell ref="A111:K111"/>
    <mergeCell ref="G112:I112"/>
    <mergeCell ref="A125:K125"/>
    <mergeCell ref="G126:I126"/>
    <mergeCell ref="A143:K143"/>
    <mergeCell ref="G144:I144"/>
    <mergeCell ref="A157:K157"/>
    <mergeCell ref="G158:I158"/>
    <mergeCell ref="A198:K198"/>
    <mergeCell ref="G199:I199"/>
    <mergeCell ref="A173:K173"/>
    <mergeCell ref="G174:I174"/>
    <mergeCell ref="A204:K204"/>
    <mergeCell ref="A205:K205"/>
    <mergeCell ref="A206:K206"/>
    <mergeCell ref="A210:K210"/>
    <mergeCell ref="G211:I211"/>
    <mergeCell ref="A216:K216"/>
    <mergeCell ref="A217:K217"/>
    <mergeCell ref="A218:K218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nle</cp:lastModifiedBy>
  <cp:lastPrinted>2009-10-03T08:25:56Z</cp:lastPrinted>
  <dcterms:created xsi:type="dcterms:W3CDTF">1996-11-28T13:12:19Z</dcterms:created>
  <dcterms:modified xsi:type="dcterms:W3CDTF">2009-10-03T08:29:36Z</dcterms:modified>
  <cp:category/>
  <cp:version/>
  <cp:contentType/>
  <cp:contentStatus/>
</cp:coreProperties>
</file>