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20" windowWidth="16110" windowHeight="9120" activeTab="0"/>
  </bookViews>
  <sheets>
    <sheet name="Resultat Plac" sheetId="1" r:id="rId1"/>
  </sheets>
  <definedNames>
    <definedName name="HTML_CodePage" hidden="1">1252</definedName>
    <definedName name="HTML_Control" hidden="1">{"'Resultat'!$A$88:$U$99"}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"C:\Egna data\Hemsida NPK\Under utveckling\reAut-98.htm"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<sst xmlns="http://schemas.openxmlformats.org/spreadsheetml/2006/main" count="882" uniqueCount="207">
  <si>
    <t>m a o bästa sistaresultat ger platsfördel, därefter totalt erövrade totalpoäng.</t>
  </si>
  <si>
    <t>Den vänstra kolumnen för varje tävling är placeringen (svart), den i mitten är poängen (röd) och den högra std. medalj blå.</t>
  </si>
  <si>
    <t>Sammanställning för klass .357 SA-DA</t>
  </si>
  <si>
    <t>Antal</t>
  </si>
  <si>
    <t>NPK</t>
  </si>
  <si>
    <t>Std.</t>
  </si>
  <si>
    <t>Saab PK</t>
  </si>
  <si>
    <t>Sevede mag</t>
  </si>
  <si>
    <t>TOT.</t>
  </si>
  <si>
    <t>Nr</t>
  </si>
  <si>
    <t>Namn</t>
  </si>
  <si>
    <t>Klubb</t>
  </si>
  <si>
    <t>tävl.</t>
  </si>
  <si>
    <t>med.</t>
  </si>
  <si>
    <t>PO.</t>
  </si>
  <si>
    <t>Peter Gustavsson</t>
  </si>
  <si>
    <t>Sevede Mag.</t>
  </si>
  <si>
    <t>Bertil Svärd</t>
  </si>
  <si>
    <t>Nils Bäckström</t>
  </si>
  <si>
    <t>Motala PK</t>
  </si>
  <si>
    <t>Mikael Pettersson</t>
  </si>
  <si>
    <t>Dan Buller</t>
  </si>
  <si>
    <t>Mats Andersson</t>
  </si>
  <si>
    <t>Åby SK</t>
  </si>
  <si>
    <t>Jörgen Coursell</t>
  </si>
  <si>
    <t>Mats Egnell</t>
  </si>
  <si>
    <t>Torbjörn Egil</t>
  </si>
  <si>
    <t>Tomas Lindh</t>
  </si>
  <si>
    <t>Ankarsrums PK</t>
  </si>
  <si>
    <t>Åke Lindvall</t>
  </si>
  <si>
    <t>Ankarsrum PK</t>
  </si>
  <si>
    <t>Claes Johansson</t>
  </si>
  <si>
    <t>Jan Isaksson</t>
  </si>
  <si>
    <t>Karl-Erik Landelius</t>
  </si>
  <si>
    <t>Rolf Carlsson</t>
  </si>
  <si>
    <t>Arne Skoog</t>
  </si>
  <si>
    <t>Mikael Jonsson</t>
  </si>
  <si>
    <t>Jerry Coursell</t>
  </si>
  <si>
    <t>Finspångs PK</t>
  </si>
  <si>
    <t>Joakim Adamsson</t>
  </si>
  <si>
    <t>Peter Edvall</t>
  </si>
  <si>
    <t>Robert Johansson</t>
  </si>
  <si>
    <t>Roger Hjalmarsson</t>
  </si>
  <si>
    <t>Tomas Hultgren</t>
  </si>
  <si>
    <t>Tony Borén</t>
  </si>
  <si>
    <t>Ulla-Britt Landelius</t>
  </si>
  <si>
    <t>Åke Jonsson</t>
  </si>
  <si>
    <t>Antal starter</t>
  </si>
  <si>
    <t>Sammanställning för klass .44 SA-DA</t>
  </si>
  <si>
    <t>Ulf Håkansson</t>
  </si>
  <si>
    <t>Stefan Olsson</t>
  </si>
  <si>
    <t>John Lindbom</t>
  </si>
  <si>
    <t>Lars-Erik Almgren</t>
  </si>
  <si>
    <t>Stefan Gustavsson</t>
  </si>
  <si>
    <t>Peter Carlberg</t>
  </si>
  <si>
    <t>Sammanställning för klass .38 - .44 spec, .45 LC</t>
  </si>
  <si>
    <t>Ebbe Weber</t>
  </si>
  <si>
    <t>Lars-Erik Gustavsson</t>
  </si>
  <si>
    <t>Erik Karlsson</t>
  </si>
  <si>
    <t>Sven Karlsson</t>
  </si>
  <si>
    <t>Roger Karlsson</t>
  </si>
  <si>
    <t>Antal starter:</t>
  </si>
  <si>
    <t>Stig Jonsson</t>
  </si>
  <si>
    <t>Johan Jonsson</t>
  </si>
  <si>
    <t>Mikael Rehnholm</t>
  </si>
  <si>
    <t>Kenneth Jörgensen</t>
  </si>
  <si>
    <t>Uppfyller ej kraven på 3 tävlingstillfällen därmed ej aktuella vid prisutdelning</t>
  </si>
  <si>
    <t>Gunnar Breimer</t>
  </si>
  <si>
    <t>Katrineholms PK</t>
  </si>
  <si>
    <t>Viktor Muraszombathi</t>
  </si>
  <si>
    <t>Judit Nemes</t>
  </si>
  <si>
    <t>Dom 5 bästa resultaten räknas, vid lika poäng är skyttens sista tävlingsresultat utslagsgivande</t>
  </si>
  <si>
    <t>Stellan Olsson</t>
  </si>
  <si>
    <t>Ola Pettersson</t>
  </si>
  <si>
    <t>Nils Knutsson</t>
  </si>
  <si>
    <t>GULD</t>
  </si>
  <si>
    <t>SILVER</t>
  </si>
  <si>
    <t>BRONS</t>
  </si>
  <si>
    <t>Gråad text</t>
  </si>
  <si>
    <t>Pristagare, bästa 1/3 delen</t>
  </si>
  <si>
    <t>Sammanställning klass Revolver max 6.5 tum pipa</t>
  </si>
  <si>
    <t>Sammanställning av autoklass min 9mm</t>
  </si>
  <si>
    <t>Stefan Friberg</t>
  </si>
  <si>
    <t>Carl Anderberg</t>
  </si>
  <si>
    <t>Mjölby PK</t>
  </si>
  <si>
    <t>Claes Gatefalc</t>
  </si>
  <si>
    <t xml:space="preserve">Pristagare, bästa 1/3 delen </t>
  </si>
  <si>
    <t>Mike Winnerstig</t>
  </si>
  <si>
    <t>Sthlms Polisen</t>
  </si>
  <si>
    <t>Konstruerad klass för Ostkustserien ( Ej Std. medaljberättigad)</t>
  </si>
  <si>
    <t>Pl</t>
  </si>
  <si>
    <t>TOTALT antal starter</t>
  </si>
  <si>
    <t>Valdemarsviks PK</t>
  </si>
  <si>
    <t>Niklas Bergrath</t>
  </si>
  <si>
    <t>Stockholmspolisen</t>
  </si>
  <si>
    <t>Jan Kylling</t>
  </si>
  <si>
    <t>Rüdiger "Rulle" Heyn</t>
  </si>
  <si>
    <t>Bo Ragnarsson</t>
  </si>
  <si>
    <t>Bengt Skyllberg</t>
  </si>
  <si>
    <t>Joachim Westman</t>
  </si>
  <si>
    <t>Magnus Larsson</t>
  </si>
  <si>
    <t>Roy Ericsson</t>
  </si>
  <si>
    <t>Mikael Netz</t>
  </si>
  <si>
    <t>Jockim Rudensten</t>
  </si>
  <si>
    <t>Jano Mikaj</t>
  </si>
  <si>
    <t>Fredrik Pettersson</t>
  </si>
  <si>
    <t>Petri Hopia</t>
  </si>
  <si>
    <t>Nicklas Bergrath</t>
  </si>
  <si>
    <t>Joakim Rudensten</t>
  </si>
  <si>
    <t>Mathias Johansson</t>
  </si>
  <si>
    <t>Björn Petersson</t>
  </si>
  <si>
    <t>LarsErik Almgren</t>
  </si>
  <si>
    <t>Mikael Kindblad</t>
  </si>
  <si>
    <t>Thomas Oltnäs</t>
  </si>
  <si>
    <t>V-Husby</t>
  </si>
  <si>
    <t>Andreas Pettersson</t>
  </si>
  <si>
    <t>John Östlund</t>
  </si>
  <si>
    <t>Joacim Backman</t>
  </si>
  <si>
    <t>Stefan Hess</t>
  </si>
  <si>
    <t>S</t>
  </si>
  <si>
    <t>B</t>
  </si>
  <si>
    <t>Jonny Nilsson</t>
  </si>
  <si>
    <t>Katrineholm pk</t>
  </si>
  <si>
    <t>Lars Enqvist</t>
  </si>
  <si>
    <t>Heinz Johansson</t>
  </si>
  <si>
    <t>Åby sk.</t>
  </si>
  <si>
    <t>Npk</t>
  </si>
  <si>
    <t>Ronnie Andersson</t>
  </si>
  <si>
    <t>Rune Andersson</t>
  </si>
  <si>
    <t>Åby sk</t>
  </si>
  <si>
    <t>Motala pk</t>
  </si>
  <si>
    <t>Guido Cristalli</t>
  </si>
  <si>
    <t>Thord Alderin</t>
  </si>
  <si>
    <t>Finspångs pk</t>
  </si>
  <si>
    <t>Gunnar Johansson</t>
  </si>
  <si>
    <t>Dag Ahlqvist</t>
  </si>
  <si>
    <t>Sten Bengtsson</t>
  </si>
  <si>
    <t>Jörgen Vadell</t>
  </si>
  <si>
    <t>Vimmerby</t>
  </si>
  <si>
    <t>Sevede Mag</t>
  </si>
  <si>
    <t>Håkan Lijegren</t>
  </si>
  <si>
    <t>Åby</t>
  </si>
  <si>
    <t>Gert Andersson</t>
  </si>
  <si>
    <t>Vargöns pk</t>
  </si>
  <si>
    <t>Ewa Andersson</t>
  </si>
  <si>
    <t>Affe Skillinghaug</t>
  </si>
  <si>
    <t>Leif Ågren</t>
  </si>
  <si>
    <t>vimmerby psk</t>
  </si>
  <si>
    <t>Affe skillinghaug</t>
  </si>
  <si>
    <t>Vimmerby psk</t>
  </si>
  <si>
    <t>Katrineholm</t>
  </si>
  <si>
    <t>Ankarsrum</t>
  </si>
  <si>
    <t>Saab</t>
  </si>
  <si>
    <t>Sammanställning för klass Fri</t>
  </si>
  <si>
    <t>P-A Willners</t>
  </si>
  <si>
    <t>Borgh. PK</t>
  </si>
  <si>
    <t>Andreas Gabert</t>
  </si>
  <si>
    <t>Per Forsling</t>
  </si>
  <si>
    <t xml:space="preserve">Ostkustserien år 2007 </t>
  </si>
  <si>
    <t>.061230</t>
  </si>
  <si>
    <t>.070407</t>
  </si>
  <si>
    <t>.070415</t>
  </si>
  <si>
    <t>.07</t>
  </si>
  <si>
    <t>.070527</t>
  </si>
  <si>
    <t>.070603</t>
  </si>
  <si>
    <t>.071202</t>
  </si>
  <si>
    <t>Resultat för OSTKUSTSERIEN år 2007 bestående av 9 st deltävlingar</t>
  </si>
  <si>
    <t>.071208</t>
  </si>
  <si>
    <t>" Ny Klass i Ostkustserien, 4:e året "</t>
  </si>
  <si>
    <t>" Ny Klass i Ostkustserien, 2:a året "</t>
  </si>
  <si>
    <t>John Gunnarsson</t>
  </si>
  <si>
    <t>Vargöns PK</t>
  </si>
  <si>
    <t>Steve Tarander</t>
  </si>
  <si>
    <t>Bengt Karlstrand</t>
  </si>
  <si>
    <t>Jan Gunnarsson</t>
  </si>
  <si>
    <t>Öje Malmqvist</t>
  </si>
  <si>
    <t>Håkan Lundström</t>
  </si>
  <si>
    <t>VSPK</t>
  </si>
  <si>
    <t>Mikael Lilja</t>
  </si>
  <si>
    <t>Alexander Klanfar</t>
  </si>
  <si>
    <t>Åke Liljeblad</t>
  </si>
  <si>
    <t>Andreas Lindemark</t>
  </si>
  <si>
    <t>Hans Walldén</t>
  </si>
  <si>
    <t>VPSK</t>
  </si>
  <si>
    <t>Per Nordin</t>
  </si>
  <si>
    <t>Veikko Ruuskanen</t>
  </si>
  <si>
    <t>Gunilla Lundström</t>
  </si>
  <si>
    <t>Hans Andersson</t>
  </si>
  <si>
    <t>Conny Magnusson</t>
  </si>
  <si>
    <t>Kenneth Samuelsson</t>
  </si>
  <si>
    <t>Unor Nilsson</t>
  </si>
  <si>
    <t xml:space="preserve">S </t>
  </si>
  <si>
    <t>Wolfgang Pettersson</t>
  </si>
  <si>
    <t>Lars Grahn</t>
  </si>
  <si>
    <t>.071027</t>
  </si>
  <si>
    <t>Stig Tedesäter</t>
  </si>
  <si>
    <t>Döderhults PK</t>
  </si>
  <si>
    <t>Tobias Karlsson</t>
  </si>
  <si>
    <t>Nybro PK</t>
  </si>
  <si>
    <t>Johan Höglund</t>
  </si>
  <si>
    <t>Johan Ekbjörn</t>
  </si>
  <si>
    <t>Kisa PK</t>
  </si>
  <si>
    <t>Hans Holmqvist</t>
  </si>
  <si>
    <t>Ingemar Schelin</t>
  </si>
  <si>
    <t>Bo Svensson</t>
  </si>
  <si>
    <t xml:space="preserve">Ingvar Morian </t>
  </si>
  <si>
    <t>Gustav A Cristalli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</si>
</sst>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0\ &quot;kr&quot;"/>
    <numFmt numFmtId="165" formatCode="#,##0\ &quot;kr&quot;"/>
  </numFmts>
  <fonts count="6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2"/>
      <color indexed="8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13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2"/>
      <name val="Arial"/>
      <family val="2"/>
    </font>
    <font>
      <sz val="10"/>
      <color indexed="8"/>
      <name val="Tahoma"/>
      <family val="0"/>
    </font>
    <font>
      <b/>
      <sz val="16"/>
      <color indexed="12"/>
      <name val="Arial"/>
      <family val="2"/>
    </font>
    <font>
      <sz val="10"/>
      <color indexed="23"/>
      <name val="Arial"/>
      <family val="2"/>
    </font>
    <font>
      <sz val="10"/>
      <name val="Tahoma"/>
      <family val="0"/>
    </font>
    <font>
      <sz val="9"/>
      <name val="Arial"/>
      <family val="0"/>
    </font>
    <font>
      <b/>
      <u val="single"/>
      <sz val="10"/>
      <name val="Arial"/>
      <family val="0"/>
    </font>
    <font>
      <b/>
      <sz val="10"/>
      <color indexed="48"/>
      <name val="Arial"/>
      <family val="2"/>
    </font>
    <font>
      <b/>
      <sz val="12"/>
      <color indexed="48"/>
      <name val="Arial"/>
      <family val="2"/>
    </font>
    <font>
      <sz val="8"/>
      <color indexed="4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0" fillId="20" borderId="1" applyNumberFormat="0" applyFont="0" applyAlignment="0" applyProtection="0"/>
    <xf numFmtId="0" fontId="52" fillId="21" borderId="2" applyNumberFormat="0" applyAlignment="0" applyProtection="0"/>
    <xf numFmtId="0" fontId="53" fillId="22" borderId="0" applyNumberFormat="0" applyBorder="0" applyAlignment="0" applyProtection="0"/>
    <xf numFmtId="0" fontId="54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31" borderId="3" applyNumberFormat="0" applyAlignment="0" applyProtection="0"/>
    <xf numFmtId="0" fontId="58" fillId="0" borderId="4" applyNumberFormat="0" applyFill="0" applyAlignment="0" applyProtection="0"/>
    <xf numFmtId="0" fontId="59" fillId="32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7" fillId="33" borderId="0" xfId="0" applyFont="1" applyFill="1" applyAlignment="1">
      <alignment/>
    </xf>
    <xf numFmtId="0" fontId="17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1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4" fillId="0" borderId="12" xfId="0" applyFont="1" applyFill="1" applyBorder="1" applyAlignment="1">
      <alignment/>
    </xf>
    <xf numFmtId="0" fontId="19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" fillId="35" borderId="0" xfId="0" applyFont="1" applyFill="1" applyAlignment="1">
      <alignment/>
    </xf>
    <xf numFmtId="0" fontId="5" fillId="35" borderId="10" xfId="0" applyFont="1" applyFill="1" applyBorder="1" applyAlignment="1">
      <alignment/>
    </xf>
    <xf numFmtId="0" fontId="9" fillId="35" borderId="11" xfId="0" applyFont="1" applyFill="1" applyBorder="1" applyAlignment="1">
      <alignment/>
    </xf>
    <xf numFmtId="0" fontId="0" fillId="35" borderId="0" xfId="0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9" fillId="35" borderId="0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17" fillId="0" borderId="0" xfId="0" applyFont="1" applyBorder="1" applyAlignment="1">
      <alignment/>
    </xf>
    <xf numFmtId="0" fontId="19" fillId="0" borderId="11" xfId="0" applyFont="1" applyFill="1" applyBorder="1" applyAlignment="1">
      <alignment/>
    </xf>
    <xf numFmtId="0" fontId="23" fillId="0" borderId="0" xfId="0" applyFont="1" applyAlignment="1">
      <alignment/>
    </xf>
    <xf numFmtId="0" fontId="24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24" fillId="0" borderId="12" xfId="0" applyFont="1" applyFill="1" applyBorder="1" applyAlignment="1">
      <alignment horizontal="center"/>
    </xf>
    <xf numFmtId="0" fontId="0" fillId="36" borderId="11" xfId="0" applyFill="1" applyBorder="1" applyAlignment="1">
      <alignment/>
    </xf>
    <xf numFmtId="0" fontId="0" fillId="36" borderId="12" xfId="0" applyFill="1" applyBorder="1" applyAlignment="1">
      <alignment/>
    </xf>
    <xf numFmtId="0" fontId="0" fillId="0" borderId="11" xfId="0" applyFont="1" applyFill="1" applyBorder="1" applyAlignment="1">
      <alignment/>
    </xf>
    <xf numFmtId="0" fontId="24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6" fillId="0" borderId="0" xfId="0" applyFont="1" applyAlignment="1">
      <alignment/>
    </xf>
    <xf numFmtId="0" fontId="26" fillId="0" borderId="10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9" fillId="35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35" borderId="0" xfId="0" applyFont="1" applyFill="1" applyAlignment="1">
      <alignment/>
    </xf>
    <xf numFmtId="0" fontId="26" fillId="0" borderId="10" xfId="0" applyFont="1" applyBorder="1" applyAlignment="1">
      <alignment horizontal="center"/>
    </xf>
    <xf numFmtId="0" fontId="0" fillId="35" borderId="0" xfId="0" applyFont="1" applyFill="1" applyAlignment="1">
      <alignment horizontal="center"/>
    </xf>
    <xf numFmtId="0" fontId="27" fillId="0" borderId="10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5" borderId="0" xfId="0" applyFont="1" applyFill="1" applyAlignment="1">
      <alignment/>
    </xf>
    <xf numFmtId="0" fontId="26" fillId="35" borderId="0" xfId="0" applyFont="1" applyFill="1" applyAlignment="1">
      <alignment/>
    </xf>
    <xf numFmtId="14" fontId="26" fillId="35" borderId="10" xfId="0" applyNumberFormat="1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19" fillId="35" borderId="0" xfId="0" applyFont="1" applyFill="1" applyAlignment="1">
      <alignment/>
    </xf>
    <xf numFmtId="0" fontId="19" fillId="35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9" fillId="0" borderId="0" xfId="0" applyFont="1" applyAlignment="1">
      <alignment horizontal="left"/>
    </xf>
    <xf numFmtId="0" fontId="0" fillId="0" borderId="0" xfId="0" applyFont="1" applyAlignment="1">
      <alignment/>
    </xf>
    <xf numFmtId="16" fontId="26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9" fillId="35" borderId="0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9" fillId="34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19" fillId="0" borderId="10" xfId="0" applyFont="1" applyBorder="1" applyAlignment="1">
      <alignment/>
    </xf>
    <xf numFmtId="0" fontId="9" fillId="35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35" borderId="0" xfId="0" applyFont="1" applyFill="1" applyAlignment="1">
      <alignment/>
    </xf>
    <xf numFmtId="0" fontId="25" fillId="0" borderId="15" xfId="50" applyFont="1" applyFill="1" applyBorder="1" applyAlignment="1">
      <alignment horizontal="left" wrapText="1"/>
      <protection/>
    </xf>
    <xf numFmtId="0" fontId="25" fillId="0" borderId="16" xfId="50" applyFont="1" applyFill="1" applyBorder="1" applyAlignment="1">
      <alignment horizontal="left" wrapText="1"/>
      <protection/>
    </xf>
    <xf numFmtId="0" fontId="0" fillId="0" borderId="17" xfId="0" applyFont="1" applyFill="1" applyBorder="1" applyAlignment="1">
      <alignment/>
    </xf>
    <xf numFmtId="0" fontId="22" fillId="0" borderId="17" xfId="50" applyFont="1" applyFill="1" applyBorder="1" applyAlignment="1">
      <alignment horizontal="left" wrapText="1"/>
      <protection/>
    </xf>
    <xf numFmtId="0" fontId="22" fillId="0" borderId="11" xfId="50" applyFont="1" applyFill="1" applyBorder="1" applyAlignment="1">
      <alignment horizontal="left" wrapText="1"/>
      <protection/>
    </xf>
    <xf numFmtId="0" fontId="22" fillId="0" borderId="17" xfId="50" applyFont="1" applyFill="1" applyBorder="1" applyAlignment="1">
      <alignment horizontal="left" wrapText="1"/>
      <protection/>
    </xf>
    <xf numFmtId="0" fontId="22" fillId="0" borderId="11" xfId="50" applyFont="1" applyFill="1" applyBorder="1" applyAlignment="1">
      <alignment horizontal="left" wrapText="1"/>
      <protection/>
    </xf>
    <xf numFmtId="0" fontId="0" fillId="0" borderId="17" xfId="0" applyFont="1" applyFill="1" applyBorder="1" applyAlignment="1">
      <alignment/>
    </xf>
    <xf numFmtId="0" fontId="25" fillId="0" borderId="11" xfId="50" applyFont="1" applyFill="1" applyBorder="1" applyAlignment="1">
      <alignment horizontal="left" wrapText="1"/>
      <protection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25" fillId="0" borderId="17" xfId="50" applyFont="1" applyFill="1" applyBorder="1" applyAlignment="1">
      <alignment horizontal="left" wrapText="1"/>
      <protection/>
    </xf>
    <xf numFmtId="0" fontId="0" fillId="0" borderId="11" xfId="0" applyBorder="1" applyAlignment="1">
      <alignment/>
    </xf>
    <xf numFmtId="0" fontId="25" fillId="0" borderId="11" xfId="50" applyFont="1" applyFill="1" applyBorder="1" applyAlignment="1">
      <alignment horizontal="left" wrapText="1"/>
      <protection/>
    </xf>
    <xf numFmtId="0" fontId="25" fillId="0" borderId="0" xfId="50" applyFont="1" applyFill="1" applyBorder="1" applyAlignment="1">
      <alignment horizontal="left" wrapText="1"/>
      <protection/>
    </xf>
    <xf numFmtId="0" fontId="9" fillId="0" borderId="0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7" xfId="0" applyFont="1" applyFill="1" applyBorder="1" applyAlignment="1">
      <alignment/>
    </xf>
    <xf numFmtId="0" fontId="25" fillId="0" borderId="12" xfId="50" applyFont="1" applyFill="1" applyBorder="1" applyAlignment="1">
      <alignment horizontal="left" wrapText="1"/>
      <protection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Border="1" applyAlignment="1">
      <alignment horizontal="left"/>
    </xf>
    <xf numFmtId="0" fontId="30" fillId="35" borderId="0" xfId="0" applyFont="1" applyFill="1" applyAlignment="1">
      <alignment horizontal="left"/>
    </xf>
    <xf numFmtId="0" fontId="30" fillId="35" borderId="10" xfId="0" applyFont="1" applyFill="1" applyBorder="1" applyAlignment="1">
      <alignment horizontal="left"/>
    </xf>
    <xf numFmtId="0" fontId="10" fillId="35" borderId="11" xfId="0" applyFont="1" applyFill="1" applyBorder="1" applyAlignment="1">
      <alignment horizontal="left"/>
    </xf>
    <xf numFmtId="0" fontId="0" fillId="35" borderId="11" xfId="0" applyFont="1" applyFill="1" applyBorder="1" applyAlignment="1">
      <alignment horizontal="left"/>
    </xf>
    <xf numFmtId="0" fontId="0" fillId="35" borderId="11" xfId="0" applyFont="1" applyFill="1" applyBorder="1" applyAlignment="1">
      <alignment horizontal="left"/>
    </xf>
    <xf numFmtId="0" fontId="10" fillId="35" borderId="0" xfId="0" applyFont="1" applyFill="1" applyBorder="1" applyAlignment="1">
      <alignment horizontal="left"/>
    </xf>
    <xf numFmtId="0" fontId="10" fillId="35" borderId="14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8" fillId="35" borderId="0" xfId="0" applyFont="1" applyFill="1" applyBorder="1" applyAlignment="1">
      <alignment horizontal="left"/>
    </xf>
    <xf numFmtId="0" fontId="10" fillId="35" borderId="0" xfId="0" applyFont="1" applyFill="1" applyAlignment="1">
      <alignment horizontal="left"/>
    </xf>
    <xf numFmtId="0" fontId="30" fillId="0" borderId="0" xfId="0" applyFont="1" applyAlignment="1">
      <alignment horizontal="left"/>
    </xf>
    <xf numFmtId="0" fontId="30" fillId="0" borderId="10" xfId="0" applyFont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36" borderId="11" xfId="0" applyFont="1" applyFill="1" applyBorder="1" applyAlignment="1">
      <alignment horizontal="left"/>
    </xf>
    <xf numFmtId="0" fontId="31" fillId="0" borderId="0" xfId="0" applyFont="1" applyAlignment="1">
      <alignment horizontal="left"/>
    </xf>
    <xf numFmtId="0" fontId="32" fillId="35" borderId="0" xfId="0" applyFont="1" applyFill="1" applyAlignment="1">
      <alignment horizontal="left"/>
    </xf>
    <xf numFmtId="0" fontId="32" fillId="35" borderId="10" xfId="0" applyFont="1" applyFill="1" applyBorder="1" applyAlignment="1">
      <alignment horizontal="left"/>
    </xf>
    <xf numFmtId="0" fontId="33" fillId="35" borderId="11" xfId="0" applyFont="1" applyFill="1" applyBorder="1" applyAlignment="1">
      <alignment horizontal="left"/>
    </xf>
    <xf numFmtId="0" fontId="33" fillId="35" borderId="0" xfId="0" applyFont="1" applyFill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33" fillId="35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4" fillId="34" borderId="0" xfId="0" applyFont="1" applyFill="1" applyAlignment="1">
      <alignment horizontal="left"/>
    </xf>
    <xf numFmtId="0" fontId="1" fillId="34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0" fontId="15" fillId="0" borderId="10" xfId="0" applyFont="1" applyBorder="1" applyAlignment="1">
      <alignment horizontal="left"/>
    </xf>
    <xf numFmtId="0" fontId="24" fillId="0" borderId="11" xfId="0" applyFont="1" applyFill="1" applyBorder="1" applyAlignment="1">
      <alignment horizontal="left"/>
    </xf>
    <xf numFmtId="0" fontId="0" fillId="35" borderId="0" xfId="0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35" borderId="0" xfId="0" applyFont="1" applyFill="1" applyBorder="1" applyAlignment="1">
      <alignment horizontal="left"/>
    </xf>
    <xf numFmtId="0" fontId="0" fillId="35" borderId="0" xfId="0" applyFill="1" applyAlignment="1">
      <alignment horizontal="left"/>
    </xf>
    <xf numFmtId="0" fontId="24" fillId="35" borderId="11" xfId="0" applyFont="1" applyFill="1" applyBorder="1" applyAlignment="1">
      <alignment horizontal="left"/>
    </xf>
    <xf numFmtId="0" fontId="4" fillId="35" borderId="1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0" fillId="36" borderId="12" xfId="0" applyFont="1" applyFill="1" applyBorder="1" applyAlignment="1">
      <alignment horizontal="left"/>
    </xf>
    <xf numFmtId="0" fontId="0" fillId="34" borderId="0" xfId="0" applyFill="1" applyAlignment="1">
      <alignment horizontal="left"/>
    </xf>
    <xf numFmtId="0" fontId="17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24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26" fillId="0" borderId="0" xfId="0" applyFont="1" applyFill="1" applyAlignment="1">
      <alignment/>
    </xf>
    <xf numFmtId="0" fontId="0" fillId="0" borderId="10" xfId="0" applyBorder="1" applyAlignment="1">
      <alignment/>
    </xf>
    <xf numFmtId="0" fontId="26" fillId="35" borderId="10" xfId="0" applyFont="1" applyFill="1" applyBorder="1" applyAlignment="1">
      <alignment/>
    </xf>
    <xf numFmtId="14" fontId="26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/>
    </xf>
    <xf numFmtId="0" fontId="33" fillId="0" borderId="11" xfId="0" applyFont="1" applyFill="1" applyBorder="1" applyAlignment="1">
      <alignment horizontal="left"/>
    </xf>
    <xf numFmtId="0" fontId="0" fillId="35" borderId="14" xfId="0" applyFont="1" applyFill="1" applyBorder="1" applyAlignment="1">
      <alignment/>
    </xf>
    <xf numFmtId="0" fontId="0" fillId="35" borderId="14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11" xfId="0" applyFont="1" applyFill="1" applyBorder="1" applyAlignment="1">
      <alignment horizontal="left"/>
    </xf>
    <xf numFmtId="0" fontId="25" fillId="0" borderId="0" xfId="50" applyFont="1" applyFill="1" applyBorder="1" applyAlignment="1">
      <alignment horizontal="left" wrapText="1"/>
      <protection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33" fillId="0" borderId="0" xfId="0" applyFont="1" applyAlignment="1">
      <alignment horizontal="left"/>
    </xf>
    <xf numFmtId="0" fontId="31" fillId="34" borderId="0" xfId="0" applyFont="1" applyFill="1" applyAlignment="1">
      <alignment horizontal="left"/>
    </xf>
    <xf numFmtId="0" fontId="33" fillId="33" borderId="0" xfId="0" applyFont="1" applyFill="1" applyBorder="1" applyAlignment="1">
      <alignment horizontal="left"/>
    </xf>
    <xf numFmtId="0" fontId="33" fillId="33" borderId="0" xfId="0" applyFont="1" applyFill="1" applyAlignment="1">
      <alignment horizontal="left"/>
    </xf>
    <xf numFmtId="0" fontId="32" fillId="0" borderId="0" xfId="0" applyFont="1" applyAlignment="1">
      <alignment horizontal="left"/>
    </xf>
    <xf numFmtId="0" fontId="32" fillId="0" borderId="10" xfId="0" applyFont="1" applyBorder="1" applyAlignment="1">
      <alignment horizontal="left"/>
    </xf>
    <xf numFmtId="0" fontId="33" fillId="36" borderId="12" xfId="0" applyFont="1" applyFill="1" applyBorder="1" applyAlignment="1">
      <alignment horizontal="left"/>
    </xf>
    <xf numFmtId="0" fontId="33" fillId="34" borderId="0" xfId="0" applyFont="1" applyFill="1" applyAlignment="1">
      <alignment horizontal="left"/>
    </xf>
    <xf numFmtId="0" fontId="33" fillId="35" borderId="12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26" fillId="35" borderId="0" xfId="0" applyFont="1" applyFill="1" applyAlignment="1">
      <alignment/>
    </xf>
    <xf numFmtId="14" fontId="26" fillId="35" borderId="10" xfId="0" applyNumberFormat="1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7" fillId="0" borderId="12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ljde hyperlänken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Blad1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S321"/>
  <sheetViews>
    <sheetView showZeros="0" tabSelected="1" zoomScale="75" zoomScaleNormal="75" zoomScalePageLayoutView="0" workbookViewId="0" topLeftCell="A1">
      <pane xSplit="3" topLeftCell="D1" activePane="topRight" state="frozen"/>
      <selection pane="topLeft" activeCell="A1" sqref="A1"/>
      <selection pane="topRight" activeCell="C54" sqref="C54"/>
    </sheetView>
  </sheetViews>
  <sheetFormatPr defaultColWidth="9.140625" defaultRowHeight="12.75"/>
  <cols>
    <col min="1" max="1" width="3.7109375" style="83" customWidth="1"/>
    <col min="2" max="2" width="21.28125" style="0" customWidth="1"/>
    <col min="3" max="3" width="19.00390625" style="0" customWidth="1"/>
    <col min="4" max="4" width="5.140625" style="65" customWidth="1"/>
    <col min="5" max="5" width="7.421875" style="65" customWidth="1"/>
    <col min="6" max="6" width="3.8515625" style="32" customWidth="1"/>
    <col min="7" max="7" width="5.00390625" style="151" customWidth="1"/>
    <col min="8" max="8" width="6.57421875" style="65" customWidth="1"/>
    <col min="9" max="9" width="3.421875" style="32" customWidth="1"/>
    <col min="10" max="10" width="4.8515625" style="151" customWidth="1"/>
    <col min="11" max="11" width="6.57421875" style="65" customWidth="1"/>
    <col min="12" max="12" width="3.8515625" style="32" customWidth="1"/>
    <col min="13" max="13" width="4.421875" style="151" customWidth="1"/>
    <col min="14" max="14" width="6.57421875" style="65" customWidth="1"/>
    <col min="15" max="15" width="3.7109375" style="32" customWidth="1"/>
    <col min="16" max="16" width="4.7109375" style="151" customWidth="1"/>
    <col min="17" max="17" width="8.140625" style="65" customWidth="1"/>
    <col min="18" max="18" width="3.421875" style="32" customWidth="1"/>
    <col min="19" max="19" width="4.421875" style="167" customWidth="1"/>
    <col min="20" max="20" width="6.57421875" style="65" customWidth="1"/>
    <col min="21" max="21" width="3.28125" style="32" customWidth="1"/>
    <col min="22" max="22" width="4.421875" style="174" customWidth="1"/>
    <col min="23" max="23" width="6.57421875" style="65" customWidth="1"/>
    <col min="24" max="24" width="3.7109375" style="32" customWidth="1"/>
    <col min="25" max="25" width="4.421875" style="174" customWidth="1"/>
    <col min="26" max="26" width="6.7109375" style="65" customWidth="1"/>
    <col min="27" max="27" width="3.7109375" style="107" customWidth="1"/>
    <col min="28" max="28" width="4.421875" style="217" customWidth="1"/>
    <col min="29" max="29" width="6.7109375" style="226" customWidth="1"/>
    <col min="30" max="30" width="4.421875" style="0" customWidth="1"/>
    <col min="31" max="31" width="4.421875" style="217" customWidth="1"/>
    <col min="32" max="32" width="7.140625" style="0" customWidth="1"/>
    <col min="33" max="33" width="4.28125" style="0" customWidth="1"/>
    <col min="34" max="34" width="4.28125" style="187" customWidth="1"/>
    <col min="35" max="35" width="3.8515625" style="0" customWidth="1"/>
    <col min="36" max="36" width="6.140625" style="107" customWidth="1"/>
    <col min="37" max="37" width="6.57421875" style="0" customWidth="1"/>
    <col min="38" max="38" width="7.7109375" style="0" bestFit="1" customWidth="1"/>
  </cols>
  <sheetData>
    <row r="3" spans="1:26" ht="20.25">
      <c r="A3" s="57"/>
      <c r="B3" s="47" t="s">
        <v>158</v>
      </c>
      <c r="D3" s="57"/>
      <c r="E3" s="57"/>
      <c r="H3" s="57"/>
      <c r="K3" s="57"/>
      <c r="N3" s="57"/>
      <c r="Q3" s="57"/>
      <c r="T3" s="57"/>
      <c r="W3" s="57"/>
      <c r="Z3" s="57"/>
    </row>
    <row r="4" spans="1:26" ht="12.75">
      <c r="A4" s="57"/>
      <c r="B4" s="25"/>
      <c r="D4" s="57"/>
      <c r="E4" s="57"/>
      <c r="H4" s="57"/>
      <c r="K4" s="57"/>
      <c r="N4" s="57"/>
      <c r="Q4" s="57"/>
      <c r="T4" s="57"/>
      <c r="W4" s="57"/>
      <c r="Z4" s="57"/>
    </row>
    <row r="6" spans="1:26" ht="18">
      <c r="A6" s="57"/>
      <c r="B6" s="5" t="s">
        <v>166</v>
      </c>
      <c r="D6" s="57"/>
      <c r="E6" s="57"/>
      <c r="H6" s="57"/>
      <c r="K6" s="57"/>
      <c r="N6" s="57"/>
      <c r="P6" s="104"/>
      <c r="T6" s="57"/>
      <c r="W6" s="57"/>
      <c r="Z6" s="57"/>
    </row>
    <row r="7" spans="1:41" ht="12.75">
      <c r="A7" s="57"/>
      <c r="B7" s="1" t="s">
        <v>71</v>
      </c>
      <c r="D7" s="57"/>
      <c r="E7" s="57"/>
      <c r="H7" s="57"/>
      <c r="K7" s="57"/>
      <c r="N7" s="57"/>
      <c r="Q7" s="105"/>
      <c r="T7" s="57"/>
      <c r="W7" s="57"/>
      <c r="Z7" s="57"/>
      <c r="AO7" s="7"/>
    </row>
    <row r="8" spans="1:40" ht="15.75">
      <c r="A8" s="57"/>
      <c r="B8" t="s">
        <v>0</v>
      </c>
      <c r="D8" s="57"/>
      <c r="E8" s="57"/>
      <c r="H8" s="57"/>
      <c r="K8" s="57"/>
      <c r="N8" s="57"/>
      <c r="Q8" s="105"/>
      <c r="T8" s="57"/>
      <c r="V8" s="175"/>
      <c r="W8" s="113" t="s">
        <v>78</v>
      </c>
      <c r="X8" s="115"/>
      <c r="Y8" s="176"/>
      <c r="Z8" s="113"/>
      <c r="AA8" s="120"/>
      <c r="AB8" s="218"/>
      <c r="AC8" s="23"/>
      <c r="AD8" s="22"/>
      <c r="AE8" s="224"/>
      <c r="AF8" s="22"/>
      <c r="AG8" s="24"/>
      <c r="AH8" s="189"/>
      <c r="AI8" s="22"/>
      <c r="AJ8" s="108"/>
      <c r="AK8" s="12"/>
      <c r="AL8" s="12"/>
      <c r="AM8" s="12"/>
      <c r="AN8" s="12"/>
    </row>
    <row r="9" spans="1:40" ht="12.75">
      <c r="A9" s="57"/>
      <c r="B9" s="4" t="s">
        <v>1</v>
      </c>
      <c r="D9" s="57"/>
      <c r="E9" s="57"/>
      <c r="H9" s="57"/>
      <c r="K9" s="57"/>
      <c r="N9" s="57"/>
      <c r="Q9" s="105"/>
      <c r="T9" s="57"/>
      <c r="V9" s="176"/>
      <c r="W9" s="114" t="s">
        <v>66</v>
      </c>
      <c r="X9" s="115"/>
      <c r="Y9" s="176"/>
      <c r="Z9" s="113"/>
      <c r="AA9" s="120"/>
      <c r="AB9" s="218"/>
      <c r="AC9" s="23"/>
      <c r="AD9" s="22"/>
      <c r="AE9" s="224"/>
      <c r="AF9" s="22"/>
      <c r="AG9" s="22"/>
      <c r="AH9" s="189"/>
      <c r="AI9" s="22"/>
      <c r="AJ9" s="108"/>
      <c r="AK9" s="12"/>
      <c r="AL9" s="12"/>
      <c r="AM9" s="12"/>
      <c r="AN9" s="12"/>
    </row>
    <row r="10" spans="1:40" ht="12.75">
      <c r="A10" s="57"/>
      <c r="B10" s="4"/>
      <c r="D10" s="57"/>
      <c r="E10" s="57"/>
      <c r="H10" s="57"/>
      <c r="K10" s="57"/>
      <c r="N10" s="57"/>
      <c r="Q10" s="105"/>
      <c r="T10" s="57"/>
      <c r="V10" s="176"/>
      <c r="W10" s="114"/>
      <c r="X10" s="115"/>
      <c r="Y10" s="176"/>
      <c r="Z10" s="113"/>
      <c r="AA10" s="120"/>
      <c r="AB10" s="218"/>
      <c r="AC10" s="23"/>
      <c r="AD10" s="22"/>
      <c r="AE10" s="224"/>
      <c r="AF10" s="22"/>
      <c r="AG10" s="22"/>
      <c r="AH10" s="189"/>
      <c r="AI10" s="22"/>
      <c r="AJ10" s="108"/>
      <c r="AK10" s="12"/>
      <c r="AL10" s="12"/>
      <c r="AM10" s="12"/>
      <c r="AN10" s="12"/>
    </row>
    <row r="11" spans="1:35" ht="15.75">
      <c r="A11" s="57"/>
      <c r="B11" s="6" t="s">
        <v>2</v>
      </c>
      <c r="D11" s="58"/>
      <c r="E11" s="58"/>
      <c r="F11" s="70"/>
      <c r="G11" s="152"/>
      <c r="H11" s="58"/>
      <c r="I11" s="70"/>
      <c r="J11" s="152"/>
      <c r="K11" s="58"/>
      <c r="N11" s="57"/>
      <c r="Q11" s="105"/>
      <c r="T11" s="57"/>
      <c r="W11" s="57"/>
      <c r="Z11" s="116" t="s">
        <v>86</v>
      </c>
      <c r="AA11" s="121"/>
      <c r="AB11" s="219"/>
      <c r="AC11" s="227"/>
      <c r="AD11" s="19"/>
      <c r="AE11" s="219"/>
      <c r="AF11" s="15"/>
      <c r="AG11" s="15"/>
      <c r="AH11" s="190"/>
      <c r="AI11" s="15"/>
    </row>
    <row r="12" spans="1:35" ht="12.75">
      <c r="A12" s="57"/>
      <c r="B12" s="7"/>
      <c r="D12" s="57"/>
      <c r="E12" s="57"/>
      <c r="H12" s="57"/>
      <c r="K12" s="57"/>
      <c r="N12" s="57"/>
      <c r="Q12" s="105"/>
      <c r="T12" s="57"/>
      <c r="W12" s="57"/>
      <c r="Z12" s="117"/>
      <c r="AA12" s="122"/>
      <c r="AB12" s="220"/>
      <c r="AC12" s="228"/>
      <c r="AD12" s="20"/>
      <c r="AE12" s="220"/>
      <c r="AF12" s="26"/>
      <c r="AG12" s="26"/>
      <c r="AH12" s="191"/>
      <c r="AI12" s="20"/>
    </row>
    <row r="13" spans="1:36" ht="12.75">
      <c r="A13" s="57"/>
      <c r="B13" s="7"/>
      <c r="C13" s="7"/>
      <c r="D13" s="59" t="s">
        <v>3</v>
      </c>
      <c r="E13" s="86" t="s">
        <v>4</v>
      </c>
      <c r="F13" s="95"/>
      <c r="G13" s="153" t="s">
        <v>5</v>
      </c>
      <c r="H13" s="59" t="s">
        <v>4</v>
      </c>
      <c r="J13" s="163" t="s">
        <v>5</v>
      </c>
      <c r="K13" s="86" t="s">
        <v>150</v>
      </c>
      <c r="L13" s="95"/>
      <c r="M13" s="153" t="s">
        <v>5</v>
      </c>
      <c r="N13" s="198" t="s">
        <v>151</v>
      </c>
      <c r="P13" s="163" t="s">
        <v>5</v>
      </c>
      <c r="Q13" s="86" t="s">
        <v>150</v>
      </c>
      <c r="R13" s="95"/>
      <c r="S13" s="168" t="s">
        <v>5</v>
      </c>
      <c r="T13" s="198" t="s">
        <v>141</v>
      </c>
      <c r="V13" s="163" t="s">
        <v>5</v>
      </c>
      <c r="W13" s="86" t="s">
        <v>138</v>
      </c>
      <c r="X13" s="95"/>
      <c r="Y13" s="168" t="s">
        <v>5</v>
      </c>
      <c r="Z13" s="198" t="s">
        <v>141</v>
      </c>
      <c r="AA13" s="109"/>
      <c r="AB13" s="221" t="s">
        <v>5</v>
      </c>
      <c r="AC13" s="229" t="s">
        <v>152</v>
      </c>
      <c r="AD13" s="35"/>
      <c r="AE13" s="168" t="s">
        <v>5</v>
      </c>
      <c r="AG13" s="2"/>
      <c r="AH13" s="177"/>
      <c r="AI13" s="20"/>
      <c r="AJ13" s="109" t="s">
        <v>8</v>
      </c>
    </row>
    <row r="14" spans="1:37" ht="13.5" thickBot="1">
      <c r="A14" s="78" t="s">
        <v>90</v>
      </c>
      <c r="B14" s="8" t="s">
        <v>10</v>
      </c>
      <c r="C14" s="8" t="s">
        <v>11</v>
      </c>
      <c r="D14" s="76" t="s">
        <v>12</v>
      </c>
      <c r="E14" s="87" t="s">
        <v>159</v>
      </c>
      <c r="F14" s="96"/>
      <c r="G14" s="154" t="s">
        <v>13</v>
      </c>
      <c r="H14" s="60" t="s">
        <v>160</v>
      </c>
      <c r="I14" s="71"/>
      <c r="J14" s="164" t="s">
        <v>13</v>
      </c>
      <c r="K14" s="87" t="s">
        <v>161</v>
      </c>
      <c r="L14" s="96"/>
      <c r="M14" s="154" t="s">
        <v>13</v>
      </c>
      <c r="N14" s="106" t="s">
        <v>162</v>
      </c>
      <c r="O14" s="71"/>
      <c r="P14" s="164" t="s">
        <v>13</v>
      </c>
      <c r="Q14" s="87" t="s">
        <v>163</v>
      </c>
      <c r="R14" s="96"/>
      <c r="S14" s="169" t="s">
        <v>13</v>
      </c>
      <c r="T14" s="60" t="s">
        <v>164</v>
      </c>
      <c r="U14" s="71"/>
      <c r="V14" s="164" t="s">
        <v>13</v>
      </c>
      <c r="W14" s="200" t="s">
        <v>194</v>
      </c>
      <c r="X14" s="96"/>
      <c r="Y14" s="169" t="s">
        <v>13</v>
      </c>
      <c r="Z14" s="201" t="s">
        <v>165</v>
      </c>
      <c r="AA14" s="123"/>
      <c r="AB14" s="222" t="s">
        <v>13</v>
      </c>
      <c r="AC14" s="230" t="s">
        <v>167</v>
      </c>
      <c r="AD14" s="36"/>
      <c r="AE14" s="169" t="s">
        <v>13</v>
      </c>
      <c r="AF14" s="199"/>
      <c r="AG14" s="10"/>
      <c r="AH14" s="178"/>
      <c r="AI14" s="18"/>
      <c r="AJ14" s="110" t="s">
        <v>14</v>
      </c>
      <c r="AK14" s="9"/>
    </row>
    <row r="15" spans="1:37" ht="13.5" thickTop="1">
      <c r="A15" s="79">
        <v>1</v>
      </c>
      <c r="B15" s="214" t="s">
        <v>104</v>
      </c>
      <c r="C15" s="215" t="s">
        <v>68</v>
      </c>
      <c r="D15" s="61">
        <f aca="true" t="shared" si="0" ref="D15:D42">COUNT(E15,H15,K15,N15,Q15,T15,W15,Z15,AC15,AF15)</f>
        <v>7</v>
      </c>
      <c r="E15" s="88"/>
      <c r="F15" s="37">
        <f aca="true" t="shared" si="1" ref="F15:F42">IF(AND(E15&lt;11,E15&gt;0),11-E15,0)</f>
        <v>0</v>
      </c>
      <c r="G15" s="155"/>
      <c r="H15" s="62">
        <v>2</v>
      </c>
      <c r="I15" s="14">
        <f aca="true" t="shared" si="2" ref="I15:I42">IF(AND(H15&lt;11,H15&gt;0),11-H15,0)</f>
        <v>9</v>
      </c>
      <c r="J15" s="165"/>
      <c r="K15" s="88">
        <v>4</v>
      </c>
      <c r="L15" s="37">
        <f aca="true" t="shared" si="3" ref="L15:L42">IF(AND(K15&lt;11,K15&gt;0),11-K15,0)</f>
        <v>7</v>
      </c>
      <c r="M15" s="155" t="s">
        <v>120</v>
      </c>
      <c r="N15" s="62"/>
      <c r="O15" s="14">
        <f aca="true" t="shared" si="4" ref="O15:O42">IF(AND(N15&lt;11,N15&gt;0),11-N15,0)</f>
        <v>0</v>
      </c>
      <c r="P15" s="165"/>
      <c r="Q15" s="88">
        <v>4</v>
      </c>
      <c r="R15" s="37">
        <f aca="true" t="shared" si="5" ref="R15:R42">IF(AND(Q15&lt;11,Q15&gt;0),11-Q15,0)</f>
        <v>7</v>
      </c>
      <c r="S15" s="170"/>
      <c r="T15" s="62">
        <v>4</v>
      </c>
      <c r="U15" s="14">
        <f aca="true" t="shared" si="6" ref="U15:U42">IF(AND(T15&lt;11,T15&gt;0),11-T15,0)</f>
        <v>7</v>
      </c>
      <c r="V15" s="206" t="s">
        <v>120</v>
      </c>
      <c r="W15" s="88">
        <v>1</v>
      </c>
      <c r="X15" s="37">
        <f aca="true" t="shared" si="7" ref="X15:X42">IF(AND(W15&lt;11,W15&gt;0),11-W15,0)</f>
        <v>10</v>
      </c>
      <c r="Y15" s="185"/>
      <c r="Z15" s="62">
        <v>1</v>
      </c>
      <c r="AA15" s="14">
        <f aca="true" t="shared" si="8" ref="AA15:AA42">IF(AND(Z15&lt;11,Z15&gt;0),11-Z15,0)</f>
        <v>10</v>
      </c>
      <c r="AB15" s="206" t="s">
        <v>120</v>
      </c>
      <c r="AC15" s="231">
        <v>1</v>
      </c>
      <c r="AD15" s="37">
        <f aca="true" t="shared" si="9" ref="AD15:AD42">IF(AND(AC15&lt;11,AC15&gt;0),11-AC15,0)</f>
        <v>10</v>
      </c>
      <c r="AE15" s="170" t="s">
        <v>120</v>
      </c>
      <c r="AF15" s="31"/>
      <c r="AG15" s="14">
        <f aca="true" t="shared" si="10" ref="AG15:AG42">IF(AND(AF15&lt;11,AF15&gt;0),11-AF15,0)</f>
        <v>0</v>
      </c>
      <c r="AH15" s="192"/>
      <c r="AI15" s="91"/>
      <c r="AJ15" s="46">
        <f>IF(COUNT(F15,I15,L15,O15,R15,U15,X15,AA15,AD15,AG15)&gt;4,LARGE((F15,I15,L15,O15,R15,U15,X15,AA15,AD15,AG15),1)+LARGE((F15,I15,L15,O15,R15,U15,X15,AA15,AD15,AG15),2)+LARGE((F15,I15,L15,O15,R15,U15,X15,AA15,AD15,AG15),3)+LARGE((F15,I15,L15,O15,R15,U15,X15,AA15,AD15,AG15),4)+LARGE((F15,I15,L15,O15,R15,U15,X15,AA15,AD15,AG15),5),SUM(F15,I15,L15,O15,R15,U15,X15,AA15,AD15,AG15))</f>
        <v>46</v>
      </c>
      <c r="AK15" t="s">
        <v>75</v>
      </c>
    </row>
    <row r="16" spans="1:37" ht="12.75">
      <c r="A16" s="79">
        <v>2</v>
      </c>
      <c r="B16" s="130" t="s">
        <v>18</v>
      </c>
      <c r="C16" s="131" t="s">
        <v>19</v>
      </c>
      <c r="D16" s="61">
        <f t="shared" si="0"/>
        <v>7</v>
      </c>
      <c r="E16" s="88">
        <v>1</v>
      </c>
      <c r="F16" s="37">
        <f t="shared" si="1"/>
        <v>10</v>
      </c>
      <c r="G16" s="155" t="s">
        <v>119</v>
      </c>
      <c r="H16" s="62">
        <v>4</v>
      </c>
      <c r="I16" s="14">
        <f t="shared" si="2"/>
        <v>7</v>
      </c>
      <c r="J16" s="165"/>
      <c r="K16" s="88">
        <v>3</v>
      </c>
      <c r="L16" s="37">
        <f t="shared" si="3"/>
        <v>8</v>
      </c>
      <c r="M16" s="155" t="s">
        <v>120</v>
      </c>
      <c r="N16" s="62"/>
      <c r="O16" s="14">
        <f t="shared" si="4"/>
        <v>0</v>
      </c>
      <c r="P16" s="165"/>
      <c r="Q16" s="88"/>
      <c r="R16" s="37">
        <f t="shared" si="5"/>
        <v>0</v>
      </c>
      <c r="S16" s="170"/>
      <c r="T16" s="62">
        <v>11</v>
      </c>
      <c r="U16" s="14">
        <f t="shared" si="6"/>
        <v>0</v>
      </c>
      <c r="V16" s="206"/>
      <c r="W16" s="88">
        <v>2</v>
      </c>
      <c r="X16" s="37">
        <f t="shared" si="7"/>
        <v>9</v>
      </c>
      <c r="Y16" s="185"/>
      <c r="Z16" s="62">
        <v>5</v>
      </c>
      <c r="AA16" s="14">
        <f t="shared" si="8"/>
        <v>6</v>
      </c>
      <c r="AB16" s="206"/>
      <c r="AC16" s="231">
        <v>2</v>
      </c>
      <c r="AD16" s="37">
        <f t="shared" si="9"/>
        <v>9</v>
      </c>
      <c r="AE16" s="170" t="s">
        <v>120</v>
      </c>
      <c r="AF16" s="31"/>
      <c r="AG16" s="14">
        <f t="shared" si="10"/>
        <v>0</v>
      </c>
      <c r="AH16" s="192"/>
      <c r="AI16" s="33"/>
      <c r="AJ16" s="46">
        <f>IF(COUNT(F16,I16,L16,O16,R16,U16,X16,AA16,AD16,AG16)&gt;4,LARGE((F16,I16,L16,O16,R16,U16,X16,AA16,AD16,AG16),1)+LARGE((F16,I16,L16,O16,R16,U16,X16,AA16,AD16,AG16),2)+LARGE((F16,I16,L16,O16,R16,U16,X16,AA16,AD16,AG16),3)+LARGE((F16,I16,L16,O16,R16,U16,X16,AA16,AD16,AG16),4)+LARGE((F16,I16,L16,O16,R16,U16,X16,AA16,AD16,AG16),5),SUM(F16,I16,L16,O16,R16,U16,X16,AA16,AD16,AG16))</f>
        <v>43</v>
      </c>
      <c r="AK16" t="s">
        <v>76</v>
      </c>
    </row>
    <row r="17" spans="1:37" ht="12.75">
      <c r="A17" s="80">
        <v>3</v>
      </c>
      <c r="B17" s="130" t="s">
        <v>24</v>
      </c>
      <c r="C17" s="131" t="s">
        <v>23</v>
      </c>
      <c r="D17" s="61">
        <f t="shared" si="0"/>
        <v>4</v>
      </c>
      <c r="E17" s="88"/>
      <c r="F17" s="37">
        <f t="shared" si="1"/>
        <v>0</v>
      </c>
      <c r="G17" s="155"/>
      <c r="H17" s="62">
        <v>3</v>
      </c>
      <c r="I17" s="14">
        <f t="shared" si="2"/>
        <v>8</v>
      </c>
      <c r="J17" s="165"/>
      <c r="K17" s="88"/>
      <c r="L17" s="37">
        <f t="shared" si="3"/>
        <v>0</v>
      </c>
      <c r="M17" s="155"/>
      <c r="N17" s="62"/>
      <c r="O17" s="14">
        <f t="shared" si="4"/>
        <v>0</v>
      </c>
      <c r="P17" s="165"/>
      <c r="Q17" s="88">
        <v>1</v>
      </c>
      <c r="R17" s="37">
        <f t="shared" si="5"/>
        <v>10</v>
      </c>
      <c r="S17" s="170" t="s">
        <v>119</v>
      </c>
      <c r="T17" s="62">
        <v>1</v>
      </c>
      <c r="U17" s="14">
        <f t="shared" si="6"/>
        <v>10</v>
      </c>
      <c r="V17" s="206" t="s">
        <v>119</v>
      </c>
      <c r="W17" s="88"/>
      <c r="X17" s="37">
        <f t="shared" si="7"/>
        <v>0</v>
      </c>
      <c r="Y17" s="185"/>
      <c r="Z17" s="62">
        <v>3</v>
      </c>
      <c r="AA17" s="14">
        <f t="shared" si="8"/>
        <v>8</v>
      </c>
      <c r="AB17" s="206"/>
      <c r="AC17" s="231"/>
      <c r="AD17" s="37">
        <f t="shared" si="9"/>
        <v>0</v>
      </c>
      <c r="AE17" s="170"/>
      <c r="AF17" s="31"/>
      <c r="AG17" s="14">
        <f t="shared" si="10"/>
        <v>0</v>
      </c>
      <c r="AH17" s="192"/>
      <c r="AI17" s="13"/>
      <c r="AJ17" s="46">
        <f>IF(COUNT(F17,I17,L17,O17,R17,U17,X17,AA17,AD17,AG17)&gt;4,LARGE((F17,I17,L17,O17,R17,U17,X17,AA17,AD17,AG17),1)+LARGE((F17,I17,L17,O17,R17,U17,X17,AA17,AD17,AG17),2)+LARGE((F17,I17,L17,O17,R17,U17,X17,AA17,AD17,AG17),3)+LARGE((F17,I17,L17,O17,R17,U17,X17,AA17,AD17,AG17),4)+LARGE((F17,I17,L17,O17,R17,U17,X17,AA17,AD17,AG17),5),SUM(F17,I17,L17,O17,R17,U17,X17,AA17,AD17,AG17))</f>
        <v>36</v>
      </c>
      <c r="AK17" t="s">
        <v>77</v>
      </c>
    </row>
    <row r="18" spans="1:37" ht="12.75">
      <c r="A18" s="80">
        <v>4</v>
      </c>
      <c r="B18" s="129" t="s">
        <v>25</v>
      </c>
      <c r="C18" s="56" t="s">
        <v>19</v>
      </c>
      <c r="D18" s="61">
        <f t="shared" si="0"/>
        <v>7</v>
      </c>
      <c r="E18" s="88">
        <v>4</v>
      </c>
      <c r="F18" s="37">
        <f t="shared" si="1"/>
        <v>7</v>
      </c>
      <c r="G18" s="155" t="s">
        <v>120</v>
      </c>
      <c r="H18" s="62">
        <v>19</v>
      </c>
      <c r="I18" s="14">
        <f t="shared" si="2"/>
        <v>0</v>
      </c>
      <c r="J18" s="165"/>
      <c r="K18" s="88">
        <v>5</v>
      </c>
      <c r="L18" s="37">
        <f t="shared" si="3"/>
        <v>6</v>
      </c>
      <c r="M18" s="155"/>
      <c r="N18" s="62"/>
      <c r="O18" s="14">
        <f t="shared" si="4"/>
        <v>0</v>
      </c>
      <c r="P18" s="165"/>
      <c r="Q18" s="88">
        <v>3</v>
      </c>
      <c r="R18" s="37">
        <f t="shared" si="5"/>
        <v>8</v>
      </c>
      <c r="S18" s="170" t="s">
        <v>120</v>
      </c>
      <c r="T18" s="62">
        <v>7</v>
      </c>
      <c r="U18" s="14">
        <f t="shared" si="6"/>
        <v>4</v>
      </c>
      <c r="V18" s="206"/>
      <c r="W18" s="88">
        <v>3</v>
      </c>
      <c r="X18" s="37">
        <f t="shared" si="7"/>
        <v>8</v>
      </c>
      <c r="Y18" s="185"/>
      <c r="Z18" s="62">
        <v>4</v>
      </c>
      <c r="AA18" s="14">
        <f t="shared" si="8"/>
        <v>7</v>
      </c>
      <c r="AB18" s="206"/>
      <c r="AC18" s="231"/>
      <c r="AD18" s="37">
        <f t="shared" si="9"/>
        <v>0</v>
      </c>
      <c r="AE18" s="170"/>
      <c r="AF18" s="31"/>
      <c r="AG18" s="14">
        <f t="shared" si="10"/>
        <v>0</v>
      </c>
      <c r="AH18" s="192"/>
      <c r="AI18" s="13"/>
      <c r="AJ18" s="46">
        <f>IF(COUNT(F18,I18,L18,O18,R18,U18,X18,AA18,AD18,AG18)&gt;4,LARGE((F18,I18,L18,O18,R18,U18,X18,AA18,AD18,AG18),1)+LARGE((F18,I18,L18,O18,R18,U18,X18,AA18,AD18,AG18),2)+LARGE((F18,I18,L18,O18,R18,U18,X18,AA18,AD18,AG18),3)+LARGE((F18,I18,L18,O18,R18,U18,X18,AA18,AD18,AG18),4)+LARGE((F18,I18,L18,O18,R18,U18,X18,AA18,AD18,AG18),5),SUM(F18,I18,L18,O18,R18,U18,X18,AA18,AD18,AG18))</f>
        <v>36</v>
      </c>
      <c r="AK18" s="12"/>
    </row>
    <row r="19" spans="1:37" ht="12.75">
      <c r="A19" s="80">
        <v>5</v>
      </c>
      <c r="B19" s="138" t="s">
        <v>97</v>
      </c>
      <c r="C19" s="135" t="s">
        <v>19</v>
      </c>
      <c r="D19" s="61">
        <f t="shared" si="0"/>
        <v>5</v>
      </c>
      <c r="E19" s="88">
        <v>2</v>
      </c>
      <c r="F19" s="37">
        <f t="shared" si="1"/>
        <v>9</v>
      </c>
      <c r="G19" s="155" t="s">
        <v>120</v>
      </c>
      <c r="H19" s="62">
        <v>5</v>
      </c>
      <c r="I19" s="14">
        <f t="shared" si="2"/>
        <v>6</v>
      </c>
      <c r="J19" s="165"/>
      <c r="K19" s="88">
        <v>1</v>
      </c>
      <c r="L19" s="37">
        <f t="shared" si="3"/>
        <v>10</v>
      </c>
      <c r="M19" s="155" t="s">
        <v>191</v>
      </c>
      <c r="N19" s="62"/>
      <c r="O19" s="14">
        <f t="shared" si="4"/>
        <v>0</v>
      </c>
      <c r="P19" s="165"/>
      <c r="Q19" s="88">
        <v>8</v>
      </c>
      <c r="R19" s="37">
        <f t="shared" si="5"/>
        <v>3</v>
      </c>
      <c r="S19" s="170"/>
      <c r="T19" s="62">
        <v>8</v>
      </c>
      <c r="U19" s="14">
        <f t="shared" si="6"/>
        <v>3</v>
      </c>
      <c r="V19" s="206"/>
      <c r="W19" s="88"/>
      <c r="X19" s="37">
        <f t="shared" si="7"/>
        <v>0</v>
      </c>
      <c r="Y19" s="185"/>
      <c r="Z19" s="62"/>
      <c r="AA19" s="14">
        <f t="shared" si="8"/>
        <v>0</v>
      </c>
      <c r="AB19" s="206"/>
      <c r="AC19" s="231"/>
      <c r="AD19" s="37">
        <f t="shared" si="9"/>
        <v>0</v>
      </c>
      <c r="AE19" s="170"/>
      <c r="AF19" s="31"/>
      <c r="AG19" s="14">
        <f t="shared" si="10"/>
        <v>0</v>
      </c>
      <c r="AH19" s="192"/>
      <c r="AI19" s="29"/>
      <c r="AJ19" s="46">
        <f>IF(COUNT(F19,I19,L19,O19,R19,U19,X19,AA19,AD19,AG19)&gt;4,LARGE((F19,I19,L19,O19,R19,U19,X19,AA19,AD19,AG19),1)+LARGE((F19,I19,L19,O19,R19,U19,X19,AA19,AD19,AG19),2)+LARGE((F19,I19,L19,O19,R19,U19,X19,AA19,AD19,AG19),3)+LARGE((F19,I19,L19,O19,R19,U19,X19,AA19,AD19,AG19),4)+LARGE((F19,I19,L19,O19,R19,U19,X19,AA19,AD19,AG19),5),SUM(F19,I19,L19,O19,R19,U19,X19,AA19,AD19,AG19))</f>
        <v>31</v>
      </c>
      <c r="AK19" s="12"/>
    </row>
    <row r="20" spans="1:37" ht="12.75">
      <c r="A20" s="80">
        <v>6</v>
      </c>
      <c r="B20" s="129" t="s">
        <v>15</v>
      </c>
      <c r="C20" s="56" t="s">
        <v>7</v>
      </c>
      <c r="D20" s="61">
        <f t="shared" si="0"/>
        <v>5</v>
      </c>
      <c r="E20" s="98"/>
      <c r="F20" s="37">
        <f t="shared" si="1"/>
        <v>0</v>
      </c>
      <c r="G20" s="155"/>
      <c r="H20" s="62">
        <v>14</v>
      </c>
      <c r="I20" s="14">
        <f t="shared" si="2"/>
        <v>0</v>
      </c>
      <c r="J20" s="165"/>
      <c r="K20" s="88"/>
      <c r="L20" s="37">
        <f t="shared" si="3"/>
        <v>0</v>
      </c>
      <c r="M20" s="155"/>
      <c r="N20" s="62"/>
      <c r="O20" s="14">
        <f t="shared" si="4"/>
        <v>0</v>
      </c>
      <c r="P20" s="165"/>
      <c r="Q20" s="88">
        <v>5</v>
      </c>
      <c r="R20" s="37">
        <f t="shared" si="5"/>
        <v>6</v>
      </c>
      <c r="S20" s="170"/>
      <c r="T20" s="62">
        <v>2</v>
      </c>
      <c r="U20" s="14">
        <f t="shared" si="6"/>
        <v>9</v>
      </c>
      <c r="V20" s="206" t="s">
        <v>119</v>
      </c>
      <c r="W20" s="88">
        <v>6</v>
      </c>
      <c r="X20" s="37">
        <f t="shared" si="7"/>
        <v>5</v>
      </c>
      <c r="Y20" s="185"/>
      <c r="Z20" s="62">
        <v>2</v>
      </c>
      <c r="AA20" s="14">
        <f t="shared" si="8"/>
        <v>9</v>
      </c>
      <c r="AB20" s="206" t="s">
        <v>120</v>
      </c>
      <c r="AC20" s="231"/>
      <c r="AD20" s="37">
        <f t="shared" si="9"/>
        <v>0</v>
      </c>
      <c r="AE20" s="170"/>
      <c r="AF20" s="31"/>
      <c r="AG20" s="14">
        <f t="shared" si="10"/>
        <v>0</v>
      </c>
      <c r="AH20" s="192"/>
      <c r="AI20" s="13"/>
      <c r="AJ20" s="46">
        <f>IF(COUNT(F20,I20,L20,O20,R20,U20,X20,AA20,AD20,AG20)&gt;4,LARGE((F20,I20,L20,O20,R20,U20,X20,AA20,AD20,AG20),1)+LARGE((F20,I20,L20,O20,R20,U20,X20,AA20,AD20,AG20),2)+LARGE((F20,I20,L20,O20,R20,U20,X20,AA20,AD20,AG20),3)+LARGE((F20,I20,L20,O20,R20,U20,X20,AA20,AD20,AG20),4)+LARGE((F20,I20,L20,O20,R20,U20,X20,AA20,AD20,AG20),5),SUM(F20,I20,L20,O20,R20,U20,X20,AA20,AD20,AG20))</f>
        <v>29</v>
      </c>
      <c r="AK20" s="12"/>
    </row>
    <row r="21" spans="1:37" ht="12.75">
      <c r="A21" s="80">
        <v>7</v>
      </c>
      <c r="B21" s="138" t="s">
        <v>22</v>
      </c>
      <c r="C21" s="135" t="s">
        <v>23</v>
      </c>
      <c r="D21" s="61">
        <f t="shared" si="0"/>
        <v>5</v>
      </c>
      <c r="E21" s="88">
        <v>7</v>
      </c>
      <c r="F21" s="37">
        <f t="shared" si="1"/>
        <v>4</v>
      </c>
      <c r="G21" s="155"/>
      <c r="H21" s="62"/>
      <c r="I21" s="14">
        <f t="shared" si="2"/>
        <v>0</v>
      </c>
      <c r="J21" s="165"/>
      <c r="K21" s="88">
        <v>9</v>
      </c>
      <c r="L21" s="37">
        <f t="shared" si="3"/>
        <v>2</v>
      </c>
      <c r="M21" s="155"/>
      <c r="N21" s="62"/>
      <c r="O21" s="14">
        <f t="shared" si="4"/>
        <v>0</v>
      </c>
      <c r="P21" s="165"/>
      <c r="Q21" s="88">
        <v>2</v>
      </c>
      <c r="R21" s="37">
        <f t="shared" si="5"/>
        <v>9</v>
      </c>
      <c r="S21" s="170" t="s">
        <v>120</v>
      </c>
      <c r="T21" s="62">
        <v>5</v>
      </c>
      <c r="U21" s="14">
        <f t="shared" si="6"/>
        <v>6</v>
      </c>
      <c r="V21" s="206" t="s">
        <v>120</v>
      </c>
      <c r="W21" s="88">
        <v>7</v>
      </c>
      <c r="X21" s="37">
        <f t="shared" si="7"/>
        <v>4</v>
      </c>
      <c r="Y21" s="185"/>
      <c r="Z21" s="62"/>
      <c r="AA21" s="14">
        <f t="shared" si="8"/>
        <v>0</v>
      </c>
      <c r="AB21" s="206"/>
      <c r="AC21" s="231"/>
      <c r="AD21" s="37">
        <f t="shared" si="9"/>
        <v>0</v>
      </c>
      <c r="AE21" s="170"/>
      <c r="AF21" s="31"/>
      <c r="AG21" s="14">
        <f t="shared" si="10"/>
        <v>0</v>
      </c>
      <c r="AH21" s="192"/>
      <c r="AI21" s="13"/>
      <c r="AJ21" s="46">
        <f>IF(COUNT(F21,I21,L21,O21,R21,U21,X21,AA21,AD21,AG21)&gt;4,LARGE((F21,I21,L21,O21,R21,U21,X21,AA21,AD21,AG21),1)+LARGE((F21,I21,L21,O21,R21,U21,X21,AA21,AD21,AG21),2)+LARGE((F21,I21,L21,O21,R21,U21,X21,AA21,AD21,AG21),3)+LARGE((F21,I21,L21,O21,R21,U21,X21,AA21,AD21,AG21),4)+LARGE((F21,I21,L21,O21,R21,U21,X21,AA21,AD21,AG21),5),SUM(F21,I21,L21,O21,R21,U21,X21,AA21,AD21,AG21))</f>
        <v>25</v>
      </c>
      <c r="AK21" s="12"/>
    </row>
    <row r="22" spans="1:37" ht="12.75">
      <c r="A22" s="81">
        <v>8</v>
      </c>
      <c r="B22" s="134" t="s">
        <v>39</v>
      </c>
      <c r="C22" s="91" t="s">
        <v>23</v>
      </c>
      <c r="D22" s="61">
        <f t="shared" si="0"/>
        <v>5</v>
      </c>
      <c r="E22" s="88"/>
      <c r="F22" s="37">
        <f t="shared" si="1"/>
        <v>0</v>
      </c>
      <c r="G22" s="155"/>
      <c r="H22" s="62">
        <v>10</v>
      </c>
      <c r="I22" s="14">
        <f t="shared" si="2"/>
        <v>1</v>
      </c>
      <c r="J22" s="165"/>
      <c r="K22" s="88"/>
      <c r="L22" s="37">
        <f t="shared" si="3"/>
        <v>0</v>
      </c>
      <c r="M22" s="155"/>
      <c r="N22" s="62"/>
      <c r="O22" s="14">
        <f t="shared" si="4"/>
        <v>0</v>
      </c>
      <c r="P22" s="165"/>
      <c r="Q22" s="88"/>
      <c r="R22" s="37">
        <f t="shared" si="5"/>
        <v>0</v>
      </c>
      <c r="S22" s="170"/>
      <c r="T22" s="62">
        <v>9</v>
      </c>
      <c r="U22" s="14">
        <f t="shared" si="6"/>
        <v>2</v>
      </c>
      <c r="V22" s="206"/>
      <c r="W22" s="88">
        <v>4</v>
      </c>
      <c r="X22" s="37">
        <f t="shared" si="7"/>
        <v>7</v>
      </c>
      <c r="Y22" s="185"/>
      <c r="Z22" s="62">
        <v>6</v>
      </c>
      <c r="AA22" s="14">
        <f t="shared" si="8"/>
        <v>5</v>
      </c>
      <c r="AB22" s="206"/>
      <c r="AC22" s="231">
        <v>3</v>
      </c>
      <c r="AD22" s="37">
        <f t="shared" si="9"/>
        <v>8</v>
      </c>
      <c r="AE22" s="170"/>
      <c r="AF22" s="31"/>
      <c r="AG22" s="14">
        <f t="shared" si="10"/>
        <v>0</v>
      </c>
      <c r="AH22" s="192"/>
      <c r="AI22" s="93"/>
      <c r="AJ22" s="46">
        <f>IF(COUNT(F22,I22,L22,O22,R22,U22,X22,AA22,AD22,AG22)&gt;4,LARGE((F22,I22,L22,O22,R22,U22,X22,AA22,AD22,AG22),1)+LARGE((F22,I22,L22,O22,R22,U22,X22,AA22,AD22,AG22),2)+LARGE((F22,I22,L22,O22,R22,U22,X22,AA22,AD22,AG22),3)+LARGE((F22,I22,L22,O22,R22,U22,X22,AA22,AD22,AG22),4)+LARGE((F22,I22,L22,O22,R22,U22,X22,AA22,AD22,AG22),5),SUM(F22,I22,L22,O22,R22,U22,X22,AA22,AD22,AG22))</f>
        <v>23</v>
      </c>
      <c r="AK22" s="12"/>
    </row>
    <row r="23" spans="1:37" ht="12.75" customHeight="1">
      <c r="A23" s="80">
        <v>9</v>
      </c>
      <c r="B23" s="132" t="s">
        <v>52</v>
      </c>
      <c r="C23" s="133" t="s">
        <v>23</v>
      </c>
      <c r="D23" s="61">
        <f t="shared" si="0"/>
        <v>5</v>
      </c>
      <c r="E23" s="88">
        <v>5</v>
      </c>
      <c r="F23" s="37">
        <f t="shared" si="1"/>
        <v>6</v>
      </c>
      <c r="G23" s="155" t="s">
        <v>120</v>
      </c>
      <c r="H23" s="62">
        <v>16</v>
      </c>
      <c r="I23" s="14">
        <f t="shared" si="2"/>
        <v>0</v>
      </c>
      <c r="J23" s="165"/>
      <c r="K23" s="88">
        <v>2</v>
      </c>
      <c r="L23" s="37">
        <f t="shared" si="3"/>
        <v>9</v>
      </c>
      <c r="M23" s="155" t="s">
        <v>119</v>
      </c>
      <c r="N23" s="62"/>
      <c r="O23" s="14">
        <f t="shared" si="4"/>
        <v>0</v>
      </c>
      <c r="P23" s="165"/>
      <c r="Q23" s="88">
        <v>7</v>
      </c>
      <c r="R23" s="37">
        <f t="shared" si="5"/>
        <v>4</v>
      </c>
      <c r="S23" s="170"/>
      <c r="T23" s="62">
        <v>10</v>
      </c>
      <c r="U23" s="14">
        <f t="shared" si="6"/>
        <v>1</v>
      </c>
      <c r="V23" s="206"/>
      <c r="W23" s="88"/>
      <c r="X23" s="37">
        <f t="shared" si="7"/>
        <v>0</v>
      </c>
      <c r="Y23" s="185"/>
      <c r="Z23" s="62"/>
      <c r="AA23" s="14">
        <f t="shared" si="8"/>
        <v>0</v>
      </c>
      <c r="AB23" s="206"/>
      <c r="AC23" s="231"/>
      <c r="AD23" s="37">
        <f t="shared" si="9"/>
        <v>0</v>
      </c>
      <c r="AE23" s="170"/>
      <c r="AF23" s="31"/>
      <c r="AG23" s="14">
        <f t="shared" si="10"/>
        <v>0</v>
      </c>
      <c r="AH23" s="192"/>
      <c r="AI23" s="31"/>
      <c r="AJ23" s="46">
        <f>IF(COUNT(F23,I23,L23,O23,R23,U23,X23,AA23,AD23,AG23)&gt;4,LARGE((F23,I23,L23,O23,R23,U23,X23,AA23,AD23,AG23),1)+LARGE((F23,I23,L23,O23,R23,U23,X23,AA23,AD23,AG23),2)+LARGE((F23,I23,L23,O23,R23,U23,X23,AA23,AD23,AG23),3)+LARGE((F23,I23,L23,O23,R23,U23,X23,AA23,AD23,AG23),4)+LARGE((F23,I23,L23,O23,R23,U23,X23,AA23,AD23,AG23),5),SUM(F23,I23,L23,O23,R23,U23,X23,AA23,AD23,AG23))</f>
        <v>20</v>
      </c>
      <c r="AK23" s="12"/>
    </row>
    <row r="24" spans="1:37" ht="12.75">
      <c r="A24" s="80">
        <v>10</v>
      </c>
      <c r="B24" s="134" t="s">
        <v>142</v>
      </c>
      <c r="C24" s="91" t="s">
        <v>143</v>
      </c>
      <c r="D24" s="61">
        <f t="shared" si="0"/>
        <v>3</v>
      </c>
      <c r="E24" s="88">
        <v>6</v>
      </c>
      <c r="F24" s="37">
        <f t="shared" si="1"/>
        <v>5</v>
      </c>
      <c r="G24" s="155"/>
      <c r="H24" s="62">
        <v>6</v>
      </c>
      <c r="I24" s="14">
        <f t="shared" si="2"/>
        <v>5</v>
      </c>
      <c r="J24" s="165"/>
      <c r="K24" s="88"/>
      <c r="L24" s="37">
        <f t="shared" si="3"/>
        <v>0</v>
      </c>
      <c r="M24" s="155"/>
      <c r="N24" s="62"/>
      <c r="O24" s="14">
        <f t="shared" si="4"/>
        <v>0</v>
      </c>
      <c r="P24" s="165"/>
      <c r="Q24" s="88"/>
      <c r="R24" s="37">
        <f t="shared" si="5"/>
        <v>0</v>
      </c>
      <c r="S24" s="170"/>
      <c r="T24" s="62">
        <v>3</v>
      </c>
      <c r="U24" s="14">
        <f t="shared" si="6"/>
        <v>8</v>
      </c>
      <c r="V24" s="206" t="s">
        <v>120</v>
      </c>
      <c r="W24" s="88"/>
      <c r="X24" s="37">
        <f t="shared" si="7"/>
        <v>0</v>
      </c>
      <c r="Y24" s="185"/>
      <c r="Z24" s="62"/>
      <c r="AA24" s="14">
        <f t="shared" si="8"/>
        <v>0</v>
      </c>
      <c r="AB24" s="206"/>
      <c r="AC24" s="231"/>
      <c r="AD24" s="37">
        <f t="shared" si="9"/>
        <v>0</v>
      </c>
      <c r="AE24" s="170"/>
      <c r="AF24" s="31"/>
      <c r="AG24" s="14">
        <f t="shared" si="10"/>
        <v>0</v>
      </c>
      <c r="AH24" s="192"/>
      <c r="AI24" s="30"/>
      <c r="AJ24" s="46">
        <f>IF(COUNT(F24,I24,L24,O24,R24,U24,X24,AA24,AD24,AG24)&gt;4,LARGE((F24,I24,L24,O24,R24,U24,X24,AA24,AD24,AG24),1)+LARGE((F24,I24,L24,O24,R24,U24,X24,AA24,AD24,AG24),2)+LARGE((F24,I24,L24,O24,R24,U24,X24,AA24,AD24,AG24),3)+LARGE((F24,I24,L24,O24,R24,U24,X24,AA24,AD24,AG24),4)+LARGE((F24,I24,L24,O24,R24,U24,X24,AA24,AD24,AG24),5),SUM(F24,I24,L24,O24,R24,U24,X24,AA24,AD24,AG24))</f>
        <v>18</v>
      </c>
      <c r="AK24" s="12"/>
    </row>
    <row r="25" spans="1:37" ht="12.75">
      <c r="A25" s="80">
        <v>11</v>
      </c>
      <c r="B25" s="138" t="s">
        <v>49</v>
      </c>
      <c r="C25" s="135" t="s">
        <v>23</v>
      </c>
      <c r="D25" s="61">
        <f t="shared" si="0"/>
        <v>3</v>
      </c>
      <c r="E25" s="88">
        <v>8</v>
      </c>
      <c r="F25" s="37">
        <f t="shared" si="1"/>
        <v>3</v>
      </c>
      <c r="G25" s="155"/>
      <c r="H25" s="62">
        <v>1</v>
      </c>
      <c r="I25" s="14">
        <f t="shared" si="2"/>
        <v>10</v>
      </c>
      <c r="J25" s="165"/>
      <c r="K25" s="88">
        <v>7</v>
      </c>
      <c r="L25" s="37">
        <f t="shared" si="3"/>
        <v>4</v>
      </c>
      <c r="M25" s="155"/>
      <c r="N25" s="62"/>
      <c r="O25" s="14">
        <f t="shared" si="4"/>
        <v>0</v>
      </c>
      <c r="P25" s="165"/>
      <c r="Q25" s="88"/>
      <c r="R25" s="37">
        <f t="shared" si="5"/>
        <v>0</v>
      </c>
      <c r="S25" s="170"/>
      <c r="T25" s="62"/>
      <c r="U25" s="14">
        <f t="shared" si="6"/>
        <v>0</v>
      </c>
      <c r="V25" s="206"/>
      <c r="W25" s="88"/>
      <c r="X25" s="37">
        <f t="shared" si="7"/>
        <v>0</v>
      </c>
      <c r="Y25" s="185"/>
      <c r="Z25" s="62"/>
      <c r="AA25" s="14">
        <f t="shared" si="8"/>
        <v>0</v>
      </c>
      <c r="AB25" s="206"/>
      <c r="AC25" s="231"/>
      <c r="AD25" s="37">
        <f t="shared" si="9"/>
        <v>0</v>
      </c>
      <c r="AE25" s="170"/>
      <c r="AF25" s="31"/>
      <c r="AG25" s="14">
        <f t="shared" si="10"/>
        <v>0</v>
      </c>
      <c r="AH25" s="192"/>
      <c r="AI25" s="31"/>
      <c r="AJ25" s="46">
        <f>IF(COUNT(F25,I25,L25,O25,R25,U25,X25,AA25,AD25,AG25)&gt;4,LARGE((F25,I25,L25,O25,R25,U25,X25,AA25,AD25,AG25),1)+LARGE((F25,I25,L25,O25,R25,U25,X25,AA25,AD25,AG25),2)+LARGE((F25,I25,L25,O25,R25,U25,X25,AA25,AD25,AG25),3)+LARGE((F25,I25,L25,O25,R25,U25,X25,AA25,AD25,AG25),4)+LARGE((F25,I25,L25,O25,R25,U25,X25,AA25,AD25,AG25),5),SUM(F25,I25,L25,O25,R25,U25,X25,AA25,AD25,AG25))</f>
        <v>17</v>
      </c>
      <c r="AK25" s="12"/>
    </row>
    <row r="26" spans="1:37" ht="12.75">
      <c r="A26" s="80">
        <v>12</v>
      </c>
      <c r="B26" s="138" t="s">
        <v>181</v>
      </c>
      <c r="C26" s="135" t="s">
        <v>23</v>
      </c>
      <c r="D26" s="61">
        <f t="shared" si="0"/>
        <v>6</v>
      </c>
      <c r="E26" s="88"/>
      <c r="F26" s="37">
        <f t="shared" si="1"/>
        <v>0</v>
      </c>
      <c r="G26" s="155"/>
      <c r="H26" s="62">
        <v>17</v>
      </c>
      <c r="I26" s="14">
        <f t="shared" si="2"/>
        <v>0</v>
      </c>
      <c r="J26" s="165"/>
      <c r="K26" s="88">
        <v>6</v>
      </c>
      <c r="L26" s="37">
        <f t="shared" si="3"/>
        <v>5</v>
      </c>
      <c r="M26" s="155"/>
      <c r="N26" s="62"/>
      <c r="O26" s="14">
        <f t="shared" si="4"/>
        <v>0</v>
      </c>
      <c r="P26" s="165"/>
      <c r="Q26" s="88">
        <v>10</v>
      </c>
      <c r="R26" s="37">
        <f t="shared" si="5"/>
        <v>1</v>
      </c>
      <c r="S26" s="170"/>
      <c r="T26" s="62">
        <v>17</v>
      </c>
      <c r="U26" s="14">
        <f t="shared" si="6"/>
        <v>0</v>
      </c>
      <c r="V26" s="206"/>
      <c r="W26" s="88"/>
      <c r="X26" s="37">
        <f t="shared" si="7"/>
        <v>0</v>
      </c>
      <c r="Y26" s="185"/>
      <c r="Z26" s="62">
        <v>7</v>
      </c>
      <c r="AA26" s="14">
        <f t="shared" si="8"/>
        <v>4</v>
      </c>
      <c r="AB26" s="206"/>
      <c r="AC26" s="231">
        <v>4</v>
      </c>
      <c r="AD26" s="37">
        <f t="shared" si="9"/>
        <v>7</v>
      </c>
      <c r="AE26" s="170"/>
      <c r="AF26" s="31"/>
      <c r="AG26" s="14">
        <f t="shared" si="10"/>
        <v>0</v>
      </c>
      <c r="AH26" s="192"/>
      <c r="AI26" s="50"/>
      <c r="AJ26" s="46">
        <f>IF(COUNT(F26,I26,L26,O26,R26,U26,X26,AA26,AD26,AG26)&gt;4,LARGE((F26,I26,L26,O26,R26,U26,X26,AA26,AD26,AG26),1)+LARGE((F26,I26,L26,O26,R26,U26,X26,AA26,AD26,AG26),2)+LARGE((F26,I26,L26,O26,R26,U26,X26,AA26,AD26,AG26),3)+LARGE((F26,I26,L26,O26,R26,U26,X26,AA26,AD26,AG26),4)+LARGE((F26,I26,L26,O26,R26,U26,X26,AA26,AD26,AG26),5),SUM(F26,I26,L26,O26,R26,U26,X26,AA26,AD26,AG26))</f>
        <v>17</v>
      </c>
      <c r="AK26" s="12"/>
    </row>
    <row r="27" spans="1:37" ht="12.75">
      <c r="A27" s="80">
        <v>13</v>
      </c>
      <c r="B27" s="138" t="s">
        <v>172</v>
      </c>
      <c r="C27" s="135" t="s">
        <v>4</v>
      </c>
      <c r="D27" s="61">
        <f t="shared" si="0"/>
        <v>2</v>
      </c>
      <c r="E27" s="88">
        <v>3</v>
      </c>
      <c r="F27" s="37">
        <f t="shared" si="1"/>
        <v>8</v>
      </c>
      <c r="G27" s="155" t="s">
        <v>120</v>
      </c>
      <c r="H27" s="62"/>
      <c r="I27" s="14">
        <f t="shared" si="2"/>
        <v>0</v>
      </c>
      <c r="J27" s="165"/>
      <c r="K27" s="88"/>
      <c r="L27" s="37">
        <f t="shared" si="3"/>
        <v>0</v>
      </c>
      <c r="M27" s="155"/>
      <c r="N27" s="62"/>
      <c r="O27" s="14">
        <f t="shared" si="4"/>
        <v>0</v>
      </c>
      <c r="P27" s="165"/>
      <c r="Q27" s="88"/>
      <c r="R27" s="37">
        <f t="shared" si="5"/>
        <v>0</v>
      </c>
      <c r="S27" s="170"/>
      <c r="T27" s="62">
        <v>13</v>
      </c>
      <c r="U27" s="14">
        <f t="shared" si="6"/>
        <v>0</v>
      </c>
      <c r="V27" s="206"/>
      <c r="W27" s="88"/>
      <c r="X27" s="37">
        <f t="shared" si="7"/>
        <v>0</v>
      </c>
      <c r="Y27" s="185"/>
      <c r="Z27" s="62"/>
      <c r="AA27" s="14">
        <f t="shared" si="8"/>
        <v>0</v>
      </c>
      <c r="AB27" s="206"/>
      <c r="AC27" s="231"/>
      <c r="AD27" s="37">
        <f t="shared" si="9"/>
        <v>0</v>
      </c>
      <c r="AE27" s="170"/>
      <c r="AF27" s="31"/>
      <c r="AG27" s="14">
        <f t="shared" si="10"/>
        <v>0</v>
      </c>
      <c r="AH27" s="192"/>
      <c r="AI27" s="34"/>
      <c r="AJ27" s="46">
        <f>IF(COUNT(F27,I27,L27,O27,R27,U27,X27,AA27,AD27,AG27)&gt;4,LARGE((F27,I27,L27,O27,R27,U27,X27,AA27,AD27,AG27),1)+LARGE((F27,I27,L27,O27,R27,U27,X27,AA27,AD27,AG27),2)+LARGE((F27,I27,L27,O27,R27,U27,X27,AA27,AD27,AG27),3)+LARGE((F27,I27,L27,O27,R27,U27,X27,AA27,AD27,AG27),4)+LARGE((F27,I27,L27,O27,R27,U27,X27,AA27,AD27,AG27),5),SUM(F27,I27,L27,O27,R27,U27,X27,AA27,AD27,AG27))</f>
        <v>8</v>
      </c>
      <c r="AK27" s="12"/>
    </row>
    <row r="28" spans="1:37" ht="12.75">
      <c r="A28" s="80">
        <v>14</v>
      </c>
      <c r="B28" s="138" t="s">
        <v>144</v>
      </c>
      <c r="C28" s="135" t="s">
        <v>143</v>
      </c>
      <c r="D28" s="61">
        <f t="shared" si="0"/>
        <v>3</v>
      </c>
      <c r="E28" s="88">
        <v>9</v>
      </c>
      <c r="F28" s="37">
        <f t="shared" si="1"/>
        <v>2</v>
      </c>
      <c r="G28" s="155"/>
      <c r="H28" s="62">
        <v>11</v>
      </c>
      <c r="I28" s="14">
        <f t="shared" si="2"/>
        <v>0</v>
      </c>
      <c r="J28" s="165"/>
      <c r="K28" s="88"/>
      <c r="L28" s="37">
        <f t="shared" si="3"/>
        <v>0</v>
      </c>
      <c r="M28" s="155"/>
      <c r="N28" s="62"/>
      <c r="O28" s="14">
        <f t="shared" si="4"/>
        <v>0</v>
      </c>
      <c r="P28" s="165"/>
      <c r="Q28" s="88"/>
      <c r="R28" s="37">
        <f t="shared" si="5"/>
        <v>0</v>
      </c>
      <c r="S28" s="170"/>
      <c r="T28" s="62">
        <v>6</v>
      </c>
      <c r="U28" s="14">
        <f t="shared" si="6"/>
        <v>5</v>
      </c>
      <c r="V28" s="206" t="s">
        <v>120</v>
      </c>
      <c r="W28" s="88"/>
      <c r="X28" s="37">
        <f t="shared" si="7"/>
        <v>0</v>
      </c>
      <c r="Y28" s="185"/>
      <c r="Z28" s="62"/>
      <c r="AA28" s="14">
        <f t="shared" si="8"/>
        <v>0</v>
      </c>
      <c r="AB28" s="206"/>
      <c r="AC28" s="231"/>
      <c r="AD28" s="37">
        <f t="shared" si="9"/>
        <v>0</v>
      </c>
      <c r="AE28" s="170"/>
      <c r="AF28" s="31"/>
      <c r="AG28" s="14">
        <f t="shared" si="10"/>
        <v>0</v>
      </c>
      <c r="AH28" s="192"/>
      <c r="AI28" s="50"/>
      <c r="AJ28" s="46">
        <f>IF(COUNT(F28,I28,L28,O28,R28,U28,X28,AA28,AD28,AG28)&gt;4,LARGE((F28,I28,L28,O28,R28,U28,X28,AA28,AD28,AG28),1)+LARGE((F28,I28,L28,O28,R28,U28,X28,AA28,AD28,AG28),2)+LARGE((F28,I28,L28,O28,R28,U28,X28,AA28,AD28,AG28),3)+LARGE((F28,I28,L28,O28,R28,U28,X28,AA28,AD28,AG28),4)+LARGE((F28,I28,L28,O28,R28,U28,X28,AA28,AD28,AG28),5),SUM(F28,I28,L28,O28,R28,U28,X28,AA28,AD28,AG28))</f>
        <v>7</v>
      </c>
      <c r="AK28" s="12"/>
    </row>
    <row r="29" spans="1:37" ht="12.75">
      <c r="A29" s="80">
        <v>15</v>
      </c>
      <c r="B29" s="56" t="s">
        <v>74</v>
      </c>
      <c r="C29" s="56" t="s">
        <v>6</v>
      </c>
      <c r="D29" s="61">
        <f t="shared" si="0"/>
        <v>2</v>
      </c>
      <c r="E29" s="88"/>
      <c r="F29" s="37">
        <f t="shared" si="1"/>
        <v>0</v>
      </c>
      <c r="G29" s="155"/>
      <c r="H29" s="62">
        <v>13</v>
      </c>
      <c r="I29" s="14">
        <f t="shared" si="2"/>
        <v>0</v>
      </c>
      <c r="J29" s="165"/>
      <c r="K29" s="88"/>
      <c r="L29" s="37">
        <f t="shared" si="3"/>
        <v>0</v>
      </c>
      <c r="M29" s="155"/>
      <c r="N29" s="62"/>
      <c r="O29" s="14">
        <f t="shared" si="4"/>
        <v>0</v>
      </c>
      <c r="P29" s="165"/>
      <c r="Q29" s="88"/>
      <c r="R29" s="37">
        <f t="shared" si="5"/>
        <v>0</v>
      </c>
      <c r="S29" s="170"/>
      <c r="T29" s="62"/>
      <c r="U29" s="14">
        <f t="shared" si="6"/>
        <v>0</v>
      </c>
      <c r="V29" s="206"/>
      <c r="W29" s="88"/>
      <c r="X29" s="37">
        <f t="shared" si="7"/>
        <v>0</v>
      </c>
      <c r="Y29" s="185"/>
      <c r="Z29" s="62"/>
      <c r="AA29" s="14">
        <f t="shared" si="8"/>
        <v>0</v>
      </c>
      <c r="AB29" s="206"/>
      <c r="AC29" s="231">
        <v>5</v>
      </c>
      <c r="AD29" s="37">
        <f t="shared" si="9"/>
        <v>6</v>
      </c>
      <c r="AE29" s="170"/>
      <c r="AF29" s="31"/>
      <c r="AG29" s="14">
        <f t="shared" si="10"/>
        <v>0</v>
      </c>
      <c r="AH29" s="192"/>
      <c r="AI29" s="49"/>
      <c r="AJ29" s="46">
        <f>IF(COUNT(F29,I29,L29,O29,R29,U29,X29,AA29,AD29,AG29)&gt;4,LARGE((F29,I29,L29,O29,R29,U29,X29,AA29,AD29,AG29),1)+LARGE((F29,I29,L29,O29,R29,U29,X29,AA29,AD29,AG29),2)+LARGE((F29,I29,L29,O29,R29,U29,X29,AA29,AD29,AG29),3)+LARGE((F29,I29,L29,O29,R29,U29,X29,AA29,AD29,AG29),4)+LARGE((F29,I29,L29,O29,R29,U29,X29,AA29,AD29,AG29),5),SUM(F29,I29,L29,O29,R29,U29,X29,AA29,AD29,AG29))</f>
        <v>6</v>
      </c>
      <c r="AK29" s="12"/>
    </row>
    <row r="30" spans="1:37" ht="12.75">
      <c r="A30" s="80">
        <v>16</v>
      </c>
      <c r="B30" s="135" t="s">
        <v>40</v>
      </c>
      <c r="C30" s="135" t="s">
        <v>30</v>
      </c>
      <c r="D30" s="61">
        <f t="shared" si="0"/>
        <v>1</v>
      </c>
      <c r="E30" s="94"/>
      <c r="F30" s="37">
        <f t="shared" si="1"/>
        <v>0</v>
      </c>
      <c r="G30" s="155"/>
      <c r="H30" s="62"/>
      <c r="I30" s="14">
        <f t="shared" si="2"/>
        <v>0</v>
      </c>
      <c r="J30" s="165"/>
      <c r="K30" s="88"/>
      <c r="L30" s="37">
        <f t="shared" si="3"/>
        <v>0</v>
      </c>
      <c r="M30" s="155"/>
      <c r="N30" s="62"/>
      <c r="O30" s="14">
        <f t="shared" si="4"/>
        <v>0</v>
      </c>
      <c r="P30" s="165"/>
      <c r="Q30" s="88"/>
      <c r="R30" s="37">
        <f t="shared" si="5"/>
        <v>0</v>
      </c>
      <c r="S30" s="170"/>
      <c r="T30" s="62"/>
      <c r="U30" s="14">
        <f t="shared" si="6"/>
        <v>0</v>
      </c>
      <c r="V30" s="206"/>
      <c r="W30" s="88">
        <v>5</v>
      </c>
      <c r="X30" s="37">
        <f t="shared" si="7"/>
        <v>6</v>
      </c>
      <c r="Y30" s="185"/>
      <c r="Z30" s="62"/>
      <c r="AA30" s="14">
        <f t="shared" si="8"/>
        <v>0</v>
      </c>
      <c r="AB30" s="206"/>
      <c r="AC30" s="231"/>
      <c r="AD30" s="37">
        <f t="shared" si="9"/>
        <v>0</v>
      </c>
      <c r="AE30" s="170"/>
      <c r="AF30" s="31"/>
      <c r="AG30" s="14">
        <f t="shared" si="10"/>
        <v>0</v>
      </c>
      <c r="AH30" s="192"/>
      <c r="AI30" s="97"/>
      <c r="AJ30" s="46">
        <f>IF(COUNT(F30,I30,L30,O30,R30,U30,X30,AA30,AD30,AG30)&gt;4,LARGE((F30,I30,L30,O30,R30,U30,X30,AA30,AD30,AG30),1)+LARGE((F30,I30,L30,O30,R30,U30,X30,AA30,AD30,AG30),2)+LARGE((F30,I30,L30,O30,R30,U30,X30,AA30,AD30,AG30),3)+LARGE((F30,I30,L30,O30,R30,U30,X30,AA30,AD30,AG30),4)+LARGE((F30,I30,L30,O30,R30,U30,X30,AA30,AD30,AG30),5),SUM(F30,I30,L30,O30,R30,U30,X30,AA30,AD30,AG30))</f>
        <v>6</v>
      </c>
      <c r="AK30" s="12"/>
    </row>
    <row r="31" spans="1:37" ht="12.75">
      <c r="A31" s="81">
        <v>17</v>
      </c>
      <c r="B31" s="131" t="s">
        <v>96</v>
      </c>
      <c r="C31" s="131" t="s">
        <v>23</v>
      </c>
      <c r="D31" s="61">
        <f t="shared" si="0"/>
        <v>3</v>
      </c>
      <c r="E31" s="88">
        <v>12</v>
      </c>
      <c r="F31" s="37">
        <f t="shared" si="1"/>
        <v>0</v>
      </c>
      <c r="G31" s="155"/>
      <c r="H31" s="62"/>
      <c r="I31" s="14">
        <f t="shared" si="2"/>
        <v>0</v>
      </c>
      <c r="J31" s="165"/>
      <c r="K31" s="88"/>
      <c r="L31" s="37">
        <f t="shared" si="3"/>
        <v>0</v>
      </c>
      <c r="M31" s="155"/>
      <c r="N31" s="62"/>
      <c r="O31" s="14">
        <f t="shared" si="4"/>
        <v>0</v>
      </c>
      <c r="P31" s="165"/>
      <c r="Q31" s="88">
        <v>6</v>
      </c>
      <c r="R31" s="37">
        <f t="shared" si="5"/>
        <v>5</v>
      </c>
      <c r="S31" s="170"/>
      <c r="T31" s="62">
        <v>12</v>
      </c>
      <c r="U31" s="14">
        <f t="shared" si="6"/>
        <v>0</v>
      </c>
      <c r="V31" s="206"/>
      <c r="W31" s="88"/>
      <c r="X31" s="37">
        <f t="shared" si="7"/>
        <v>0</v>
      </c>
      <c r="Y31" s="185"/>
      <c r="Z31" s="62"/>
      <c r="AA31" s="14">
        <f t="shared" si="8"/>
        <v>0</v>
      </c>
      <c r="AB31" s="206"/>
      <c r="AC31" s="231"/>
      <c r="AD31" s="37">
        <f t="shared" si="9"/>
        <v>0</v>
      </c>
      <c r="AE31" s="170"/>
      <c r="AF31" s="31"/>
      <c r="AG31" s="14">
        <f t="shared" si="10"/>
        <v>0</v>
      </c>
      <c r="AH31" s="192"/>
      <c r="AI31" s="34"/>
      <c r="AJ31" s="46">
        <f>IF(COUNT(F31,I31,L31,O31,R31,U31,X31,AA31,AD31,AG31)&gt;4,LARGE((F31,I31,L31,O31,R31,U31,X31,AA31,AD31,AG31),1)+LARGE((F31,I31,L31,O31,R31,U31,X31,AA31,AD31,AG31),2)+LARGE((F31,I31,L31,O31,R31,U31,X31,AA31,AD31,AG31),3)+LARGE((F31,I31,L31,O31,R31,U31,X31,AA31,AD31,AG31),4)+LARGE((F31,I31,L31,O31,R31,U31,X31,AA31,AD31,AG31),5),SUM(F31,I31,L31,O31,R31,U31,X31,AA31,AD31,AG31))</f>
        <v>5</v>
      </c>
      <c r="AK31" s="12"/>
    </row>
    <row r="32" spans="1:37" ht="12.75">
      <c r="A32" s="81">
        <v>18</v>
      </c>
      <c r="B32" s="135" t="s">
        <v>206</v>
      </c>
      <c r="C32" s="135" t="s">
        <v>6</v>
      </c>
      <c r="D32" s="61">
        <f t="shared" si="0"/>
        <v>3</v>
      </c>
      <c r="E32" s="88">
        <v>13</v>
      </c>
      <c r="F32" s="37">
        <f t="shared" si="1"/>
        <v>0</v>
      </c>
      <c r="G32" s="155"/>
      <c r="H32" s="62"/>
      <c r="I32" s="14">
        <f t="shared" si="2"/>
        <v>0</v>
      </c>
      <c r="J32" s="165"/>
      <c r="K32" s="88"/>
      <c r="L32" s="37">
        <f t="shared" si="3"/>
        <v>0</v>
      </c>
      <c r="M32" s="155"/>
      <c r="N32" s="62"/>
      <c r="O32" s="14">
        <f t="shared" si="4"/>
        <v>0</v>
      </c>
      <c r="P32" s="165"/>
      <c r="Q32" s="88"/>
      <c r="R32" s="37">
        <f t="shared" si="5"/>
        <v>0</v>
      </c>
      <c r="S32" s="170"/>
      <c r="T32" s="62">
        <v>19</v>
      </c>
      <c r="U32" s="14">
        <f t="shared" si="6"/>
        <v>0</v>
      </c>
      <c r="V32" s="206"/>
      <c r="W32" s="88"/>
      <c r="X32" s="37">
        <f t="shared" si="7"/>
        <v>0</v>
      </c>
      <c r="Y32" s="185"/>
      <c r="Z32" s="62"/>
      <c r="AA32" s="14">
        <f t="shared" si="8"/>
        <v>0</v>
      </c>
      <c r="AB32" s="206"/>
      <c r="AC32" s="231">
        <v>6</v>
      </c>
      <c r="AD32" s="37">
        <f t="shared" si="9"/>
        <v>5</v>
      </c>
      <c r="AE32" s="170"/>
      <c r="AF32" s="31"/>
      <c r="AG32" s="14">
        <f t="shared" si="10"/>
        <v>0</v>
      </c>
      <c r="AH32" s="192"/>
      <c r="AI32" s="29"/>
      <c r="AJ32" s="46">
        <f>IF(COUNT(F32,I32,L32,O32,R32,U32,X32,AA32,AD32,AG32)&gt;4,LARGE((F32,I32,L32,O32,R32,U32,X32,AA32,AD32,AG32),1)+LARGE((F32,I32,L32,O32,R32,U32,X32,AA32,AD32,AG32),2)+LARGE((F32,I32,L32,O32,R32,U32,X32,AA32,AD32,AG32),3)+LARGE((F32,I32,L32,O32,R32,U32,X32,AA32,AD32,AG32),4)+LARGE((F32,I32,L32,O32,R32,U32,X32,AA32,AD32,AG32),5),SUM(F32,I32,L32,O32,R32,U32,X32,AA32,AD32,AG32))</f>
        <v>5</v>
      </c>
      <c r="AK32" s="12"/>
    </row>
    <row r="33" spans="1:37" ht="12.75">
      <c r="A33" s="80">
        <v>19</v>
      </c>
      <c r="B33" s="54" t="s">
        <v>44</v>
      </c>
      <c r="C33" s="54" t="s">
        <v>23</v>
      </c>
      <c r="D33" s="61">
        <f t="shared" si="0"/>
        <v>1</v>
      </c>
      <c r="E33" s="88"/>
      <c r="F33" s="37">
        <f t="shared" si="1"/>
        <v>0</v>
      </c>
      <c r="G33" s="155"/>
      <c r="H33" s="62">
        <v>7</v>
      </c>
      <c r="I33" s="14">
        <f t="shared" si="2"/>
        <v>4</v>
      </c>
      <c r="J33" s="165"/>
      <c r="K33" s="88"/>
      <c r="L33" s="37">
        <f t="shared" si="3"/>
        <v>0</v>
      </c>
      <c r="M33" s="155"/>
      <c r="N33" s="62"/>
      <c r="O33" s="14">
        <f t="shared" si="4"/>
        <v>0</v>
      </c>
      <c r="P33" s="165"/>
      <c r="Q33" s="88"/>
      <c r="R33" s="37">
        <f t="shared" si="5"/>
        <v>0</v>
      </c>
      <c r="S33" s="170"/>
      <c r="T33" s="62"/>
      <c r="U33" s="14">
        <f t="shared" si="6"/>
        <v>0</v>
      </c>
      <c r="V33" s="206"/>
      <c r="W33" s="88"/>
      <c r="X33" s="37">
        <f t="shared" si="7"/>
        <v>0</v>
      </c>
      <c r="Y33" s="185"/>
      <c r="Z33" s="62"/>
      <c r="AA33" s="14">
        <f t="shared" si="8"/>
        <v>0</v>
      </c>
      <c r="AB33" s="206"/>
      <c r="AC33" s="231"/>
      <c r="AD33" s="37">
        <f t="shared" si="9"/>
        <v>0</v>
      </c>
      <c r="AE33" s="170"/>
      <c r="AF33" s="31"/>
      <c r="AG33" s="14">
        <f t="shared" si="10"/>
        <v>0</v>
      </c>
      <c r="AH33" s="192"/>
      <c r="AI33" s="30"/>
      <c r="AJ33" s="46">
        <f>IF(COUNT(F33,I33,L33,O33,R33,U33,X33,AA33,AD33,AG33)&gt;4,LARGE((F33,I33,L33,O33,R33,U33,X33,AA33,AD33,AG33),1)+LARGE((F33,I33,L33,O33,R33,U33,X33,AA33,AD33,AG33),2)+LARGE((F33,I33,L33,O33,R33,U33,X33,AA33,AD33,AG33),3)+LARGE((F33,I33,L33,O33,R33,U33,X33,AA33,AD33,AG33),4)+LARGE((F33,I33,L33,O33,R33,U33,X33,AA33,AD33,AG33),5),SUM(F33,I33,L33,O33,R33,U33,X33,AA33,AD33,AG33))</f>
        <v>4</v>
      </c>
      <c r="AK33" s="12"/>
    </row>
    <row r="34" spans="1:37" ht="12.75">
      <c r="A34" s="80">
        <v>20</v>
      </c>
      <c r="B34" s="135" t="s">
        <v>128</v>
      </c>
      <c r="C34" s="135" t="s">
        <v>23</v>
      </c>
      <c r="D34" s="61">
        <f t="shared" si="0"/>
        <v>4</v>
      </c>
      <c r="E34" s="88"/>
      <c r="F34" s="37">
        <f t="shared" si="1"/>
        <v>0</v>
      </c>
      <c r="G34" s="155"/>
      <c r="H34" s="62">
        <v>21</v>
      </c>
      <c r="I34" s="14">
        <f t="shared" si="2"/>
        <v>0</v>
      </c>
      <c r="J34" s="165"/>
      <c r="K34" s="88">
        <v>11</v>
      </c>
      <c r="L34" s="37">
        <f t="shared" si="3"/>
        <v>0</v>
      </c>
      <c r="M34" s="155"/>
      <c r="N34" s="62"/>
      <c r="O34" s="14">
        <f t="shared" si="4"/>
        <v>0</v>
      </c>
      <c r="P34" s="165"/>
      <c r="Q34" s="88">
        <v>9</v>
      </c>
      <c r="R34" s="37">
        <f t="shared" si="5"/>
        <v>2</v>
      </c>
      <c r="S34" s="170"/>
      <c r="T34" s="62"/>
      <c r="U34" s="14">
        <f t="shared" si="6"/>
        <v>0</v>
      </c>
      <c r="V34" s="206"/>
      <c r="W34" s="88">
        <v>9</v>
      </c>
      <c r="X34" s="37">
        <f t="shared" si="7"/>
        <v>2</v>
      </c>
      <c r="Y34" s="185"/>
      <c r="Z34" s="62"/>
      <c r="AA34" s="14">
        <f t="shared" si="8"/>
        <v>0</v>
      </c>
      <c r="AB34" s="206"/>
      <c r="AC34" s="231"/>
      <c r="AD34" s="37">
        <f t="shared" si="9"/>
        <v>0</v>
      </c>
      <c r="AE34" s="170"/>
      <c r="AF34" s="31"/>
      <c r="AG34" s="14">
        <f t="shared" si="10"/>
        <v>0</v>
      </c>
      <c r="AH34" s="192"/>
      <c r="AI34" s="50"/>
      <c r="AJ34" s="46">
        <f>IF(COUNT(F34,I34,L34,O34,R34,U34,X34,AA34,AD34,AG34)&gt;4,LARGE((F34,I34,L34,O34,R34,U34,X34,AA34,AD34,AG34),1)+LARGE((F34,I34,L34,O34,R34,U34,X34,AA34,AD34,AG34),2)+LARGE((F34,I34,L34,O34,R34,U34,X34,AA34,AD34,AG34),3)+LARGE((F34,I34,L34,O34,R34,U34,X34,AA34,AD34,AG34),4)+LARGE((F34,I34,L34,O34,R34,U34,X34,AA34,AD34,AG34),5),SUM(F34,I34,L34,O34,R34,U34,X34,AA34,AD34,AG34))</f>
        <v>4</v>
      </c>
      <c r="AK34" s="12"/>
    </row>
    <row r="35" spans="1:37" ht="12.75">
      <c r="A35" s="80">
        <v>21</v>
      </c>
      <c r="B35" s="91" t="s">
        <v>32</v>
      </c>
      <c r="C35" s="91" t="s">
        <v>92</v>
      </c>
      <c r="D35" s="61">
        <f t="shared" si="0"/>
        <v>2</v>
      </c>
      <c r="E35" s="88">
        <v>11</v>
      </c>
      <c r="F35" s="37">
        <f t="shared" si="1"/>
        <v>0</v>
      </c>
      <c r="G35" s="155"/>
      <c r="H35" s="62">
        <v>8</v>
      </c>
      <c r="I35" s="14">
        <f t="shared" si="2"/>
        <v>3</v>
      </c>
      <c r="J35" s="165"/>
      <c r="K35" s="88"/>
      <c r="L35" s="37">
        <f t="shared" si="3"/>
        <v>0</v>
      </c>
      <c r="M35" s="155"/>
      <c r="N35" s="62"/>
      <c r="O35" s="14">
        <f t="shared" si="4"/>
        <v>0</v>
      </c>
      <c r="P35" s="165"/>
      <c r="Q35" s="88"/>
      <c r="R35" s="37">
        <f t="shared" si="5"/>
        <v>0</v>
      </c>
      <c r="S35" s="170"/>
      <c r="T35" s="62"/>
      <c r="U35" s="14">
        <f t="shared" si="6"/>
        <v>0</v>
      </c>
      <c r="V35" s="206"/>
      <c r="W35" s="88"/>
      <c r="X35" s="37">
        <f t="shared" si="7"/>
        <v>0</v>
      </c>
      <c r="Y35" s="185"/>
      <c r="Z35" s="62"/>
      <c r="AA35" s="14">
        <f t="shared" si="8"/>
        <v>0</v>
      </c>
      <c r="AB35" s="206"/>
      <c r="AC35" s="231"/>
      <c r="AD35" s="37">
        <f t="shared" si="9"/>
        <v>0</v>
      </c>
      <c r="AE35" s="170"/>
      <c r="AF35" s="31"/>
      <c r="AG35" s="14">
        <f t="shared" si="10"/>
        <v>0</v>
      </c>
      <c r="AH35" s="192"/>
      <c r="AI35" s="30"/>
      <c r="AJ35" s="46">
        <f>IF(COUNT(F35,I35,L35,O35,R35,U35,X35,AA35,AD35,AG35)&gt;4,LARGE((F35,I35,L35,O35,R35,U35,X35,AA35,AD35,AG35),1)+LARGE((F35,I35,L35,O35,R35,U35,X35,AA35,AD35,AG35),2)+LARGE((F35,I35,L35,O35,R35,U35,X35,AA35,AD35,AG35),3)+LARGE((F35,I35,L35,O35,R35,U35,X35,AA35,AD35,AG35),4)+LARGE((F35,I35,L35,O35,R35,U35,X35,AA35,AD35,AG35),5),SUM(F35,I35,L35,O35,R35,U35,X35,AA35,AD35,AG35))</f>
        <v>3</v>
      </c>
      <c r="AK35" s="12"/>
    </row>
    <row r="36" spans="1:37" ht="12.75">
      <c r="A36" s="80">
        <v>22</v>
      </c>
      <c r="B36" s="135" t="s">
        <v>112</v>
      </c>
      <c r="C36" s="135" t="s">
        <v>23</v>
      </c>
      <c r="D36" s="61">
        <f t="shared" si="0"/>
        <v>1</v>
      </c>
      <c r="E36" s="88"/>
      <c r="F36" s="37">
        <f t="shared" si="1"/>
        <v>0</v>
      </c>
      <c r="G36" s="157"/>
      <c r="H36" s="62"/>
      <c r="I36" s="14">
        <f t="shared" si="2"/>
        <v>0</v>
      </c>
      <c r="J36" s="165"/>
      <c r="K36" s="88">
        <v>8</v>
      </c>
      <c r="L36" s="37">
        <f t="shared" si="3"/>
        <v>3</v>
      </c>
      <c r="M36" s="155"/>
      <c r="N36" s="62"/>
      <c r="O36" s="14">
        <f t="shared" si="4"/>
        <v>0</v>
      </c>
      <c r="P36" s="165"/>
      <c r="Q36" s="88"/>
      <c r="R36" s="37">
        <f t="shared" si="5"/>
        <v>0</v>
      </c>
      <c r="S36" s="170"/>
      <c r="T36" s="62"/>
      <c r="U36" s="14">
        <f t="shared" si="6"/>
        <v>0</v>
      </c>
      <c r="V36" s="206"/>
      <c r="W36" s="88"/>
      <c r="X36" s="37">
        <f t="shared" si="7"/>
        <v>0</v>
      </c>
      <c r="Y36" s="185"/>
      <c r="Z36" s="62"/>
      <c r="AA36" s="14">
        <f t="shared" si="8"/>
        <v>0</v>
      </c>
      <c r="AB36" s="206"/>
      <c r="AC36" s="231"/>
      <c r="AD36" s="37">
        <f t="shared" si="9"/>
        <v>0</v>
      </c>
      <c r="AE36" s="170"/>
      <c r="AF36" s="31"/>
      <c r="AG36" s="14">
        <f t="shared" si="10"/>
        <v>0</v>
      </c>
      <c r="AH36" s="192"/>
      <c r="AI36" s="97"/>
      <c r="AJ36" s="46">
        <f>IF(COUNT(F36,I36,L36,O36,R36,U36,X36,AA36,AD36,AG36)&gt;4,LARGE((F36,I36,L36,O36,R36,U36,X36,AA36,AD36,AG36),1)+LARGE((F36,I36,L36,O36,R36,U36,X36,AA36,AD36,AG36),2)+LARGE((F36,I36,L36,O36,R36,U36,X36,AA36,AD36,AG36),3)+LARGE((F36,I36,L36,O36,R36,U36,X36,AA36,AD36,AG36),4)+LARGE((F36,I36,L36,O36,R36,U36,X36,AA36,AD36,AG36),5),SUM(F36,I36,L36,O36,R36,U36,X36,AA36,AD36,AG36))</f>
        <v>3</v>
      </c>
      <c r="AK36" s="12"/>
    </row>
    <row r="37" spans="1:37" ht="12.75">
      <c r="A37" s="80">
        <v>23</v>
      </c>
      <c r="B37" s="56" t="s">
        <v>195</v>
      </c>
      <c r="C37" s="56" t="s">
        <v>196</v>
      </c>
      <c r="D37" s="61">
        <f t="shared" si="0"/>
        <v>1</v>
      </c>
      <c r="E37" s="88"/>
      <c r="F37" s="37">
        <f t="shared" si="1"/>
        <v>0</v>
      </c>
      <c r="G37" s="155"/>
      <c r="H37" s="62"/>
      <c r="I37" s="14">
        <f t="shared" si="2"/>
        <v>0</v>
      </c>
      <c r="J37" s="165"/>
      <c r="K37" s="88"/>
      <c r="L37" s="37">
        <f t="shared" si="3"/>
        <v>0</v>
      </c>
      <c r="M37" s="155"/>
      <c r="N37" s="62"/>
      <c r="O37" s="14">
        <f t="shared" si="4"/>
        <v>0</v>
      </c>
      <c r="P37" s="165"/>
      <c r="Q37" s="88"/>
      <c r="R37" s="37">
        <f t="shared" si="5"/>
        <v>0</v>
      </c>
      <c r="S37" s="170"/>
      <c r="T37" s="62"/>
      <c r="U37" s="14">
        <f t="shared" si="6"/>
        <v>0</v>
      </c>
      <c r="V37" s="206"/>
      <c r="W37" s="88">
        <v>8</v>
      </c>
      <c r="X37" s="37">
        <f t="shared" si="7"/>
        <v>3</v>
      </c>
      <c r="Y37" s="185"/>
      <c r="Z37" s="62"/>
      <c r="AA37" s="14">
        <f t="shared" si="8"/>
        <v>0</v>
      </c>
      <c r="AB37" s="206"/>
      <c r="AC37" s="231"/>
      <c r="AD37" s="37">
        <f t="shared" si="9"/>
        <v>0</v>
      </c>
      <c r="AE37" s="170"/>
      <c r="AF37" s="31"/>
      <c r="AG37" s="14">
        <f t="shared" si="10"/>
        <v>0</v>
      </c>
      <c r="AH37" s="192"/>
      <c r="AI37" s="50"/>
      <c r="AJ37" s="46">
        <f>IF(COUNT(F37,I37,L37,O37,R37,U37,X37,AA37,AD37,AG37)&gt;4,LARGE((F37,I37,L37,O37,R37,U37,X37,AA37,AD37,AG37),1)+LARGE((F37,I37,L37,O37,R37,U37,X37,AA37,AD37,AG37),2)+LARGE((F37,I37,L37,O37,R37,U37,X37,AA37,AD37,AG37),3)+LARGE((F37,I37,L37,O37,R37,U37,X37,AA37,AD37,AG37),4)+LARGE((F37,I37,L37,O37,R37,U37,X37,AA37,AD37,AG37),5),SUM(F37,I37,L37,O37,R37,U37,X37,AA37,AD37,AG37))</f>
        <v>3</v>
      </c>
      <c r="AK37" s="12"/>
    </row>
    <row r="38" spans="1:37" ht="12.75">
      <c r="A38" s="80">
        <v>24</v>
      </c>
      <c r="B38" s="135" t="s">
        <v>33</v>
      </c>
      <c r="C38" s="135" t="s">
        <v>6</v>
      </c>
      <c r="D38" s="61">
        <f t="shared" si="0"/>
        <v>2</v>
      </c>
      <c r="E38" s="88"/>
      <c r="F38" s="37">
        <f t="shared" si="1"/>
        <v>0</v>
      </c>
      <c r="G38" s="155"/>
      <c r="H38" s="62">
        <v>9</v>
      </c>
      <c r="I38" s="14">
        <f t="shared" si="2"/>
        <v>2</v>
      </c>
      <c r="J38" s="165"/>
      <c r="K38" s="88"/>
      <c r="L38" s="37">
        <f t="shared" si="3"/>
        <v>0</v>
      </c>
      <c r="M38" s="155"/>
      <c r="N38" s="62"/>
      <c r="O38" s="14">
        <f t="shared" si="4"/>
        <v>0</v>
      </c>
      <c r="P38" s="165"/>
      <c r="Q38" s="88"/>
      <c r="R38" s="37">
        <f t="shared" si="5"/>
        <v>0</v>
      </c>
      <c r="S38" s="170"/>
      <c r="T38" s="62">
        <v>14</v>
      </c>
      <c r="U38" s="14">
        <f t="shared" si="6"/>
        <v>0</v>
      </c>
      <c r="V38" s="206"/>
      <c r="W38" s="88"/>
      <c r="X38" s="37">
        <f t="shared" si="7"/>
        <v>0</v>
      </c>
      <c r="Y38" s="185"/>
      <c r="Z38" s="62"/>
      <c r="AA38" s="14">
        <f t="shared" si="8"/>
        <v>0</v>
      </c>
      <c r="AB38" s="206"/>
      <c r="AC38" s="231"/>
      <c r="AD38" s="37">
        <f t="shared" si="9"/>
        <v>0</v>
      </c>
      <c r="AE38" s="170"/>
      <c r="AF38" s="31"/>
      <c r="AG38" s="14">
        <f t="shared" si="10"/>
        <v>0</v>
      </c>
      <c r="AH38" s="192"/>
      <c r="AI38" s="34"/>
      <c r="AJ38" s="46">
        <f>IF(COUNT(F38,I38,L38,O38,R38,U38,X38,AA38,AD38,AG38)&gt;4,LARGE((F38,I38,L38,O38,R38,U38,X38,AA38,AD38,AG38),1)+LARGE((F38,I38,L38,O38,R38,U38,X38,AA38,AD38,AG38),2)+LARGE((F38,I38,L38,O38,R38,U38,X38,AA38,AD38,AG38),3)+LARGE((F38,I38,L38,O38,R38,U38,X38,AA38,AD38,AG38),4)+LARGE((F38,I38,L38,O38,R38,U38,X38,AA38,AD38,AG38),5),SUM(F38,I38,L38,O38,R38,U38,X38,AA38,AD38,AG38))</f>
        <v>2</v>
      </c>
      <c r="AK38" s="12"/>
    </row>
    <row r="39" spans="1:37" ht="12.75">
      <c r="A39" s="80">
        <v>25</v>
      </c>
      <c r="B39" s="135" t="s">
        <v>187</v>
      </c>
      <c r="C39" s="135" t="s">
        <v>68</v>
      </c>
      <c r="D39" s="61">
        <f t="shared" si="0"/>
        <v>2</v>
      </c>
      <c r="E39" s="88"/>
      <c r="F39" s="37">
        <f t="shared" si="1"/>
        <v>0</v>
      </c>
      <c r="G39" s="155"/>
      <c r="H39" s="62"/>
      <c r="I39" s="14">
        <f t="shared" si="2"/>
        <v>0</v>
      </c>
      <c r="J39" s="165"/>
      <c r="K39" s="88">
        <v>10</v>
      </c>
      <c r="L39" s="37">
        <f t="shared" si="3"/>
        <v>1</v>
      </c>
      <c r="M39" s="155"/>
      <c r="N39" s="62"/>
      <c r="O39" s="14">
        <f t="shared" si="4"/>
        <v>0</v>
      </c>
      <c r="P39" s="165"/>
      <c r="Q39" s="88">
        <v>11</v>
      </c>
      <c r="R39" s="37">
        <f t="shared" si="5"/>
        <v>0</v>
      </c>
      <c r="S39" s="170"/>
      <c r="T39" s="62"/>
      <c r="U39" s="14">
        <f t="shared" si="6"/>
        <v>0</v>
      </c>
      <c r="V39" s="206"/>
      <c r="W39" s="88"/>
      <c r="X39" s="37">
        <f t="shared" si="7"/>
        <v>0</v>
      </c>
      <c r="Y39" s="185"/>
      <c r="Z39" s="62"/>
      <c r="AA39" s="14">
        <f t="shared" si="8"/>
        <v>0</v>
      </c>
      <c r="AB39" s="206"/>
      <c r="AC39" s="231"/>
      <c r="AD39" s="37">
        <f t="shared" si="9"/>
        <v>0</v>
      </c>
      <c r="AE39" s="170"/>
      <c r="AF39" s="31"/>
      <c r="AG39" s="14">
        <f t="shared" si="10"/>
        <v>0</v>
      </c>
      <c r="AH39" s="192"/>
      <c r="AI39" s="50"/>
      <c r="AJ39" s="46">
        <f>IF(COUNT(F39,I39,L39,O39,R39,U39,X39,AA39,AD39,AG39)&gt;4,LARGE((F39,I39,L39,O39,R39,U39,X39,AA39,AD39,AG39),1)+LARGE((F39,I39,L39,O39,R39,U39,X39,AA39,AD39,AG39),2)+LARGE((F39,I39,L39,O39,R39,U39,X39,AA39,AD39,AG39),3)+LARGE((F39,I39,L39,O39,R39,U39,X39,AA39,AD39,AG39),4)+LARGE((F39,I39,L39,O39,R39,U39,X39,AA39,AD39,AG39),5),SUM(F39,I39,L39,O39,R39,U39,X39,AA39,AD39,AG39))</f>
        <v>1</v>
      </c>
      <c r="AK39" s="12"/>
    </row>
    <row r="40" spans="1:36" ht="12.75">
      <c r="A40" s="81">
        <v>26</v>
      </c>
      <c r="B40" s="135" t="s">
        <v>103</v>
      </c>
      <c r="C40" s="135" t="s">
        <v>6</v>
      </c>
      <c r="D40" s="61">
        <f t="shared" si="0"/>
        <v>1</v>
      </c>
      <c r="E40" s="88">
        <v>10</v>
      </c>
      <c r="F40" s="37">
        <f t="shared" si="1"/>
        <v>1</v>
      </c>
      <c r="G40" s="155"/>
      <c r="H40" s="62"/>
      <c r="I40" s="14">
        <f t="shared" si="2"/>
        <v>0</v>
      </c>
      <c r="J40" s="165"/>
      <c r="K40" s="88"/>
      <c r="L40" s="37">
        <f t="shared" si="3"/>
        <v>0</v>
      </c>
      <c r="M40" s="155"/>
      <c r="N40" s="62"/>
      <c r="O40" s="14">
        <f t="shared" si="4"/>
        <v>0</v>
      </c>
      <c r="P40" s="165"/>
      <c r="Q40" s="88"/>
      <c r="R40" s="37">
        <f t="shared" si="5"/>
        <v>0</v>
      </c>
      <c r="S40" s="170"/>
      <c r="T40" s="62"/>
      <c r="U40" s="14">
        <f t="shared" si="6"/>
        <v>0</v>
      </c>
      <c r="V40" s="206"/>
      <c r="W40" s="88"/>
      <c r="X40" s="37">
        <f t="shared" si="7"/>
        <v>0</v>
      </c>
      <c r="Y40" s="185"/>
      <c r="Z40" s="62"/>
      <c r="AA40" s="14">
        <f t="shared" si="8"/>
        <v>0</v>
      </c>
      <c r="AB40" s="206"/>
      <c r="AC40" s="231"/>
      <c r="AD40" s="37">
        <f t="shared" si="9"/>
        <v>0</v>
      </c>
      <c r="AE40" s="170"/>
      <c r="AF40" s="31"/>
      <c r="AG40" s="14">
        <f t="shared" si="10"/>
        <v>0</v>
      </c>
      <c r="AH40" s="192"/>
      <c r="AI40" s="97"/>
      <c r="AJ40" s="46">
        <f>IF(COUNT(F40,I40,L40,O40,R40,U40,X40,AA40,AD40,AG40)&gt;4,LARGE((F40,I40,L40,O40,R40,U40,X40,AA40,AD40,AG40),1)+LARGE((F40,I40,L40,O40,R40,U40,X40,AA40,AD40,AG40),2)+LARGE((F40,I40,L40,O40,R40,U40,X40,AA40,AD40,AG40),3)+LARGE((F40,I40,L40,O40,R40,U40,X40,AA40,AD40,AG40),4)+LARGE((F40,I40,L40,O40,R40,U40,X40,AA40,AD40,AG40),5),SUM(F40,I40,L40,O40,R40,U40,X40,AA40,AD40,AG40))</f>
        <v>1</v>
      </c>
    </row>
    <row r="41" spans="1:36" ht="12.75">
      <c r="A41" s="81">
        <v>27</v>
      </c>
      <c r="B41" s="56" t="s">
        <v>197</v>
      </c>
      <c r="C41" s="56" t="s">
        <v>198</v>
      </c>
      <c r="D41" s="61">
        <f t="shared" si="0"/>
        <v>1</v>
      </c>
      <c r="E41" s="88"/>
      <c r="F41" s="37">
        <f t="shared" si="1"/>
        <v>0</v>
      </c>
      <c r="G41" s="155"/>
      <c r="H41" s="62"/>
      <c r="I41" s="14">
        <f t="shared" si="2"/>
        <v>0</v>
      </c>
      <c r="J41" s="165"/>
      <c r="K41" s="88"/>
      <c r="L41" s="37">
        <f t="shared" si="3"/>
        <v>0</v>
      </c>
      <c r="M41" s="155"/>
      <c r="N41" s="62"/>
      <c r="O41" s="14">
        <f t="shared" si="4"/>
        <v>0</v>
      </c>
      <c r="P41" s="165"/>
      <c r="Q41" s="88"/>
      <c r="R41" s="37">
        <f t="shared" si="5"/>
        <v>0</v>
      </c>
      <c r="S41" s="170"/>
      <c r="T41" s="62"/>
      <c r="U41" s="14">
        <f t="shared" si="6"/>
        <v>0</v>
      </c>
      <c r="V41" s="206"/>
      <c r="W41" s="88">
        <v>10</v>
      </c>
      <c r="X41" s="37">
        <f t="shared" si="7"/>
        <v>1</v>
      </c>
      <c r="Y41" s="185"/>
      <c r="Z41" s="62"/>
      <c r="AA41" s="14">
        <f t="shared" si="8"/>
        <v>0</v>
      </c>
      <c r="AB41" s="206"/>
      <c r="AC41" s="231"/>
      <c r="AD41" s="37">
        <f t="shared" si="9"/>
        <v>0</v>
      </c>
      <c r="AE41" s="170"/>
      <c r="AF41" s="31"/>
      <c r="AG41" s="14">
        <f t="shared" si="10"/>
        <v>0</v>
      </c>
      <c r="AH41" s="192"/>
      <c r="AI41" s="50"/>
      <c r="AJ41" s="46">
        <f>IF(COUNT(F41,I41,L41,O41,R41,U41,X41,AA41,AD41,AG41)&gt;4,LARGE((F41,I41,L41,O41,R41,U41,X41,AA41,AD41,AG41),1)+LARGE((F41,I41,L41,O41,R41,U41,X41,AA41,AD41,AG41),2)+LARGE((F41,I41,L41,O41,R41,U41,X41,AA41,AD41,AG41),3)+LARGE((F41,I41,L41,O41,R41,U41,X41,AA41,AD41,AG41),4)+LARGE((F41,I41,L41,O41,R41,U41,X41,AA41,AD41,AG41),5),SUM(F41,I41,L41,O41,R41,U41,X41,AA41,AD41,AG41))</f>
        <v>1</v>
      </c>
    </row>
    <row r="42" spans="1:36" ht="12.75">
      <c r="A42" s="80">
        <v>28</v>
      </c>
      <c r="B42" s="135" t="s">
        <v>173</v>
      </c>
      <c r="C42" s="135" t="s">
        <v>23</v>
      </c>
      <c r="D42" s="61">
        <f t="shared" si="0"/>
        <v>2</v>
      </c>
      <c r="E42" s="88">
        <v>14</v>
      </c>
      <c r="F42" s="37">
        <f t="shared" si="1"/>
        <v>0</v>
      </c>
      <c r="G42" s="155"/>
      <c r="H42" s="62"/>
      <c r="I42" s="14">
        <f t="shared" si="2"/>
        <v>0</v>
      </c>
      <c r="J42" s="165"/>
      <c r="K42" s="88"/>
      <c r="L42" s="37">
        <f t="shared" si="3"/>
        <v>0</v>
      </c>
      <c r="M42" s="155"/>
      <c r="N42" s="62"/>
      <c r="O42" s="14">
        <f t="shared" si="4"/>
        <v>0</v>
      </c>
      <c r="P42" s="165"/>
      <c r="Q42" s="88"/>
      <c r="R42" s="37">
        <f t="shared" si="5"/>
        <v>0</v>
      </c>
      <c r="S42" s="170"/>
      <c r="T42" s="62">
        <v>18</v>
      </c>
      <c r="U42" s="14">
        <f t="shared" si="6"/>
        <v>0</v>
      </c>
      <c r="V42" s="206"/>
      <c r="W42" s="88"/>
      <c r="X42" s="37">
        <f t="shared" si="7"/>
        <v>0</v>
      </c>
      <c r="Y42" s="185"/>
      <c r="Z42" s="62"/>
      <c r="AA42" s="14">
        <f t="shared" si="8"/>
        <v>0</v>
      </c>
      <c r="AB42" s="206"/>
      <c r="AC42" s="231"/>
      <c r="AD42" s="37">
        <f t="shared" si="9"/>
        <v>0</v>
      </c>
      <c r="AE42" s="170"/>
      <c r="AF42" s="31"/>
      <c r="AG42" s="14">
        <f t="shared" si="10"/>
        <v>0</v>
      </c>
      <c r="AH42" s="192"/>
      <c r="AI42" s="50"/>
      <c r="AJ42" s="46">
        <f>IF(COUNT(F42,I42,L42,O42,R42,U42,X42,AA42,AD42,AG42)&gt;4,LARGE((F42,I42,L42,O42,R42,U42,X42,AA42,AD42,AG42),1)+LARGE((F42,I42,L42,O42,R42,U42,X42,AA42,AD42,AG42),2)+LARGE((F42,I42,L42,O42,R42,U42,X42,AA42,AD42,AG42),3)+LARGE((F42,I42,L42,O42,R42,U42,X42,AA42,AD42,AG42),4)+LARGE((F42,I42,L42,O42,R42,U42,X42,AA42,AD42,AG42),5),SUM(F42,I42,L42,O42,R42,U42,X42,AA42,AD42,AG42))</f>
        <v>0</v>
      </c>
    </row>
    <row r="43" spans="1:36" ht="12.75">
      <c r="A43" s="80">
        <v>29</v>
      </c>
      <c r="B43" s="135" t="s">
        <v>45</v>
      </c>
      <c r="C43" s="135" t="s">
        <v>6</v>
      </c>
      <c r="D43" s="61">
        <f aca="true" t="shared" si="11" ref="D43:D83">COUNT(E43,H43,K43,N43,Q43,T43,W43,Z43,AC43,AF43)</f>
        <v>2</v>
      </c>
      <c r="E43" s="88"/>
      <c r="F43" s="37">
        <f aca="true" t="shared" si="12" ref="F43:F83">IF(AND(E43&lt;11,E43&gt;0),11-E43,0)</f>
        <v>0</v>
      </c>
      <c r="G43" s="155"/>
      <c r="H43" s="62">
        <v>26</v>
      </c>
      <c r="I43" s="14">
        <f aca="true" t="shared" si="13" ref="I43:I83">IF(AND(H43&lt;11,H43&gt;0),11-H43,0)</f>
        <v>0</v>
      </c>
      <c r="J43" s="165"/>
      <c r="K43" s="88"/>
      <c r="L43" s="37">
        <f aca="true" t="shared" si="14" ref="L43:L83">IF(AND(K43&lt;11,K43&gt;0),11-K43,0)</f>
        <v>0</v>
      </c>
      <c r="M43" s="155"/>
      <c r="N43" s="62"/>
      <c r="O43" s="14">
        <f aca="true" t="shared" si="15" ref="O43:O83">IF(AND(N43&lt;11,N43&gt;0),11-N43,0)</f>
        <v>0</v>
      </c>
      <c r="P43" s="165"/>
      <c r="Q43" s="88"/>
      <c r="R43" s="37">
        <f aca="true" t="shared" si="16" ref="R43:R83">IF(AND(Q43&lt;11,Q43&gt;0),11-Q43,0)</f>
        <v>0</v>
      </c>
      <c r="S43" s="170"/>
      <c r="T43" s="62">
        <v>20</v>
      </c>
      <c r="U43" s="14">
        <f aca="true" t="shared" si="17" ref="U43:U83">IF(AND(T43&lt;11,T43&gt;0),11-T43,0)</f>
        <v>0</v>
      </c>
      <c r="V43" s="206"/>
      <c r="W43" s="88"/>
      <c r="X43" s="37">
        <f aca="true" t="shared" si="18" ref="X43:X83">IF(AND(W43&lt;11,W43&gt;0),11-W43,0)</f>
        <v>0</v>
      </c>
      <c r="Y43" s="185"/>
      <c r="Z43" s="62"/>
      <c r="AA43" s="14">
        <f aca="true" t="shared" si="19" ref="AA43:AA83">IF(AND(Z43&lt;11,Z43&gt;0),11-Z43,0)</f>
        <v>0</v>
      </c>
      <c r="AB43" s="206"/>
      <c r="AC43" s="231"/>
      <c r="AD43" s="37">
        <f aca="true" t="shared" si="20" ref="AD43:AD83">IF(AND(AC43&lt;11,AC43&gt;0),11-AC43,0)</f>
        <v>0</v>
      </c>
      <c r="AE43" s="170"/>
      <c r="AF43" s="31"/>
      <c r="AG43" s="14">
        <f aca="true" t="shared" si="21" ref="AG43:AG83">IF(AND(AF43&lt;11,AF43&gt;0),11-AF43,0)</f>
        <v>0</v>
      </c>
      <c r="AH43" s="192"/>
      <c r="AI43" s="34"/>
      <c r="AJ43" s="46">
        <f>IF(COUNT(F43,I43,L43,O43,R43,U43,X43,AA43,AD43,AG43)&gt;4,LARGE((F43,I43,L43,O43,R43,U43,X43,AA43,AD43,AG43),1)+LARGE((F43,I43,L43,O43,R43,U43,X43,AA43,AD43,AG43),2)+LARGE((F43,I43,L43,O43,R43,U43,X43,AA43,AD43,AG43),3)+LARGE((F43,I43,L43,O43,R43,U43,X43,AA43,AD43,AG43),4)+LARGE((F43,I43,L43,O43,R43,U43,X43,AA43,AD43,AG43),5),SUM(F43,I43,L43,O43,R43,U43,X43,AA43,AD43,AG43))</f>
        <v>0</v>
      </c>
    </row>
    <row r="44" spans="1:36" ht="12.75">
      <c r="A44" s="80">
        <v>30</v>
      </c>
      <c r="B44" s="56" t="s">
        <v>180</v>
      </c>
      <c r="C44" s="56" t="s">
        <v>23</v>
      </c>
      <c r="D44" s="61">
        <f t="shared" si="11"/>
        <v>2</v>
      </c>
      <c r="E44" s="88"/>
      <c r="F44" s="37">
        <f t="shared" si="12"/>
        <v>0</v>
      </c>
      <c r="G44" s="155"/>
      <c r="H44" s="62">
        <v>12</v>
      </c>
      <c r="I44" s="14">
        <f t="shared" si="13"/>
        <v>0</v>
      </c>
      <c r="J44" s="165"/>
      <c r="K44" s="88"/>
      <c r="L44" s="37">
        <f t="shared" si="14"/>
        <v>0</v>
      </c>
      <c r="M44" s="155"/>
      <c r="N44" s="62"/>
      <c r="O44" s="14">
        <f t="shared" si="15"/>
        <v>0</v>
      </c>
      <c r="P44" s="165"/>
      <c r="Q44" s="88"/>
      <c r="R44" s="37">
        <f t="shared" si="16"/>
        <v>0</v>
      </c>
      <c r="S44" s="170"/>
      <c r="T44" s="62">
        <v>15</v>
      </c>
      <c r="U44" s="14">
        <f t="shared" si="17"/>
        <v>0</v>
      </c>
      <c r="V44" s="206"/>
      <c r="W44" s="88"/>
      <c r="X44" s="37">
        <f t="shared" si="18"/>
        <v>0</v>
      </c>
      <c r="Y44" s="185"/>
      <c r="Z44" s="62"/>
      <c r="AA44" s="14">
        <f t="shared" si="19"/>
        <v>0</v>
      </c>
      <c r="AB44" s="206"/>
      <c r="AC44" s="231"/>
      <c r="AD44" s="37">
        <f t="shared" si="20"/>
        <v>0</v>
      </c>
      <c r="AE44" s="170"/>
      <c r="AF44" s="31"/>
      <c r="AG44" s="14">
        <f t="shared" si="21"/>
        <v>0</v>
      </c>
      <c r="AH44" s="192"/>
      <c r="AI44" s="30"/>
      <c r="AJ44" s="46">
        <f>IF(COUNT(F44,I44,L44,O44,R44,U44,X44,AA44,AD44,AG44)&gt;4,LARGE((F44,I44,L44,O44,R44,U44,X44,AA44,AD44,AG44),1)+LARGE((F44,I44,L44,O44,R44,U44,X44,AA44,AD44,AG44),2)+LARGE((F44,I44,L44,O44,R44,U44,X44,AA44,AD44,AG44),3)+LARGE((F44,I44,L44,O44,R44,U44,X44,AA44,AD44,AG44),4)+LARGE((F44,I44,L44,O44,R44,U44,X44,AA44,AD44,AG44),5),SUM(F44,I44,L44,O44,R44,U44,X44,AA44,AD44,AG44))</f>
        <v>0</v>
      </c>
    </row>
    <row r="45" spans="1:36" ht="12.75">
      <c r="A45" s="80">
        <v>31</v>
      </c>
      <c r="B45" s="56" t="s">
        <v>188</v>
      </c>
      <c r="C45" s="56" t="s">
        <v>23</v>
      </c>
      <c r="D45" s="61">
        <f t="shared" si="11"/>
        <v>1</v>
      </c>
      <c r="E45" s="88"/>
      <c r="F45" s="37">
        <f t="shared" si="12"/>
        <v>0</v>
      </c>
      <c r="G45" s="155"/>
      <c r="H45" s="62"/>
      <c r="I45" s="14">
        <f t="shared" si="13"/>
        <v>0</v>
      </c>
      <c r="J45" s="165"/>
      <c r="K45" s="88"/>
      <c r="L45" s="37">
        <f t="shared" si="14"/>
        <v>0</v>
      </c>
      <c r="M45" s="155"/>
      <c r="N45" s="62"/>
      <c r="O45" s="14">
        <f t="shared" si="15"/>
        <v>0</v>
      </c>
      <c r="P45" s="165"/>
      <c r="Q45" s="88"/>
      <c r="R45" s="37">
        <f t="shared" si="16"/>
        <v>0</v>
      </c>
      <c r="S45" s="170"/>
      <c r="T45" s="62">
        <v>16</v>
      </c>
      <c r="U45" s="14">
        <f t="shared" si="17"/>
        <v>0</v>
      </c>
      <c r="V45" s="206"/>
      <c r="W45" s="88"/>
      <c r="X45" s="37">
        <f t="shared" si="18"/>
        <v>0</v>
      </c>
      <c r="Y45" s="185"/>
      <c r="Z45" s="62"/>
      <c r="AA45" s="14">
        <f t="shared" si="19"/>
        <v>0</v>
      </c>
      <c r="AB45" s="206"/>
      <c r="AC45" s="231"/>
      <c r="AD45" s="37">
        <f t="shared" si="20"/>
        <v>0</v>
      </c>
      <c r="AE45" s="170"/>
      <c r="AF45" s="31"/>
      <c r="AG45" s="14">
        <f t="shared" si="21"/>
        <v>0</v>
      </c>
      <c r="AH45" s="192"/>
      <c r="AI45" s="97"/>
      <c r="AJ45" s="46">
        <f>IF(COUNT(F45,I45,L45,O45,R45,U45,X45,AA45,AD45,AG45)&gt;4,LARGE((F45,I45,L45,O45,R45,U45,X45,AA45,AD45,AG45),1)+LARGE((F45,I45,L45,O45,R45,U45,X45,AA45,AD45,AG45),2)+LARGE((F45,I45,L45,O45,R45,U45,X45,AA45,AD45,AG45),3)+LARGE((F45,I45,L45,O45,R45,U45,X45,AA45,AD45,AG45),4)+LARGE((F45,I45,L45,O45,R45,U45,X45,AA45,AD45,AG45),5),SUM(F45,I45,L45,O45,R45,U45,X45,AA45,AD45,AG45))</f>
        <v>0</v>
      </c>
    </row>
    <row r="46" spans="1:36" ht="12.75">
      <c r="A46" s="80">
        <v>32</v>
      </c>
      <c r="B46" s="140" t="s">
        <v>182</v>
      </c>
      <c r="C46" s="135" t="s">
        <v>183</v>
      </c>
      <c r="D46" s="61">
        <f t="shared" si="11"/>
        <v>1</v>
      </c>
      <c r="E46" s="94"/>
      <c r="F46" s="37">
        <f t="shared" si="12"/>
        <v>0</v>
      </c>
      <c r="G46" s="155"/>
      <c r="H46" s="62">
        <v>24</v>
      </c>
      <c r="I46" s="14">
        <f t="shared" si="13"/>
        <v>0</v>
      </c>
      <c r="J46" s="165"/>
      <c r="K46" s="88"/>
      <c r="L46" s="37">
        <f t="shared" si="14"/>
        <v>0</v>
      </c>
      <c r="M46" s="155"/>
      <c r="N46" s="62"/>
      <c r="O46" s="14">
        <f t="shared" si="15"/>
        <v>0</v>
      </c>
      <c r="P46" s="165"/>
      <c r="Q46" s="88"/>
      <c r="R46" s="37">
        <f t="shared" si="16"/>
        <v>0</v>
      </c>
      <c r="S46" s="170"/>
      <c r="T46" s="62"/>
      <c r="U46" s="14">
        <f t="shared" si="17"/>
        <v>0</v>
      </c>
      <c r="V46" s="206"/>
      <c r="W46" s="88"/>
      <c r="X46" s="37">
        <f t="shared" si="18"/>
        <v>0</v>
      </c>
      <c r="Y46" s="185"/>
      <c r="Z46" s="62"/>
      <c r="AA46" s="14">
        <f t="shared" si="19"/>
        <v>0</v>
      </c>
      <c r="AB46" s="206"/>
      <c r="AC46" s="231"/>
      <c r="AD46" s="37">
        <f t="shared" si="20"/>
        <v>0</v>
      </c>
      <c r="AE46" s="170"/>
      <c r="AF46" s="31"/>
      <c r="AG46" s="14">
        <f t="shared" si="21"/>
        <v>0</v>
      </c>
      <c r="AH46" s="192"/>
      <c r="AI46" s="50"/>
      <c r="AJ46" s="46">
        <f>IF(COUNT(F46,I46,L46,O46,R46,U46,X46,AA46,AD46,AG46)&gt;4,LARGE((F46,I46,L46,O46,R46,U46,X46,AA46,AD46,AG46),1)+LARGE((F46,I46,L46,O46,R46,U46,X46,AA46,AD46,AG46),2)+LARGE((F46,I46,L46,O46,R46,U46,X46,AA46,AD46,AG46),3)+LARGE((F46,I46,L46,O46,R46,U46,X46,AA46,AD46,AG46),4)+LARGE((F46,I46,L46,O46,R46,U46,X46,AA46,AD46,AG46),5),SUM(F46,I46,L46,O46,R46,U46,X46,AA46,AD46,AG46))</f>
        <v>0</v>
      </c>
    </row>
    <row r="47" spans="1:36" ht="12.75">
      <c r="A47" s="81">
        <v>33</v>
      </c>
      <c r="B47" s="135" t="s">
        <v>124</v>
      </c>
      <c r="C47" s="135" t="s">
        <v>23</v>
      </c>
      <c r="D47" s="61">
        <f t="shared" si="11"/>
        <v>1</v>
      </c>
      <c r="E47" s="88"/>
      <c r="F47" s="37">
        <f t="shared" si="12"/>
        <v>0</v>
      </c>
      <c r="G47" s="155"/>
      <c r="H47" s="62">
        <v>15</v>
      </c>
      <c r="I47" s="14">
        <f t="shared" si="13"/>
        <v>0</v>
      </c>
      <c r="J47" s="165"/>
      <c r="K47" s="88"/>
      <c r="L47" s="37">
        <f t="shared" si="14"/>
        <v>0</v>
      </c>
      <c r="M47" s="155"/>
      <c r="N47" s="62"/>
      <c r="O47" s="14">
        <f t="shared" si="15"/>
        <v>0</v>
      </c>
      <c r="P47" s="165"/>
      <c r="Q47" s="88"/>
      <c r="R47" s="37">
        <f t="shared" si="16"/>
        <v>0</v>
      </c>
      <c r="S47" s="170"/>
      <c r="T47" s="62"/>
      <c r="U47" s="14">
        <f t="shared" si="17"/>
        <v>0</v>
      </c>
      <c r="V47" s="206"/>
      <c r="W47" s="88"/>
      <c r="X47" s="37">
        <f t="shared" si="18"/>
        <v>0</v>
      </c>
      <c r="Y47" s="185"/>
      <c r="Z47" s="62"/>
      <c r="AA47" s="14">
        <f t="shared" si="19"/>
        <v>0</v>
      </c>
      <c r="AB47" s="206"/>
      <c r="AC47" s="231"/>
      <c r="AD47" s="37">
        <f t="shared" si="20"/>
        <v>0</v>
      </c>
      <c r="AE47" s="170"/>
      <c r="AF47" s="31"/>
      <c r="AG47" s="14">
        <f t="shared" si="21"/>
        <v>0</v>
      </c>
      <c r="AH47" s="192"/>
      <c r="AI47" s="50"/>
      <c r="AJ47" s="46">
        <f>IF(COUNT(F47,I47,L47,O47,R47,U47,X47,AA47,AD47,AG47)&gt;4,LARGE((F47,I47,L47,O47,R47,U47,X47,AA47,AD47,AG47),1)+LARGE((F47,I47,L47,O47,R47,U47,X47,AA47,AD47,AG47),2)+LARGE((F47,I47,L47,O47,R47,U47,X47,AA47,AD47,AG47),3)+LARGE((F47,I47,L47,O47,R47,U47,X47,AA47,AD47,AG47),4)+LARGE((F47,I47,L47,O47,R47,U47,X47,AA47,AD47,AG47),5),SUM(F47,I47,L47,O47,R47,U47,X47,AA47,AD47,AG47))</f>
        <v>0</v>
      </c>
    </row>
    <row r="48" spans="1:39" s="100" customFormat="1" ht="12.75">
      <c r="A48" s="92">
        <v>34</v>
      </c>
      <c r="B48" s="135" t="s">
        <v>174</v>
      </c>
      <c r="C48" s="135" t="s">
        <v>4</v>
      </c>
      <c r="D48" s="61">
        <f t="shared" si="11"/>
        <v>1</v>
      </c>
      <c r="E48" s="88">
        <v>16</v>
      </c>
      <c r="F48" s="37">
        <f t="shared" si="12"/>
        <v>0</v>
      </c>
      <c r="G48" s="155"/>
      <c r="H48" s="62"/>
      <c r="I48" s="14">
        <f t="shared" si="13"/>
        <v>0</v>
      </c>
      <c r="J48" s="165"/>
      <c r="K48" s="88"/>
      <c r="L48" s="37">
        <f t="shared" si="14"/>
        <v>0</v>
      </c>
      <c r="M48" s="155"/>
      <c r="N48" s="62"/>
      <c r="O48" s="14">
        <f t="shared" si="15"/>
        <v>0</v>
      </c>
      <c r="P48" s="165"/>
      <c r="Q48" s="88"/>
      <c r="R48" s="37">
        <f t="shared" si="16"/>
        <v>0</v>
      </c>
      <c r="S48" s="170"/>
      <c r="T48" s="62"/>
      <c r="U48" s="14">
        <f t="shared" si="17"/>
        <v>0</v>
      </c>
      <c r="V48" s="206"/>
      <c r="W48" s="88"/>
      <c r="X48" s="37">
        <f t="shared" si="18"/>
        <v>0</v>
      </c>
      <c r="Y48" s="185"/>
      <c r="Z48" s="62"/>
      <c r="AA48" s="14">
        <f t="shared" si="19"/>
        <v>0</v>
      </c>
      <c r="AB48" s="206"/>
      <c r="AC48" s="231"/>
      <c r="AD48" s="37">
        <f t="shared" si="20"/>
        <v>0</v>
      </c>
      <c r="AE48" s="170"/>
      <c r="AF48" s="31"/>
      <c r="AG48" s="14">
        <f t="shared" si="21"/>
        <v>0</v>
      </c>
      <c r="AH48" s="192"/>
      <c r="AI48" s="34"/>
      <c r="AJ48" s="46">
        <f>IF(COUNT(F48,I48,L48,O48,R48,U48,X48,AA48,AD48,AG48)&gt;4,LARGE((F48,I48,L48,O48,R48,U48,X48,AA48,AD48,AG48),1)+LARGE((F48,I48,L48,O48,R48,U48,X48,AA48,AD48,AG48),2)+LARGE((F48,I48,L48,O48,R48,U48,X48,AA48,AD48,AG48),3)+LARGE((F48,I48,L48,O48,R48,U48,X48,AA48,AD48,AG48),4)+LARGE((F48,I48,L48,O48,R48,U48,X48,AA48,AD48,AG48),5),SUM(F48,I48,L48,O48,R48,U48,X48,AA48,AD48,AG48))</f>
        <v>0</v>
      </c>
      <c r="AM48"/>
    </row>
    <row r="49" spans="1:36" ht="12.75">
      <c r="A49" s="81">
        <v>35</v>
      </c>
      <c r="B49" s="56" t="s">
        <v>99</v>
      </c>
      <c r="C49" s="56" t="s">
        <v>4</v>
      </c>
      <c r="D49" s="61">
        <f t="shared" si="11"/>
        <v>1</v>
      </c>
      <c r="E49" s="88"/>
      <c r="F49" s="37">
        <f t="shared" si="12"/>
        <v>0</v>
      </c>
      <c r="G49" s="155"/>
      <c r="H49" s="62">
        <v>18</v>
      </c>
      <c r="I49" s="14">
        <f t="shared" si="13"/>
        <v>0</v>
      </c>
      <c r="J49" s="165"/>
      <c r="K49" s="88"/>
      <c r="L49" s="37">
        <f t="shared" si="14"/>
        <v>0</v>
      </c>
      <c r="M49" s="155"/>
      <c r="N49" s="62"/>
      <c r="O49" s="14">
        <f t="shared" si="15"/>
        <v>0</v>
      </c>
      <c r="P49" s="165"/>
      <c r="Q49" s="88"/>
      <c r="R49" s="37">
        <f t="shared" si="16"/>
        <v>0</v>
      </c>
      <c r="S49" s="170"/>
      <c r="T49" s="62"/>
      <c r="U49" s="14">
        <f t="shared" si="17"/>
        <v>0</v>
      </c>
      <c r="V49" s="206"/>
      <c r="W49" s="88"/>
      <c r="X49" s="37">
        <f t="shared" si="18"/>
        <v>0</v>
      </c>
      <c r="Y49" s="185"/>
      <c r="Z49" s="62"/>
      <c r="AA49" s="14">
        <f t="shared" si="19"/>
        <v>0</v>
      </c>
      <c r="AB49" s="206"/>
      <c r="AC49" s="231"/>
      <c r="AD49" s="37">
        <f t="shared" si="20"/>
        <v>0</v>
      </c>
      <c r="AE49" s="170"/>
      <c r="AF49" s="31"/>
      <c r="AG49" s="14">
        <f t="shared" si="21"/>
        <v>0</v>
      </c>
      <c r="AH49" s="192"/>
      <c r="AI49" s="34"/>
      <c r="AJ49" s="46">
        <f>IF(COUNT(F49,I49,L49,O49,R49,U49,X49,AA49,AD49,AG49)&gt;4,LARGE((F49,I49,L49,O49,R49,U49,X49,AA49,AD49,AG49),1)+LARGE((F49,I49,L49,O49,R49,U49,X49,AA49,AD49,AG49),2)+LARGE((F49,I49,L49,O49,R49,U49,X49,AA49,AD49,AG49),3)+LARGE((F49,I49,L49,O49,R49,U49,X49,AA49,AD49,AG49),4)+LARGE((F49,I49,L49,O49,R49,U49,X49,AA49,AD49,AG49),5),SUM(F49,I49,L49,O49,R49,U49,X49,AA49,AD49,AG49))</f>
        <v>0</v>
      </c>
    </row>
    <row r="50" spans="1:36" ht="12.75">
      <c r="A50" s="92">
        <v>36</v>
      </c>
      <c r="B50" s="56" t="s">
        <v>199</v>
      </c>
      <c r="C50" s="56" t="s">
        <v>198</v>
      </c>
      <c r="D50" s="61">
        <f t="shared" si="11"/>
        <v>1</v>
      </c>
      <c r="E50" s="88"/>
      <c r="F50" s="37">
        <f t="shared" si="12"/>
        <v>0</v>
      </c>
      <c r="G50" s="155"/>
      <c r="H50" s="62"/>
      <c r="I50" s="14">
        <f t="shared" si="13"/>
        <v>0</v>
      </c>
      <c r="J50" s="165"/>
      <c r="K50" s="88"/>
      <c r="L50" s="37">
        <f t="shared" si="14"/>
        <v>0</v>
      </c>
      <c r="M50" s="155"/>
      <c r="N50" s="62"/>
      <c r="O50" s="14">
        <f t="shared" si="15"/>
        <v>0</v>
      </c>
      <c r="P50" s="165"/>
      <c r="Q50" s="88"/>
      <c r="R50" s="37">
        <f t="shared" si="16"/>
        <v>0</v>
      </c>
      <c r="S50" s="170"/>
      <c r="T50" s="62"/>
      <c r="U50" s="14">
        <f t="shared" si="17"/>
        <v>0</v>
      </c>
      <c r="V50" s="206"/>
      <c r="W50" s="88">
        <v>12</v>
      </c>
      <c r="X50" s="37">
        <f t="shared" si="18"/>
        <v>0</v>
      </c>
      <c r="Y50" s="185"/>
      <c r="Z50" s="62"/>
      <c r="AA50" s="14">
        <f t="shared" si="19"/>
        <v>0</v>
      </c>
      <c r="AB50" s="206"/>
      <c r="AC50" s="231"/>
      <c r="AD50" s="37">
        <f t="shared" si="20"/>
        <v>0</v>
      </c>
      <c r="AE50" s="170"/>
      <c r="AF50" s="31"/>
      <c r="AG50" s="14">
        <f t="shared" si="21"/>
        <v>0</v>
      </c>
      <c r="AH50" s="192"/>
      <c r="AI50" s="34"/>
      <c r="AJ50" s="46">
        <f>IF(COUNT(F50,I50,L50,O50,R50,U50,X50,AA50,AD50,AG50)&gt;4,LARGE((F50,I50,L50,O50,R50,U50,X50,AA50,AD50,AG50),1)+LARGE((F50,I50,L50,O50,R50,U50,X50,AA50,AD50,AG50),2)+LARGE((F50,I50,L50,O50,R50,U50,X50,AA50,AD50,AG50),3)+LARGE((F50,I50,L50,O50,R50,U50,X50,AA50,AD50,AG50),4)+LARGE((F50,I50,L50,O50,R50,U50,X50,AA50,AD50,AG50),5),SUM(F50,I50,L50,O50,R50,U50,X50,AA50,AD50,AG50))</f>
        <v>0</v>
      </c>
    </row>
    <row r="51" spans="1:36" ht="12.75">
      <c r="A51" s="80">
        <v>37</v>
      </c>
      <c r="B51" s="54" t="s">
        <v>121</v>
      </c>
      <c r="C51" s="54" t="s">
        <v>23</v>
      </c>
      <c r="D51" s="61">
        <f t="shared" si="11"/>
        <v>1</v>
      </c>
      <c r="E51" s="88"/>
      <c r="F51" s="37">
        <f t="shared" si="12"/>
        <v>0</v>
      </c>
      <c r="G51" s="155"/>
      <c r="H51" s="62">
        <v>23</v>
      </c>
      <c r="I51" s="14">
        <f t="shared" si="13"/>
        <v>0</v>
      </c>
      <c r="J51" s="165"/>
      <c r="K51" s="88"/>
      <c r="L51" s="37">
        <f t="shared" si="14"/>
        <v>0</v>
      </c>
      <c r="M51" s="155"/>
      <c r="N51" s="62"/>
      <c r="O51" s="14">
        <f t="shared" si="15"/>
        <v>0</v>
      </c>
      <c r="P51" s="165"/>
      <c r="Q51" s="88"/>
      <c r="R51" s="37">
        <f t="shared" si="16"/>
        <v>0</v>
      </c>
      <c r="S51" s="170"/>
      <c r="T51" s="62"/>
      <c r="U51" s="14">
        <f t="shared" si="17"/>
        <v>0</v>
      </c>
      <c r="V51" s="206"/>
      <c r="W51" s="88"/>
      <c r="X51" s="37">
        <f t="shared" si="18"/>
        <v>0</v>
      </c>
      <c r="Y51" s="185"/>
      <c r="Z51" s="62"/>
      <c r="AA51" s="14">
        <f t="shared" si="19"/>
        <v>0</v>
      </c>
      <c r="AB51" s="206"/>
      <c r="AC51" s="231"/>
      <c r="AD51" s="37">
        <f t="shared" si="20"/>
        <v>0</v>
      </c>
      <c r="AE51" s="170"/>
      <c r="AF51" s="31"/>
      <c r="AG51" s="14">
        <f t="shared" si="21"/>
        <v>0</v>
      </c>
      <c r="AH51" s="192"/>
      <c r="AI51" s="50"/>
      <c r="AJ51" s="46">
        <f>IF(COUNT(F51,I51,L51,O51,R51,U51,X51,AA51,AD51,AG51)&gt;4,LARGE((F51,I51,L51,O51,R51,U51,X51,AA51,AD51,AG51),1)+LARGE((F51,I51,L51,O51,R51,U51,X51,AA51,AD51,AG51),2)+LARGE((F51,I51,L51,O51,R51,U51,X51,AA51,AD51,AG51),3)+LARGE((F51,I51,L51,O51,R51,U51,X51,AA51,AD51,AG51),4)+LARGE((F51,I51,L51,O51,R51,U51,X51,AA51,AD51,AG51),5),SUM(F51,I51,L51,O51,R51,U51,X51,AA51,AD51,AG51))</f>
        <v>0</v>
      </c>
    </row>
    <row r="52" spans="1:36" ht="12.75">
      <c r="A52" s="80">
        <v>38</v>
      </c>
      <c r="B52" s="54" t="s">
        <v>57</v>
      </c>
      <c r="C52" s="54" t="s">
        <v>16</v>
      </c>
      <c r="D52" s="61">
        <f t="shared" si="11"/>
        <v>1</v>
      </c>
      <c r="E52" s="88"/>
      <c r="F52" s="37">
        <f t="shared" si="12"/>
        <v>0</v>
      </c>
      <c r="G52" s="155"/>
      <c r="H52" s="62"/>
      <c r="I52" s="14">
        <f t="shared" si="13"/>
        <v>0</v>
      </c>
      <c r="J52" s="165"/>
      <c r="K52" s="88"/>
      <c r="L52" s="37">
        <f t="shared" si="14"/>
        <v>0</v>
      </c>
      <c r="M52" s="155"/>
      <c r="N52" s="62"/>
      <c r="O52" s="14">
        <f t="shared" si="15"/>
        <v>0</v>
      </c>
      <c r="P52" s="165"/>
      <c r="Q52" s="88"/>
      <c r="R52" s="37">
        <f t="shared" si="16"/>
        <v>0</v>
      </c>
      <c r="S52" s="170"/>
      <c r="T52" s="62"/>
      <c r="U52" s="14">
        <f t="shared" si="17"/>
        <v>0</v>
      </c>
      <c r="V52" s="206"/>
      <c r="W52" s="88">
        <v>11</v>
      </c>
      <c r="X52" s="37">
        <f t="shared" si="18"/>
        <v>0</v>
      </c>
      <c r="Y52" s="185"/>
      <c r="Z52" s="62"/>
      <c r="AA52" s="14">
        <f t="shared" si="19"/>
        <v>0</v>
      </c>
      <c r="AB52" s="206"/>
      <c r="AC52" s="231"/>
      <c r="AD52" s="37">
        <f t="shared" si="20"/>
        <v>0</v>
      </c>
      <c r="AE52" s="170"/>
      <c r="AF52" s="31"/>
      <c r="AG52" s="14">
        <f t="shared" si="21"/>
        <v>0</v>
      </c>
      <c r="AH52" s="192"/>
      <c r="AI52" s="93"/>
      <c r="AJ52" s="46">
        <f>IF(COUNT(F52,I52,L52,O52,R52,U52,X52,AA52,AD52,AG52)&gt;4,LARGE((F52,I52,L52,O52,R52,U52,X52,AA52,AD52,AG52),1)+LARGE((F52,I52,L52,O52,R52,U52,X52,AA52,AD52,AG52),2)+LARGE((F52,I52,L52,O52,R52,U52,X52,AA52,AD52,AG52),3)+LARGE((F52,I52,L52,O52,R52,U52,X52,AA52,AD52,AG52),4)+LARGE((F52,I52,L52,O52,R52,U52,X52,AA52,AD52,AG52),5),SUM(F52,I52,L52,O52,R52,U52,X52,AA52,AD52,AG52))</f>
        <v>0</v>
      </c>
    </row>
    <row r="53" spans="1:39" s="57" customFormat="1" ht="12.75">
      <c r="A53" s="80">
        <v>39</v>
      </c>
      <c r="B53" s="135" t="s">
        <v>20</v>
      </c>
      <c r="C53" s="135" t="s">
        <v>4</v>
      </c>
      <c r="D53" s="61">
        <f t="shared" si="11"/>
        <v>1</v>
      </c>
      <c r="E53" s="88"/>
      <c r="F53" s="37">
        <f t="shared" si="12"/>
        <v>0</v>
      </c>
      <c r="G53" s="155"/>
      <c r="H53" s="62">
        <v>20</v>
      </c>
      <c r="I53" s="14">
        <f t="shared" si="13"/>
        <v>0</v>
      </c>
      <c r="J53" s="165"/>
      <c r="K53" s="88"/>
      <c r="L53" s="37">
        <f t="shared" si="14"/>
        <v>0</v>
      </c>
      <c r="M53" s="155"/>
      <c r="N53" s="62"/>
      <c r="O53" s="14">
        <f t="shared" si="15"/>
        <v>0</v>
      </c>
      <c r="P53" s="165"/>
      <c r="Q53" s="88"/>
      <c r="R53" s="37">
        <f t="shared" si="16"/>
        <v>0</v>
      </c>
      <c r="S53" s="170"/>
      <c r="T53" s="62"/>
      <c r="U53" s="14">
        <f t="shared" si="17"/>
        <v>0</v>
      </c>
      <c r="V53" s="206"/>
      <c r="W53" s="88"/>
      <c r="X53" s="37">
        <f t="shared" si="18"/>
        <v>0</v>
      </c>
      <c r="Y53" s="185"/>
      <c r="Z53" s="62"/>
      <c r="AA53" s="14">
        <f t="shared" si="19"/>
        <v>0</v>
      </c>
      <c r="AB53" s="206"/>
      <c r="AC53" s="231"/>
      <c r="AD53" s="37">
        <f t="shared" si="20"/>
        <v>0</v>
      </c>
      <c r="AE53" s="170"/>
      <c r="AF53" s="31"/>
      <c r="AG53" s="14">
        <f t="shared" si="21"/>
        <v>0</v>
      </c>
      <c r="AH53" s="192"/>
      <c r="AI53" s="50"/>
      <c r="AJ53" s="46">
        <f>IF(COUNT(F53,I53,L53,O53,R53,U53,X53,AA53,AD53,AG53)&gt;4,LARGE((F53,I53,L53,O53,R53,U53,X53,AA53,AD53,AG53),1)+LARGE((F53,I53,L53,O53,R53,U53,X53,AA53,AD53,AG53),2)+LARGE((F53,I53,L53,O53,R53,U53,X53,AA53,AD53,AG53),3)+LARGE((F53,I53,L53,O53,R53,U53,X53,AA53,AD53,AG53),4)+LARGE((F53,I53,L53,O53,R53,U53,X53,AA53,AD53,AG53),5),SUM(F53,I53,L53,O53,R53,U53,X53,AA53,AD53,AG53))</f>
        <v>0</v>
      </c>
      <c r="AM53"/>
    </row>
    <row r="54" spans="1:39" s="57" customFormat="1" ht="12.75">
      <c r="A54" s="91">
        <v>40</v>
      </c>
      <c r="B54" s="56" t="s">
        <v>64</v>
      </c>
      <c r="C54" s="56" t="s">
        <v>23</v>
      </c>
      <c r="D54" s="61">
        <f t="shared" si="11"/>
        <v>1</v>
      </c>
      <c r="E54" s="88"/>
      <c r="F54" s="37">
        <f t="shared" si="12"/>
        <v>0</v>
      </c>
      <c r="G54" s="156"/>
      <c r="H54" s="62"/>
      <c r="I54" s="14">
        <f t="shared" si="13"/>
        <v>0</v>
      </c>
      <c r="J54" s="165"/>
      <c r="K54" s="88">
        <v>12</v>
      </c>
      <c r="L54" s="37">
        <f t="shared" si="14"/>
        <v>0</v>
      </c>
      <c r="M54" s="155"/>
      <c r="N54" s="62"/>
      <c r="O54" s="14">
        <f t="shared" si="15"/>
        <v>0</v>
      </c>
      <c r="P54" s="165"/>
      <c r="Q54" s="88"/>
      <c r="R54" s="37">
        <f t="shared" si="16"/>
        <v>0</v>
      </c>
      <c r="S54" s="170"/>
      <c r="T54" s="62"/>
      <c r="U54" s="14">
        <f t="shared" si="17"/>
        <v>0</v>
      </c>
      <c r="V54" s="206"/>
      <c r="W54" s="88"/>
      <c r="X54" s="37">
        <f t="shared" si="18"/>
        <v>0</v>
      </c>
      <c r="Y54" s="185"/>
      <c r="Z54" s="62"/>
      <c r="AA54" s="14">
        <f t="shared" si="19"/>
        <v>0</v>
      </c>
      <c r="AB54" s="206"/>
      <c r="AC54" s="231"/>
      <c r="AD54" s="37">
        <f t="shared" si="20"/>
        <v>0</v>
      </c>
      <c r="AE54" s="170"/>
      <c r="AF54" s="31"/>
      <c r="AG54" s="14">
        <f t="shared" si="21"/>
        <v>0</v>
      </c>
      <c r="AH54" s="192"/>
      <c r="AI54" s="93"/>
      <c r="AJ54" s="46">
        <f>IF(COUNT(F54,I54,L54,O54,R54,U54,X54,AA54,AD54,AG54)&gt;4,LARGE((F54,I54,L54,O54,R54,U54,X54,AA54,AD54,AG54),1)+LARGE((F54,I54,L54,O54,R54,U54,X54,AA54,AD54,AG54),2)+LARGE((F54,I54,L54,O54,R54,U54,X54,AA54,AD54,AG54),3)+LARGE((F54,I54,L54,O54,R54,U54,X54,AA54,AD54,AG54),4)+LARGE((F54,I54,L54,O54,R54,U54,X54,AA54,AD54,AG54),5),SUM(F54,I54,L54,O54,R54,U54,X54,AA54,AD54,AG54))</f>
        <v>0</v>
      </c>
      <c r="AM54"/>
    </row>
    <row r="55" spans="1:36" ht="12.75">
      <c r="A55" s="80">
        <v>41</v>
      </c>
      <c r="B55" s="56" t="s">
        <v>184</v>
      </c>
      <c r="C55" s="56" t="s">
        <v>183</v>
      </c>
      <c r="D55" s="61">
        <f t="shared" si="11"/>
        <v>1</v>
      </c>
      <c r="E55" s="88"/>
      <c r="F55" s="37">
        <f t="shared" si="12"/>
        <v>0</v>
      </c>
      <c r="G55" s="155"/>
      <c r="H55" s="62">
        <v>25</v>
      </c>
      <c r="I55" s="14">
        <f t="shared" si="13"/>
        <v>0</v>
      </c>
      <c r="J55" s="165"/>
      <c r="K55" s="88"/>
      <c r="L55" s="37">
        <f t="shared" si="14"/>
        <v>0</v>
      </c>
      <c r="M55" s="155"/>
      <c r="N55" s="62"/>
      <c r="O55" s="14">
        <f t="shared" si="15"/>
        <v>0</v>
      </c>
      <c r="P55" s="165"/>
      <c r="Q55" s="88"/>
      <c r="R55" s="37">
        <f t="shared" si="16"/>
        <v>0</v>
      </c>
      <c r="S55" s="170"/>
      <c r="T55" s="62"/>
      <c r="U55" s="14">
        <f t="shared" si="17"/>
        <v>0</v>
      </c>
      <c r="V55" s="206"/>
      <c r="W55" s="88"/>
      <c r="X55" s="37">
        <f t="shared" si="18"/>
        <v>0</v>
      </c>
      <c r="Y55" s="185"/>
      <c r="Z55" s="62"/>
      <c r="AA55" s="14">
        <f t="shared" si="19"/>
        <v>0</v>
      </c>
      <c r="AB55" s="206"/>
      <c r="AC55" s="231"/>
      <c r="AD55" s="37">
        <f t="shared" si="20"/>
        <v>0</v>
      </c>
      <c r="AE55" s="170"/>
      <c r="AF55" s="31"/>
      <c r="AG55" s="14">
        <f t="shared" si="21"/>
        <v>0</v>
      </c>
      <c r="AH55" s="192"/>
      <c r="AI55" s="50"/>
      <c r="AJ55" s="46">
        <f>IF(COUNT(F55,I55,L55,O55,R55,U55,X55,AA55,AD55,AG55)&gt;4,LARGE((F55,I55,L55,O55,R55,U55,X55,AA55,AD55,AG55),1)+LARGE((F55,I55,L55,O55,R55,U55,X55,AA55,AD55,AG55),2)+LARGE((F55,I55,L55,O55,R55,U55,X55,AA55,AD55,AG55),3)+LARGE((F55,I55,L55,O55,R55,U55,X55,AA55,AD55,AG55),4)+LARGE((F55,I55,L55,O55,R55,U55,X55,AA55,AD55,AG55),5),SUM(F55,I55,L55,O55,R55,U55,X55,AA55,AD55,AG55))</f>
        <v>0</v>
      </c>
    </row>
    <row r="56" spans="1:36" ht="12.75">
      <c r="A56" s="80">
        <v>42</v>
      </c>
      <c r="B56" s="135" t="s">
        <v>82</v>
      </c>
      <c r="C56" s="135" t="s">
        <v>23</v>
      </c>
      <c r="D56" s="61">
        <f t="shared" si="11"/>
        <v>1</v>
      </c>
      <c r="E56" s="88">
        <v>15</v>
      </c>
      <c r="F56" s="37">
        <f t="shared" si="12"/>
        <v>0</v>
      </c>
      <c r="G56" s="155"/>
      <c r="H56" s="62"/>
      <c r="I56" s="14">
        <f t="shared" si="13"/>
        <v>0</v>
      </c>
      <c r="J56" s="165"/>
      <c r="K56" s="88"/>
      <c r="L56" s="37">
        <f t="shared" si="14"/>
        <v>0</v>
      </c>
      <c r="M56" s="155"/>
      <c r="N56" s="62"/>
      <c r="O56" s="14">
        <f t="shared" si="15"/>
        <v>0</v>
      </c>
      <c r="P56" s="165"/>
      <c r="Q56" s="88"/>
      <c r="R56" s="37">
        <f t="shared" si="16"/>
        <v>0</v>
      </c>
      <c r="S56" s="170"/>
      <c r="T56" s="62"/>
      <c r="U56" s="14">
        <f t="shared" si="17"/>
        <v>0</v>
      </c>
      <c r="V56" s="206"/>
      <c r="W56" s="88"/>
      <c r="X56" s="37">
        <f t="shared" si="18"/>
        <v>0</v>
      </c>
      <c r="Y56" s="185"/>
      <c r="Z56" s="62"/>
      <c r="AA56" s="14">
        <f t="shared" si="19"/>
        <v>0</v>
      </c>
      <c r="AB56" s="206"/>
      <c r="AC56" s="231"/>
      <c r="AD56" s="37">
        <f t="shared" si="20"/>
        <v>0</v>
      </c>
      <c r="AE56" s="170"/>
      <c r="AF56" s="31"/>
      <c r="AG56" s="14">
        <f t="shared" si="21"/>
        <v>0</v>
      </c>
      <c r="AH56" s="192"/>
      <c r="AI56" s="50"/>
      <c r="AJ56" s="46">
        <f>IF(COUNT(F56,I56,L56,O56,R56,U56,X56,AA56,AD56,AG56)&gt;4,LARGE((F56,I56,L56,O56,R56,U56,X56,AA56,AD56,AG56),1)+LARGE((F56,I56,L56,O56,R56,U56,X56,AA56,AD56,AG56),2)+LARGE((F56,I56,L56,O56,R56,U56,X56,AA56,AD56,AG56),3)+LARGE((F56,I56,L56,O56,R56,U56,X56,AA56,AD56,AG56),4)+LARGE((F56,I56,L56,O56,R56,U56,X56,AA56,AD56,AG56),5),SUM(F56,I56,L56,O56,R56,U56,X56,AA56,AD56,AG56))</f>
        <v>0</v>
      </c>
    </row>
    <row r="57" spans="1:36" ht="12.75">
      <c r="A57" s="80">
        <v>43</v>
      </c>
      <c r="B57" s="135" t="s">
        <v>46</v>
      </c>
      <c r="C57" s="135" t="s">
        <v>4</v>
      </c>
      <c r="D57" s="61">
        <f t="shared" si="11"/>
        <v>1</v>
      </c>
      <c r="E57" s="88"/>
      <c r="F57" s="37">
        <f t="shared" si="12"/>
        <v>0</v>
      </c>
      <c r="G57" s="155"/>
      <c r="H57" s="62">
        <v>22</v>
      </c>
      <c r="I57" s="14">
        <f t="shared" si="13"/>
        <v>0</v>
      </c>
      <c r="J57" s="165"/>
      <c r="K57" s="88"/>
      <c r="L57" s="37">
        <f t="shared" si="14"/>
        <v>0</v>
      </c>
      <c r="M57" s="155"/>
      <c r="N57" s="62"/>
      <c r="O57" s="14">
        <f t="shared" si="15"/>
        <v>0</v>
      </c>
      <c r="P57" s="165"/>
      <c r="Q57" s="88"/>
      <c r="R57" s="37">
        <f t="shared" si="16"/>
        <v>0</v>
      </c>
      <c r="S57" s="170"/>
      <c r="T57" s="62"/>
      <c r="U57" s="14">
        <f t="shared" si="17"/>
        <v>0</v>
      </c>
      <c r="V57" s="206"/>
      <c r="W57" s="88"/>
      <c r="X57" s="37">
        <f t="shared" si="18"/>
        <v>0</v>
      </c>
      <c r="Y57" s="185"/>
      <c r="Z57" s="62"/>
      <c r="AA57" s="14">
        <f t="shared" si="19"/>
        <v>0</v>
      </c>
      <c r="AB57" s="206"/>
      <c r="AC57" s="231"/>
      <c r="AD57" s="37">
        <f t="shared" si="20"/>
        <v>0</v>
      </c>
      <c r="AE57" s="170"/>
      <c r="AF57" s="31"/>
      <c r="AG57" s="14">
        <f t="shared" si="21"/>
        <v>0</v>
      </c>
      <c r="AH57" s="192"/>
      <c r="AI57" s="34"/>
      <c r="AJ57" s="46">
        <f>IF(COUNT(F57,I57,L57,O57,R57,U57,X57,AA57,AD57,AG57)&gt;4,LARGE((F57,I57,L57,O57,R57,U57,X57,AA57,AD57,AG57),1)+LARGE((F57,I57,L57,O57,R57,U57,X57,AA57,AD57,AG57),2)+LARGE((F57,I57,L57,O57,R57,U57,X57,AA57,AD57,AG57),3)+LARGE((F57,I57,L57,O57,R57,U57,X57,AA57,AD57,AG57),4)+LARGE((F57,I57,L57,O57,R57,U57,X57,AA57,AD57,AG57),5),SUM(F57,I57,L57,O57,R57,U57,X57,AA57,AD57,AG57))</f>
        <v>0</v>
      </c>
    </row>
    <row r="58" spans="1:36" ht="12.75">
      <c r="A58" s="80">
        <v>44</v>
      </c>
      <c r="B58" s="135" t="s">
        <v>145</v>
      </c>
      <c r="C58" s="135" t="s">
        <v>7</v>
      </c>
      <c r="D58" s="61">
        <f t="shared" si="11"/>
        <v>0</v>
      </c>
      <c r="E58" s="88"/>
      <c r="F58" s="37">
        <f t="shared" si="12"/>
        <v>0</v>
      </c>
      <c r="G58" s="155"/>
      <c r="H58" s="62"/>
      <c r="I58" s="14">
        <f t="shared" si="13"/>
        <v>0</v>
      </c>
      <c r="J58" s="165"/>
      <c r="K58" s="88"/>
      <c r="L58" s="37">
        <f t="shared" si="14"/>
        <v>0</v>
      </c>
      <c r="M58" s="155"/>
      <c r="N58" s="62"/>
      <c r="O58" s="14">
        <f t="shared" si="15"/>
        <v>0</v>
      </c>
      <c r="P58" s="165"/>
      <c r="Q58" s="88"/>
      <c r="R58" s="37">
        <f t="shared" si="16"/>
        <v>0</v>
      </c>
      <c r="S58" s="170"/>
      <c r="T58" s="62"/>
      <c r="U58" s="14">
        <f t="shared" si="17"/>
        <v>0</v>
      </c>
      <c r="V58" s="206"/>
      <c r="W58" s="88"/>
      <c r="X58" s="37">
        <f t="shared" si="18"/>
        <v>0</v>
      </c>
      <c r="Y58" s="185"/>
      <c r="Z58" s="62"/>
      <c r="AA58" s="14">
        <f t="shared" si="19"/>
        <v>0</v>
      </c>
      <c r="AB58" s="206"/>
      <c r="AC58" s="231"/>
      <c r="AD58" s="37">
        <f t="shared" si="20"/>
        <v>0</v>
      </c>
      <c r="AE58" s="170"/>
      <c r="AF58" s="31"/>
      <c r="AG58" s="14">
        <f t="shared" si="21"/>
        <v>0</v>
      </c>
      <c r="AH58" s="192"/>
      <c r="AI58" s="50"/>
      <c r="AJ58" s="46">
        <f>IF(COUNT(F58,I58,L58,O58,R58,U58,X58,AA58,AD58,AG58)&gt;4,LARGE((F58,I58,L58,O58,R58,U58,X58,AA58,AD58,AG58),1)+LARGE((F58,I58,L58,O58,R58,U58,X58,AA58,AD58,AG58),2)+LARGE((F58,I58,L58,O58,R58,U58,X58,AA58,AD58,AG58),3)+LARGE((F58,I58,L58,O58,R58,U58,X58,AA58,AD58,AG58),4)+LARGE((F58,I58,L58,O58,R58,U58,X58,AA58,AD58,AG58),5),SUM(F58,I58,L58,O58,R58,U58,X58,AA58,AD58,AG58))</f>
        <v>0</v>
      </c>
    </row>
    <row r="59" spans="1:36" ht="12.75">
      <c r="A59" s="80">
        <v>45</v>
      </c>
      <c r="B59" s="56" t="s">
        <v>35</v>
      </c>
      <c r="C59" s="56" t="s">
        <v>92</v>
      </c>
      <c r="D59" s="61">
        <f t="shared" si="11"/>
        <v>0</v>
      </c>
      <c r="E59" s="88"/>
      <c r="F59" s="37">
        <f t="shared" si="12"/>
        <v>0</v>
      </c>
      <c r="G59" s="155"/>
      <c r="H59" s="62"/>
      <c r="I59" s="14">
        <f t="shared" si="13"/>
        <v>0</v>
      </c>
      <c r="J59" s="165"/>
      <c r="K59" s="88"/>
      <c r="L59" s="37">
        <f t="shared" si="14"/>
        <v>0</v>
      </c>
      <c r="M59" s="155"/>
      <c r="N59" s="62"/>
      <c r="O59" s="14">
        <f t="shared" si="15"/>
        <v>0</v>
      </c>
      <c r="P59" s="165"/>
      <c r="Q59" s="88"/>
      <c r="R59" s="37">
        <f t="shared" si="16"/>
        <v>0</v>
      </c>
      <c r="S59" s="170"/>
      <c r="T59" s="62"/>
      <c r="U59" s="14">
        <f t="shared" si="17"/>
        <v>0</v>
      </c>
      <c r="V59" s="206"/>
      <c r="W59" s="88"/>
      <c r="X59" s="37">
        <f t="shared" si="18"/>
        <v>0</v>
      </c>
      <c r="Y59" s="185"/>
      <c r="Z59" s="62"/>
      <c r="AA59" s="14">
        <f t="shared" si="19"/>
        <v>0</v>
      </c>
      <c r="AB59" s="206"/>
      <c r="AC59" s="231"/>
      <c r="AD59" s="37">
        <f t="shared" si="20"/>
        <v>0</v>
      </c>
      <c r="AE59" s="170"/>
      <c r="AF59" s="31"/>
      <c r="AG59" s="14">
        <f t="shared" si="21"/>
        <v>0</v>
      </c>
      <c r="AH59" s="192"/>
      <c r="AI59" s="30"/>
      <c r="AJ59" s="46">
        <f>IF(COUNT(F59,I59,L59,O59,R59,U59,X59,AA59,AD59,AG59)&gt;4,LARGE((F59,I59,L59,O59,R59,U59,X59,AA59,AD59,AG59),1)+LARGE((F59,I59,L59,O59,R59,U59,X59,AA59,AD59,AG59),2)+LARGE((F59,I59,L59,O59,R59,U59,X59,AA59,AD59,AG59),3)+LARGE((F59,I59,L59,O59,R59,U59,X59,AA59,AD59,AG59),4)+LARGE((F59,I59,L59,O59,R59,U59,X59,AA59,AD59,AG59),5),SUM(F59,I59,L59,O59,R59,U59,X59,AA59,AD59,AG59))</f>
        <v>0</v>
      </c>
    </row>
    <row r="60" spans="1:36" ht="12.75">
      <c r="A60" s="80">
        <v>46</v>
      </c>
      <c r="B60" s="140" t="s">
        <v>98</v>
      </c>
      <c r="C60" s="140" t="s">
        <v>4</v>
      </c>
      <c r="D60" s="61">
        <f t="shared" si="11"/>
        <v>0</v>
      </c>
      <c r="E60" s="88"/>
      <c r="F60" s="37">
        <f t="shared" si="12"/>
        <v>0</v>
      </c>
      <c r="G60" s="155"/>
      <c r="H60" s="62"/>
      <c r="I60" s="14">
        <f t="shared" si="13"/>
        <v>0</v>
      </c>
      <c r="J60" s="165"/>
      <c r="K60" s="88"/>
      <c r="L60" s="37">
        <f t="shared" si="14"/>
        <v>0</v>
      </c>
      <c r="M60" s="155"/>
      <c r="N60" s="62"/>
      <c r="O60" s="14">
        <f t="shared" si="15"/>
        <v>0</v>
      </c>
      <c r="P60" s="165"/>
      <c r="Q60" s="88"/>
      <c r="R60" s="37">
        <f t="shared" si="16"/>
        <v>0</v>
      </c>
      <c r="S60" s="170"/>
      <c r="T60" s="62"/>
      <c r="U60" s="14">
        <f t="shared" si="17"/>
        <v>0</v>
      </c>
      <c r="V60" s="206"/>
      <c r="W60" s="88"/>
      <c r="X60" s="37">
        <f t="shared" si="18"/>
        <v>0</v>
      </c>
      <c r="Y60" s="185"/>
      <c r="Z60" s="62"/>
      <c r="AA60" s="14">
        <f t="shared" si="19"/>
        <v>0</v>
      </c>
      <c r="AB60" s="206"/>
      <c r="AC60" s="231"/>
      <c r="AD60" s="37">
        <f t="shared" si="20"/>
        <v>0</v>
      </c>
      <c r="AE60" s="170"/>
      <c r="AF60" s="31"/>
      <c r="AG60" s="14">
        <f t="shared" si="21"/>
        <v>0</v>
      </c>
      <c r="AH60" s="192"/>
      <c r="AI60" s="50"/>
      <c r="AJ60" s="46">
        <f>IF(COUNT(F60,I60,L60,O60,R60,U60,X60,AA60,AD60,AG60)&gt;4,LARGE((F60,I60,L60,O60,R60,U60,X60,AA60,AD60,AG60),1)+LARGE((F60,I60,L60,O60,R60,U60,X60,AA60,AD60,AG60),2)+LARGE((F60,I60,L60,O60,R60,U60,X60,AA60,AD60,AG60),3)+LARGE((F60,I60,L60,O60,R60,U60,X60,AA60,AD60,AG60),4)+LARGE((F60,I60,L60,O60,R60,U60,X60,AA60,AD60,AG60),5),SUM(F60,I60,L60,O60,R60,U60,X60,AA60,AD60,AG60))</f>
        <v>0</v>
      </c>
    </row>
    <row r="61" spans="1:36" ht="12.75">
      <c r="A61" s="80">
        <v>47</v>
      </c>
      <c r="B61" s="135" t="s">
        <v>110</v>
      </c>
      <c r="C61" s="135" t="s">
        <v>30</v>
      </c>
      <c r="D61" s="61">
        <f t="shared" si="11"/>
        <v>0</v>
      </c>
      <c r="E61" s="88"/>
      <c r="F61" s="37">
        <f t="shared" si="12"/>
        <v>0</v>
      </c>
      <c r="G61" s="155"/>
      <c r="H61" s="62"/>
      <c r="I61" s="14">
        <f t="shared" si="13"/>
        <v>0</v>
      </c>
      <c r="J61" s="165"/>
      <c r="K61" s="88"/>
      <c r="L61" s="37">
        <f t="shared" si="14"/>
        <v>0</v>
      </c>
      <c r="M61" s="155"/>
      <c r="N61" s="62"/>
      <c r="O61" s="14">
        <f t="shared" si="15"/>
        <v>0</v>
      </c>
      <c r="P61" s="165"/>
      <c r="Q61" s="88"/>
      <c r="R61" s="37">
        <f t="shared" si="16"/>
        <v>0</v>
      </c>
      <c r="S61" s="170"/>
      <c r="T61" s="62"/>
      <c r="U61" s="14">
        <f t="shared" si="17"/>
        <v>0</v>
      </c>
      <c r="V61" s="206"/>
      <c r="W61" s="88"/>
      <c r="X61" s="37">
        <f t="shared" si="18"/>
        <v>0</v>
      </c>
      <c r="Y61" s="185"/>
      <c r="Z61" s="62"/>
      <c r="AA61" s="14">
        <f t="shared" si="19"/>
        <v>0</v>
      </c>
      <c r="AB61" s="206"/>
      <c r="AC61" s="231"/>
      <c r="AD61" s="37">
        <f t="shared" si="20"/>
        <v>0</v>
      </c>
      <c r="AE61" s="170"/>
      <c r="AF61" s="31"/>
      <c r="AG61" s="14">
        <f t="shared" si="21"/>
        <v>0</v>
      </c>
      <c r="AH61" s="192"/>
      <c r="AI61" s="50"/>
      <c r="AJ61" s="46">
        <f>IF(COUNT(F61,I61,L61,O61,R61,U61,X61,AA61,AD61,AG61)&gt;4,LARGE((F61,I61,L61,O61,R61,U61,X61,AA61,AD61,AG61),1)+LARGE((F61,I61,L61,O61,R61,U61,X61,AA61,AD61,AG61),2)+LARGE((F61,I61,L61,O61,R61,U61,X61,AA61,AD61,AG61),3)+LARGE((F61,I61,L61,O61,R61,U61,X61,AA61,AD61,AG61),4)+LARGE((F61,I61,L61,O61,R61,U61,X61,AA61,AD61,AG61),5),SUM(F61,I61,L61,O61,R61,U61,X61,AA61,AD61,AG61))</f>
        <v>0</v>
      </c>
    </row>
    <row r="62" spans="1:36" ht="12.75">
      <c r="A62" s="80">
        <v>48</v>
      </c>
      <c r="B62" s="56" t="s">
        <v>31</v>
      </c>
      <c r="C62" s="56" t="s">
        <v>6</v>
      </c>
      <c r="D62" s="61">
        <f t="shared" si="11"/>
        <v>0</v>
      </c>
      <c r="E62" s="88"/>
      <c r="F62" s="37">
        <f t="shared" si="12"/>
        <v>0</v>
      </c>
      <c r="G62" s="155"/>
      <c r="H62" s="62"/>
      <c r="I62" s="14">
        <f t="shared" si="13"/>
        <v>0</v>
      </c>
      <c r="J62" s="165"/>
      <c r="K62" s="88"/>
      <c r="L62" s="37">
        <f t="shared" si="14"/>
        <v>0</v>
      </c>
      <c r="M62" s="155"/>
      <c r="N62" s="62"/>
      <c r="O62" s="14">
        <f t="shared" si="15"/>
        <v>0</v>
      </c>
      <c r="P62" s="165"/>
      <c r="Q62" s="88"/>
      <c r="R62" s="37">
        <f t="shared" si="16"/>
        <v>0</v>
      </c>
      <c r="S62" s="170"/>
      <c r="T62" s="62"/>
      <c r="U62" s="14">
        <f t="shared" si="17"/>
        <v>0</v>
      </c>
      <c r="V62" s="206"/>
      <c r="W62" s="88"/>
      <c r="X62" s="37">
        <f t="shared" si="18"/>
        <v>0</v>
      </c>
      <c r="Y62" s="185"/>
      <c r="Z62" s="62"/>
      <c r="AA62" s="14">
        <f t="shared" si="19"/>
        <v>0</v>
      </c>
      <c r="AB62" s="206"/>
      <c r="AC62" s="231"/>
      <c r="AD62" s="37">
        <f t="shared" si="20"/>
        <v>0</v>
      </c>
      <c r="AE62" s="170"/>
      <c r="AF62" s="31"/>
      <c r="AG62" s="14">
        <f t="shared" si="21"/>
        <v>0</v>
      </c>
      <c r="AH62" s="192"/>
      <c r="AI62" s="34"/>
      <c r="AJ62" s="46">
        <f>IF(COUNT(F62,I62,L62,O62,R62,U62,X62,AA62,AD62,AG62)&gt;4,LARGE((F62,I62,L62,O62,R62,U62,X62,AA62,AD62,AG62),1)+LARGE((F62,I62,L62,O62,R62,U62,X62,AA62,AD62,AG62),2)+LARGE((F62,I62,L62,O62,R62,U62,X62,AA62,AD62,AG62),3)+LARGE((F62,I62,L62,O62,R62,U62,X62,AA62,AD62,AG62),4)+LARGE((F62,I62,L62,O62,R62,U62,X62,AA62,AD62,AG62),5),SUM(F62,I62,L62,O62,R62,U62,X62,AA62,AD62,AG62))</f>
        <v>0</v>
      </c>
    </row>
    <row r="63" spans="1:36" ht="12.75">
      <c r="A63" s="80">
        <v>49</v>
      </c>
      <c r="B63" s="135" t="s">
        <v>21</v>
      </c>
      <c r="C63" s="135" t="s">
        <v>4</v>
      </c>
      <c r="D63" s="61">
        <f t="shared" si="11"/>
        <v>0</v>
      </c>
      <c r="E63" s="88"/>
      <c r="F63" s="37">
        <f t="shared" si="12"/>
        <v>0</v>
      </c>
      <c r="G63" s="155"/>
      <c r="H63" s="62"/>
      <c r="I63" s="14">
        <f t="shared" si="13"/>
        <v>0</v>
      </c>
      <c r="J63" s="165"/>
      <c r="K63" s="88"/>
      <c r="L63" s="37">
        <f t="shared" si="14"/>
        <v>0</v>
      </c>
      <c r="M63" s="155"/>
      <c r="N63" s="62"/>
      <c r="O63" s="14">
        <f t="shared" si="15"/>
        <v>0</v>
      </c>
      <c r="P63" s="165"/>
      <c r="Q63" s="88"/>
      <c r="R63" s="37">
        <f t="shared" si="16"/>
        <v>0</v>
      </c>
      <c r="S63" s="170"/>
      <c r="T63" s="62"/>
      <c r="U63" s="14">
        <f t="shared" si="17"/>
        <v>0</v>
      </c>
      <c r="V63" s="206"/>
      <c r="W63" s="88"/>
      <c r="X63" s="37">
        <f t="shared" si="18"/>
        <v>0</v>
      </c>
      <c r="Y63" s="185"/>
      <c r="Z63" s="62"/>
      <c r="AA63" s="14">
        <f t="shared" si="19"/>
        <v>0</v>
      </c>
      <c r="AB63" s="206"/>
      <c r="AC63" s="231"/>
      <c r="AD63" s="37">
        <f t="shared" si="20"/>
        <v>0</v>
      </c>
      <c r="AE63" s="170"/>
      <c r="AF63" s="31"/>
      <c r="AG63" s="14">
        <f t="shared" si="21"/>
        <v>0</v>
      </c>
      <c r="AH63" s="192"/>
      <c r="AI63" s="34"/>
      <c r="AJ63" s="46">
        <f>IF(COUNT(F63,I63,L63,O63,R63,U63,X63,AA63,AD63,AG63)&gt;4,LARGE((F63,I63,L63,O63,R63,U63,X63,AA63,AD63,AG63),1)+LARGE((F63,I63,L63,O63,R63,U63,X63,AA63,AD63,AG63),2)+LARGE((F63,I63,L63,O63,R63,U63,X63,AA63,AD63,AG63),3)+LARGE((F63,I63,L63,O63,R63,U63,X63,AA63,AD63,AG63),4)+LARGE((F63,I63,L63,O63,R63,U63,X63,AA63,AD63,AG63),5),SUM(F63,I63,L63,O63,R63,U63,X63,AA63,AD63,AG63))</f>
        <v>0</v>
      </c>
    </row>
    <row r="64" spans="1:36" ht="12.75">
      <c r="A64" s="80">
        <v>50</v>
      </c>
      <c r="B64" s="56" t="s">
        <v>105</v>
      </c>
      <c r="C64" s="238" t="s">
        <v>4</v>
      </c>
      <c r="D64" s="61">
        <f t="shared" si="11"/>
        <v>0</v>
      </c>
      <c r="E64" s="88"/>
      <c r="F64" s="37">
        <f t="shared" si="12"/>
        <v>0</v>
      </c>
      <c r="G64" s="155"/>
      <c r="H64" s="62"/>
      <c r="I64" s="14">
        <f t="shared" si="13"/>
        <v>0</v>
      </c>
      <c r="J64" s="165"/>
      <c r="K64" s="88"/>
      <c r="L64" s="37">
        <f t="shared" si="14"/>
        <v>0</v>
      </c>
      <c r="M64" s="155"/>
      <c r="N64" s="62"/>
      <c r="O64" s="14">
        <f t="shared" si="15"/>
        <v>0</v>
      </c>
      <c r="P64" s="165"/>
      <c r="Q64" s="88"/>
      <c r="R64" s="37">
        <f t="shared" si="16"/>
        <v>0</v>
      </c>
      <c r="S64" s="170"/>
      <c r="T64" s="62"/>
      <c r="U64" s="14">
        <f t="shared" si="17"/>
        <v>0</v>
      </c>
      <c r="V64" s="206"/>
      <c r="W64" s="88"/>
      <c r="X64" s="37">
        <f t="shared" si="18"/>
        <v>0</v>
      </c>
      <c r="Y64" s="185"/>
      <c r="Z64" s="62"/>
      <c r="AA64" s="14">
        <f t="shared" si="19"/>
        <v>0</v>
      </c>
      <c r="AB64" s="206"/>
      <c r="AC64" s="231"/>
      <c r="AD64" s="37">
        <f t="shared" si="20"/>
        <v>0</v>
      </c>
      <c r="AE64" s="170"/>
      <c r="AF64" s="31"/>
      <c r="AG64" s="14">
        <f t="shared" si="21"/>
        <v>0</v>
      </c>
      <c r="AH64" s="192"/>
      <c r="AI64" s="34"/>
      <c r="AJ64" s="46">
        <f>IF(COUNT(F64,I64,L64,O64,R64,U64,X64,AA64,AD64,AG64)&gt;4,LARGE((F64,I64,L64,O64,R64,U64,X64,AA64,AD64,AG64),1)+LARGE((F64,I64,L64,O64,R64,U64,X64,AA64,AD64,AG64),2)+LARGE((F64,I64,L64,O64,R64,U64,X64,AA64,AD64,AG64),3)+LARGE((F64,I64,L64,O64,R64,U64,X64,AA64,AD64,AG64),4)+LARGE((F64,I64,L64,O64,R64,U64,X64,AA64,AD64,AG64),5),SUM(F64,I64,L64,O64,R64,U64,X64,AA64,AD64,AG64))</f>
        <v>0</v>
      </c>
    </row>
    <row r="65" spans="1:39" s="57" customFormat="1" ht="12.75">
      <c r="A65" s="91">
        <v>51</v>
      </c>
      <c r="B65" s="56" t="s">
        <v>131</v>
      </c>
      <c r="C65" s="56" t="s">
        <v>6</v>
      </c>
      <c r="D65" s="61">
        <f t="shared" si="11"/>
        <v>0</v>
      </c>
      <c r="E65" s="88"/>
      <c r="F65" s="37">
        <f t="shared" si="12"/>
        <v>0</v>
      </c>
      <c r="G65" s="155"/>
      <c r="H65" s="62"/>
      <c r="I65" s="14">
        <f t="shared" si="13"/>
        <v>0</v>
      </c>
      <c r="J65" s="165"/>
      <c r="K65" s="88"/>
      <c r="L65" s="37">
        <f t="shared" si="14"/>
        <v>0</v>
      </c>
      <c r="M65" s="155"/>
      <c r="N65" s="62"/>
      <c r="O65" s="14">
        <f t="shared" si="15"/>
        <v>0</v>
      </c>
      <c r="P65" s="165"/>
      <c r="Q65" s="88"/>
      <c r="R65" s="37">
        <f t="shared" si="16"/>
        <v>0</v>
      </c>
      <c r="S65" s="170"/>
      <c r="T65" s="62"/>
      <c r="U65" s="14">
        <f t="shared" si="17"/>
        <v>0</v>
      </c>
      <c r="V65" s="206"/>
      <c r="W65" s="88"/>
      <c r="X65" s="37">
        <f t="shared" si="18"/>
        <v>0</v>
      </c>
      <c r="Y65" s="185"/>
      <c r="Z65" s="62"/>
      <c r="AA65" s="14">
        <f t="shared" si="19"/>
        <v>0</v>
      </c>
      <c r="AB65" s="206"/>
      <c r="AC65" s="231"/>
      <c r="AD65" s="37">
        <f t="shared" si="20"/>
        <v>0</v>
      </c>
      <c r="AE65" s="170"/>
      <c r="AF65" s="31"/>
      <c r="AG65" s="14">
        <f t="shared" si="21"/>
        <v>0</v>
      </c>
      <c r="AH65" s="192"/>
      <c r="AI65" s="97"/>
      <c r="AJ65" s="46">
        <f>IF(COUNT(F65,I65,L65,O65,R65,U65,X65,AA65,AD65,AG65)&gt;4,LARGE((F65,I65,L65,O65,R65,U65,X65,AA65,AD65,AG65),1)+LARGE((F65,I65,L65,O65,R65,U65,X65,AA65,AD65,AG65),2)+LARGE((F65,I65,L65,O65,R65,U65,X65,AA65,AD65,AG65),3)+LARGE((F65,I65,L65,O65,R65,U65,X65,AA65,AD65,AG65),4)+LARGE((F65,I65,L65,O65,R65,U65,X65,AA65,AD65,AG65),5),SUM(F65,I65,L65,O65,R65,U65,X65,AA65,AD65,AG65))</f>
        <v>0</v>
      </c>
      <c r="AM65"/>
    </row>
    <row r="66" spans="1:36" ht="12.75">
      <c r="A66" s="80">
        <v>52</v>
      </c>
      <c r="B66" s="56" t="s">
        <v>117</v>
      </c>
      <c r="C66" s="56" t="s">
        <v>4</v>
      </c>
      <c r="D66" s="61">
        <f t="shared" si="11"/>
        <v>0</v>
      </c>
      <c r="E66" s="88"/>
      <c r="F66" s="37">
        <f t="shared" si="12"/>
        <v>0</v>
      </c>
      <c r="G66" s="155"/>
      <c r="H66" s="62"/>
      <c r="I66" s="14">
        <f t="shared" si="13"/>
        <v>0</v>
      </c>
      <c r="J66" s="165"/>
      <c r="K66" s="88"/>
      <c r="L66" s="37">
        <f t="shared" si="14"/>
        <v>0</v>
      </c>
      <c r="M66" s="155"/>
      <c r="N66" s="62"/>
      <c r="O66" s="14">
        <f t="shared" si="15"/>
        <v>0</v>
      </c>
      <c r="P66" s="165"/>
      <c r="Q66" s="88"/>
      <c r="R66" s="37">
        <f t="shared" si="16"/>
        <v>0</v>
      </c>
      <c r="S66" s="170"/>
      <c r="T66" s="62"/>
      <c r="U66" s="14">
        <f t="shared" si="17"/>
        <v>0</v>
      </c>
      <c r="V66" s="206"/>
      <c r="W66" s="88"/>
      <c r="X66" s="37">
        <f t="shared" si="18"/>
        <v>0</v>
      </c>
      <c r="Y66" s="185"/>
      <c r="Z66" s="62"/>
      <c r="AA66" s="14">
        <f t="shared" si="19"/>
        <v>0</v>
      </c>
      <c r="AB66" s="206"/>
      <c r="AC66" s="231"/>
      <c r="AD66" s="37">
        <f t="shared" si="20"/>
        <v>0</v>
      </c>
      <c r="AE66" s="170"/>
      <c r="AF66" s="31"/>
      <c r="AG66" s="14">
        <f t="shared" si="21"/>
        <v>0</v>
      </c>
      <c r="AH66" s="192"/>
      <c r="AI66" s="34"/>
      <c r="AJ66" s="46">
        <f>IF(COUNT(F66,I66,L66,O66,R66,U66,X66,AA66,AD66,AG66)&gt;4,LARGE((F66,I66,L66,O66,R66,U66,X66,AA66,AD66,AG66),1)+LARGE((F66,I66,L66,O66,R66,U66,X66,AA66,AD66,AG66),2)+LARGE((F66,I66,L66,O66,R66,U66,X66,AA66,AD66,AG66),3)+LARGE((F66,I66,L66,O66,R66,U66,X66,AA66,AD66,AG66),4)+LARGE((F66,I66,L66,O66,R66,U66,X66,AA66,AD66,AG66),5),SUM(F66,I66,L66,O66,R66,U66,X66,AA66,AD66,AG66))</f>
        <v>0</v>
      </c>
    </row>
    <row r="67" spans="1:36" ht="12.75">
      <c r="A67" s="80">
        <v>53</v>
      </c>
      <c r="B67" s="135" t="s">
        <v>63</v>
      </c>
      <c r="C67" s="135" t="s">
        <v>139</v>
      </c>
      <c r="D67" s="61">
        <f t="shared" si="11"/>
        <v>0</v>
      </c>
      <c r="E67" s="88"/>
      <c r="F67" s="37">
        <f t="shared" si="12"/>
        <v>0</v>
      </c>
      <c r="G67" s="155"/>
      <c r="H67" s="62"/>
      <c r="I67" s="14">
        <f t="shared" si="13"/>
        <v>0</v>
      </c>
      <c r="J67" s="165"/>
      <c r="K67" s="88"/>
      <c r="L67" s="37">
        <f t="shared" si="14"/>
        <v>0</v>
      </c>
      <c r="M67" s="155"/>
      <c r="N67" s="62"/>
      <c r="O67" s="14">
        <f t="shared" si="15"/>
        <v>0</v>
      </c>
      <c r="P67" s="165"/>
      <c r="Q67" s="88"/>
      <c r="R67" s="37">
        <f t="shared" si="16"/>
        <v>0</v>
      </c>
      <c r="S67" s="170"/>
      <c r="T67" s="62"/>
      <c r="U67" s="14">
        <f t="shared" si="17"/>
        <v>0</v>
      </c>
      <c r="V67" s="206"/>
      <c r="W67" s="88"/>
      <c r="X67" s="37">
        <f t="shared" si="18"/>
        <v>0</v>
      </c>
      <c r="Y67" s="185"/>
      <c r="Z67" s="62"/>
      <c r="AA67" s="14">
        <f t="shared" si="19"/>
        <v>0</v>
      </c>
      <c r="AB67" s="206"/>
      <c r="AC67" s="231"/>
      <c r="AD67" s="37">
        <f t="shared" si="20"/>
        <v>0</v>
      </c>
      <c r="AE67" s="170"/>
      <c r="AF67" s="31"/>
      <c r="AG67" s="14">
        <f t="shared" si="21"/>
        <v>0</v>
      </c>
      <c r="AH67" s="192"/>
      <c r="AI67" s="30"/>
      <c r="AJ67" s="46">
        <f>IF(COUNT(F67,I67,L67,O67,R67,U67,X67,AA67,AD67,AG67)&gt;4,LARGE((F67,I67,L67,O67,R67,U67,X67,AA67,AD67,AG67),1)+LARGE((F67,I67,L67,O67,R67,U67,X67,AA67,AD67,AG67),2)+LARGE((F67,I67,L67,O67,R67,U67,X67,AA67,AD67,AG67),3)+LARGE((F67,I67,L67,O67,R67,U67,X67,AA67,AD67,AG67),4)+LARGE((F67,I67,L67,O67,R67,U67,X67,AA67,AD67,AG67),5),SUM(F67,I67,L67,O67,R67,U67,X67,AA67,AD67,AG67))</f>
        <v>0</v>
      </c>
    </row>
    <row r="68" spans="1:36" ht="12.75">
      <c r="A68" s="80">
        <v>54</v>
      </c>
      <c r="B68" s="135" t="s">
        <v>137</v>
      </c>
      <c r="C68" s="135" t="s">
        <v>7</v>
      </c>
      <c r="D68" s="61">
        <f t="shared" si="11"/>
        <v>0</v>
      </c>
      <c r="E68" s="88"/>
      <c r="F68" s="37">
        <f t="shared" si="12"/>
        <v>0</v>
      </c>
      <c r="G68" s="155"/>
      <c r="H68" s="62"/>
      <c r="I68" s="14">
        <f t="shared" si="13"/>
        <v>0</v>
      </c>
      <c r="J68" s="165"/>
      <c r="K68" s="88"/>
      <c r="L68" s="37">
        <f t="shared" si="14"/>
        <v>0</v>
      </c>
      <c r="M68" s="155"/>
      <c r="N68" s="62"/>
      <c r="O68" s="14">
        <f t="shared" si="15"/>
        <v>0</v>
      </c>
      <c r="P68" s="165"/>
      <c r="Q68" s="88"/>
      <c r="R68" s="37">
        <f t="shared" si="16"/>
        <v>0</v>
      </c>
      <c r="S68" s="170"/>
      <c r="T68" s="62"/>
      <c r="U68" s="14">
        <f t="shared" si="17"/>
        <v>0</v>
      </c>
      <c r="V68" s="206"/>
      <c r="W68" s="88"/>
      <c r="X68" s="37">
        <f t="shared" si="18"/>
        <v>0</v>
      </c>
      <c r="Y68" s="185"/>
      <c r="Z68" s="62"/>
      <c r="AA68" s="14">
        <f t="shared" si="19"/>
        <v>0</v>
      </c>
      <c r="AB68" s="206"/>
      <c r="AC68" s="231"/>
      <c r="AD68" s="37">
        <f t="shared" si="20"/>
        <v>0</v>
      </c>
      <c r="AE68" s="170"/>
      <c r="AF68" s="31"/>
      <c r="AG68" s="14">
        <f t="shared" si="21"/>
        <v>0</v>
      </c>
      <c r="AH68" s="192"/>
      <c r="AI68" s="34"/>
      <c r="AJ68" s="46">
        <f>IF(COUNT(F68,I68,L68,O68,R68,U68,X68,AA68,AD68,AG68)&gt;4,LARGE((F68,I68,L68,O68,R68,U68,X68,AA68,AD68,AG68),1)+LARGE((F68,I68,L68,O68,R68,U68,X68,AA68,AD68,AG68),2)+LARGE((F68,I68,L68,O68,R68,U68,X68,AA68,AD68,AG68),3)+LARGE((F68,I68,L68,O68,R68,U68,X68,AA68,AD68,AG68),4)+LARGE((F68,I68,L68,O68,R68,U68,X68,AA68,AD68,AG68),5),SUM(F68,I68,L68,O68,R68,U68,X68,AA68,AD68,AG68))</f>
        <v>0</v>
      </c>
    </row>
    <row r="69" spans="1:36" ht="12.75">
      <c r="A69" s="80">
        <v>55</v>
      </c>
      <c r="B69" s="56" t="s">
        <v>123</v>
      </c>
      <c r="C69" s="56" t="s">
        <v>23</v>
      </c>
      <c r="D69" s="61">
        <f t="shared" si="11"/>
        <v>0</v>
      </c>
      <c r="E69" s="88"/>
      <c r="F69" s="37">
        <f t="shared" si="12"/>
        <v>0</v>
      </c>
      <c r="G69" s="155"/>
      <c r="H69" s="62"/>
      <c r="I69" s="14">
        <f t="shared" si="13"/>
        <v>0</v>
      </c>
      <c r="J69" s="165"/>
      <c r="K69" s="88"/>
      <c r="L69" s="37">
        <f t="shared" si="14"/>
        <v>0</v>
      </c>
      <c r="M69" s="155"/>
      <c r="N69" s="62"/>
      <c r="O69" s="14">
        <f t="shared" si="15"/>
        <v>0</v>
      </c>
      <c r="P69" s="165"/>
      <c r="Q69" s="88"/>
      <c r="R69" s="37">
        <f t="shared" si="16"/>
        <v>0</v>
      </c>
      <c r="S69" s="170"/>
      <c r="T69" s="62"/>
      <c r="U69" s="14">
        <f t="shared" si="17"/>
        <v>0</v>
      </c>
      <c r="V69" s="206"/>
      <c r="W69" s="88"/>
      <c r="X69" s="37">
        <f t="shared" si="18"/>
        <v>0</v>
      </c>
      <c r="Y69" s="185"/>
      <c r="Z69" s="62"/>
      <c r="AA69" s="14">
        <f t="shared" si="19"/>
        <v>0</v>
      </c>
      <c r="AB69" s="206"/>
      <c r="AC69" s="231"/>
      <c r="AD69" s="37">
        <f t="shared" si="20"/>
        <v>0</v>
      </c>
      <c r="AE69" s="170"/>
      <c r="AF69" s="31"/>
      <c r="AG69" s="14">
        <f t="shared" si="21"/>
        <v>0</v>
      </c>
      <c r="AH69" s="192"/>
      <c r="AI69" s="34"/>
      <c r="AJ69" s="46">
        <f>IF(COUNT(F69,I69,L69,O69,R69,U69,X69,AA69,AD69,AG69)&gt;4,LARGE((F69,I69,L69,O69,R69,U69,X69,AA69,AD69,AG69),1)+LARGE((F69,I69,L69,O69,R69,U69,X69,AA69,AD69,AG69),2)+LARGE((F69,I69,L69,O69,R69,U69,X69,AA69,AD69,AG69),3)+LARGE((F69,I69,L69,O69,R69,U69,X69,AA69,AD69,AG69),4)+LARGE((F69,I69,L69,O69,R69,U69,X69,AA69,AD69,AG69),5),SUM(F69,I69,L69,O69,R69,U69,X69,AA69,AD69,AG69))</f>
        <v>0</v>
      </c>
    </row>
    <row r="70" spans="1:36" ht="12.75">
      <c r="A70" s="80">
        <v>56</v>
      </c>
      <c r="B70" s="135" t="s">
        <v>146</v>
      </c>
      <c r="C70" s="135" t="s">
        <v>147</v>
      </c>
      <c r="D70" s="61">
        <f t="shared" si="11"/>
        <v>0</v>
      </c>
      <c r="E70" s="88"/>
      <c r="F70" s="37">
        <f t="shared" si="12"/>
        <v>0</v>
      </c>
      <c r="G70" s="155"/>
      <c r="H70" s="62"/>
      <c r="I70" s="14">
        <f t="shared" si="13"/>
        <v>0</v>
      </c>
      <c r="J70" s="165"/>
      <c r="K70" s="88"/>
      <c r="L70" s="37">
        <f t="shared" si="14"/>
        <v>0</v>
      </c>
      <c r="M70" s="155"/>
      <c r="N70" s="62"/>
      <c r="O70" s="14">
        <f t="shared" si="15"/>
        <v>0</v>
      </c>
      <c r="P70" s="165"/>
      <c r="Q70" s="88"/>
      <c r="R70" s="37">
        <f t="shared" si="16"/>
        <v>0</v>
      </c>
      <c r="S70" s="170"/>
      <c r="T70" s="62"/>
      <c r="U70" s="14">
        <f t="shared" si="17"/>
        <v>0</v>
      </c>
      <c r="V70" s="206"/>
      <c r="W70" s="88"/>
      <c r="X70" s="37">
        <f t="shared" si="18"/>
        <v>0</v>
      </c>
      <c r="Y70" s="185"/>
      <c r="Z70" s="62"/>
      <c r="AA70" s="14">
        <f t="shared" si="19"/>
        <v>0</v>
      </c>
      <c r="AB70" s="206"/>
      <c r="AC70" s="231"/>
      <c r="AD70" s="37">
        <f t="shared" si="20"/>
        <v>0</v>
      </c>
      <c r="AE70" s="170"/>
      <c r="AF70" s="31"/>
      <c r="AG70" s="14">
        <f t="shared" si="21"/>
        <v>0</v>
      </c>
      <c r="AH70" s="192"/>
      <c r="AI70" s="34"/>
      <c r="AJ70" s="46">
        <f>IF(COUNT(F70,I70,L70,O70,R70,U70,X70,AA70,AD70,AG70)&gt;4,LARGE((F70,I70,L70,O70,R70,U70,X70,AA70,AD70,AG70),1)+LARGE((F70,I70,L70,O70,R70,U70,X70,AA70,AD70,AG70),2)+LARGE((F70,I70,L70,O70,R70,U70,X70,AA70,AD70,AG70),3)+LARGE((F70,I70,L70,O70,R70,U70,X70,AA70,AD70,AG70),4)+LARGE((F70,I70,L70,O70,R70,U70,X70,AA70,AD70,AG70),5),SUM(F70,I70,L70,O70,R70,U70,X70,AA70,AD70,AG70))</f>
        <v>0</v>
      </c>
    </row>
    <row r="71" spans="1:39" s="57" customFormat="1" ht="12.75">
      <c r="A71" s="91">
        <v>57</v>
      </c>
      <c r="B71" s="56" t="s">
        <v>100</v>
      </c>
      <c r="C71" s="56" t="s">
        <v>4</v>
      </c>
      <c r="D71" s="61">
        <f t="shared" si="11"/>
        <v>0</v>
      </c>
      <c r="E71" s="88"/>
      <c r="F71" s="37">
        <f t="shared" si="12"/>
        <v>0</v>
      </c>
      <c r="G71" s="155"/>
      <c r="H71" s="62"/>
      <c r="I71" s="14">
        <f t="shared" si="13"/>
        <v>0</v>
      </c>
      <c r="J71" s="165"/>
      <c r="K71" s="88"/>
      <c r="L71" s="37">
        <f t="shared" si="14"/>
        <v>0</v>
      </c>
      <c r="M71" s="155"/>
      <c r="N71" s="62"/>
      <c r="O71" s="14">
        <f t="shared" si="15"/>
        <v>0</v>
      </c>
      <c r="P71" s="165"/>
      <c r="Q71" s="88"/>
      <c r="R71" s="37">
        <f t="shared" si="16"/>
        <v>0</v>
      </c>
      <c r="S71" s="170"/>
      <c r="T71" s="62"/>
      <c r="U71" s="14">
        <f t="shared" si="17"/>
        <v>0</v>
      </c>
      <c r="V71" s="206"/>
      <c r="W71" s="88"/>
      <c r="X71" s="37">
        <f t="shared" si="18"/>
        <v>0</v>
      </c>
      <c r="Y71" s="185"/>
      <c r="Z71" s="62"/>
      <c r="AA71" s="14">
        <f t="shared" si="19"/>
        <v>0</v>
      </c>
      <c r="AB71" s="206"/>
      <c r="AC71" s="231"/>
      <c r="AD71" s="37">
        <f t="shared" si="20"/>
        <v>0</v>
      </c>
      <c r="AE71" s="170"/>
      <c r="AF71" s="31"/>
      <c r="AG71" s="14">
        <f t="shared" si="21"/>
        <v>0</v>
      </c>
      <c r="AH71" s="192"/>
      <c r="AI71" s="50"/>
      <c r="AJ71" s="46">
        <f>IF(COUNT(F71,I71,L71,O71,R71,U71,X71,AA71,AD71,AG71)&gt;4,LARGE((F71,I71,L71,O71,R71,U71,X71,AA71,AD71,AG71),1)+LARGE((F71,I71,L71,O71,R71,U71,X71,AA71,AD71,AG71),2)+LARGE((F71,I71,L71,O71,R71,U71,X71,AA71,AD71,AG71),3)+LARGE((F71,I71,L71,O71,R71,U71,X71,AA71,AD71,AG71),4)+LARGE((F71,I71,L71,O71,R71,U71,X71,AA71,AD71,AG71),5),SUM(F71,I71,L71,O71,R71,U71,X71,AA71,AD71,AG71))</f>
        <v>0</v>
      </c>
      <c r="AM71"/>
    </row>
    <row r="72" spans="1:39" s="100" customFormat="1" ht="12.75">
      <c r="A72" s="91">
        <v>58</v>
      </c>
      <c r="B72" s="135" t="s">
        <v>109</v>
      </c>
      <c r="C72" s="135" t="s">
        <v>7</v>
      </c>
      <c r="D72" s="61">
        <f t="shared" si="11"/>
        <v>0</v>
      </c>
      <c r="E72" s="88"/>
      <c r="F72" s="37">
        <f t="shared" si="12"/>
        <v>0</v>
      </c>
      <c r="G72" s="156"/>
      <c r="H72" s="62"/>
      <c r="I72" s="14">
        <f t="shared" si="13"/>
        <v>0</v>
      </c>
      <c r="J72" s="165"/>
      <c r="K72" s="88"/>
      <c r="L72" s="37">
        <f t="shared" si="14"/>
        <v>0</v>
      </c>
      <c r="M72" s="155"/>
      <c r="N72" s="62"/>
      <c r="O72" s="14">
        <f t="shared" si="15"/>
        <v>0</v>
      </c>
      <c r="P72" s="165"/>
      <c r="Q72" s="88"/>
      <c r="R72" s="37">
        <f t="shared" si="16"/>
        <v>0</v>
      </c>
      <c r="S72" s="170"/>
      <c r="T72" s="62"/>
      <c r="U72" s="14">
        <f t="shared" si="17"/>
        <v>0</v>
      </c>
      <c r="V72" s="206"/>
      <c r="W72" s="88"/>
      <c r="X72" s="37">
        <f t="shared" si="18"/>
        <v>0</v>
      </c>
      <c r="Y72" s="185"/>
      <c r="Z72" s="62"/>
      <c r="AA72" s="14">
        <f t="shared" si="19"/>
        <v>0</v>
      </c>
      <c r="AB72" s="206"/>
      <c r="AC72" s="231"/>
      <c r="AD72" s="37">
        <f t="shared" si="20"/>
        <v>0</v>
      </c>
      <c r="AE72" s="170"/>
      <c r="AF72" s="31"/>
      <c r="AG72" s="14">
        <f t="shared" si="21"/>
        <v>0</v>
      </c>
      <c r="AH72" s="192"/>
      <c r="AI72" s="93"/>
      <c r="AJ72" s="46">
        <f>IF(COUNT(F72,I72,L72,O72,R72,U72,X72,AA72,AD72,AG72)&gt;4,LARGE((F72,I72,L72,O72,R72,U72,X72,AA72,AD72,AG72),1)+LARGE((F72,I72,L72,O72,R72,U72,X72,AA72,AD72,AG72),2)+LARGE((F72,I72,L72,O72,R72,U72,X72,AA72,AD72,AG72),3)+LARGE((F72,I72,L72,O72,R72,U72,X72,AA72,AD72,AG72),4)+LARGE((F72,I72,L72,O72,R72,U72,X72,AA72,AD72,AG72),5),SUM(F72,I72,L72,O72,R72,U72,X72,AA72,AD72,AG72))</f>
        <v>0</v>
      </c>
      <c r="AM72"/>
    </row>
    <row r="73" spans="1:39" s="100" customFormat="1" ht="12.75">
      <c r="A73" s="91">
        <v>59</v>
      </c>
      <c r="B73" s="135" t="s">
        <v>102</v>
      </c>
      <c r="C73" s="135" t="s">
        <v>6</v>
      </c>
      <c r="D73" s="61">
        <f t="shared" si="11"/>
        <v>0</v>
      </c>
      <c r="E73" s="88"/>
      <c r="F73" s="37">
        <f t="shared" si="12"/>
        <v>0</v>
      </c>
      <c r="G73" s="155"/>
      <c r="H73" s="62"/>
      <c r="I73" s="14">
        <f t="shared" si="13"/>
        <v>0</v>
      </c>
      <c r="J73" s="165"/>
      <c r="K73" s="88"/>
      <c r="L73" s="37">
        <f t="shared" si="14"/>
        <v>0</v>
      </c>
      <c r="M73" s="155"/>
      <c r="N73" s="62"/>
      <c r="O73" s="14">
        <f t="shared" si="15"/>
        <v>0</v>
      </c>
      <c r="P73" s="165"/>
      <c r="Q73" s="88"/>
      <c r="R73" s="37">
        <f t="shared" si="16"/>
        <v>0</v>
      </c>
      <c r="S73" s="170"/>
      <c r="T73" s="62"/>
      <c r="U73" s="14">
        <f t="shared" si="17"/>
        <v>0</v>
      </c>
      <c r="V73" s="206"/>
      <c r="W73" s="88"/>
      <c r="X73" s="37">
        <f t="shared" si="18"/>
        <v>0</v>
      </c>
      <c r="Y73" s="185"/>
      <c r="Z73" s="62"/>
      <c r="AA73" s="14">
        <f t="shared" si="19"/>
        <v>0</v>
      </c>
      <c r="AB73" s="206"/>
      <c r="AC73" s="231"/>
      <c r="AD73" s="37">
        <f t="shared" si="20"/>
        <v>0</v>
      </c>
      <c r="AE73" s="170"/>
      <c r="AF73" s="31"/>
      <c r="AG73" s="14">
        <f t="shared" si="21"/>
        <v>0</v>
      </c>
      <c r="AH73" s="192"/>
      <c r="AI73" s="50"/>
      <c r="AJ73" s="46">
        <f>IF(COUNT(F73,I73,L73,O73,R73,U73,X73,AA73,AD73,AG73)&gt;4,LARGE((F73,I73,L73,O73,R73,U73,X73,AA73,AD73,AG73),1)+LARGE((F73,I73,L73,O73,R73,U73,X73,AA73,AD73,AG73),2)+LARGE((F73,I73,L73,O73,R73,U73,X73,AA73,AD73,AG73),3)+LARGE((F73,I73,L73,O73,R73,U73,X73,AA73,AD73,AG73),4)+LARGE((F73,I73,L73,O73,R73,U73,X73,AA73,AD73,AG73),5),SUM(F73,I73,L73,O73,R73,U73,X73,AA73,AD73,AG73))</f>
        <v>0</v>
      </c>
      <c r="AM73"/>
    </row>
    <row r="74" spans="1:39" s="100" customFormat="1" ht="12.75">
      <c r="A74" s="91">
        <v>60</v>
      </c>
      <c r="B74" s="141" t="s">
        <v>87</v>
      </c>
      <c r="C74" s="135" t="s">
        <v>88</v>
      </c>
      <c r="D74" s="61">
        <f t="shared" si="11"/>
        <v>0</v>
      </c>
      <c r="E74" s="88"/>
      <c r="F74" s="37">
        <f t="shared" si="12"/>
        <v>0</v>
      </c>
      <c r="G74" s="155"/>
      <c r="H74" s="62"/>
      <c r="I74" s="14">
        <f t="shared" si="13"/>
        <v>0</v>
      </c>
      <c r="J74" s="165"/>
      <c r="K74" s="88"/>
      <c r="L74" s="37">
        <f t="shared" si="14"/>
        <v>0</v>
      </c>
      <c r="M74" s="155"/>
      <c r="N74" s="62"/>
      <c r="O74" s="14">
        <f t="shared" si="15"/>
        <v>0</v>
      </c>
      <c r="P74" s="165"/>
      <c r="Q74" s="88"/>
      <c r="R74" s="37">
        <f t="shared" si="16"/>
        <v>0</v>
      </c>
      <c r="S74" s="170"/>
      <c r="T74" s="62"/>
      <c r="U74" s="14">
        <f t="shared" si="17"/>
        <v>0</v>
      </c>
      <c r="V74" s="206"/>
      <c r="W74" s="88"/>
      <c r="X74" s="37">
        <f t="shared" si="18"/>
        <v>0</v>
      </c>
      <c r="Y74" s="185"/>
      <c r="Z74" s="62"/>
      <c r="AA74" s="14">
        <f t="shared" si="19"/>
        <v>0</v>
      </c>
      <c r="AB74" s="206"/>
      <c r="AC74" s="231"/>
      <c r="AD74" s="37">
        <f t="shared" si="20"/>
        <v>0</v>
      </c>
      <c r="AE74" s="170"/>
      <c r="AF74" s="31"/>
      <c r="AG74" s="14">
        <f t="shared" si="21"/>
        <v>0</v>
      </c>
      <c r="AH74" s="192"/>
      <c r="AI74" s="34"/>
      <c r="AJ74" s="46">
        <f>IF(COUNT(F74,I74,L74,O74,R74,U74,X74,AA74,AD74,AG74)&gt;4,LARGE((F74,I74,L74,O74,R74,U74,X74,AA74,AD74,AG74),1)+LARGE((F74,I74,L74,O74,R74,U74,X74,AA74,AD74,AG74),2)+LARGE((F74,I74,L74,O74,R74,U74,X74,AA74,AD74,AG74),3)+LARGE((F74,I74,L74,O74,R74,U74,X74,AA74,AD74,AG74),4)+LARGE((F74,I74,L74,O74,R74,U74,X74,AA74,AD74,AG74),5),SUM(F74,I74,L74,O74,R74,U74,X74,AA74,AD74,AG74))</f>
        <v>0</v>
      </c>
      <c r="AM74"/>
    </row>
    <row r="75" spans="1:36" ht="12.75">
      <c r="A75" s="80">
        <v>61</v>
      </c>
      <c r="B75" s="56" t="s">
        <v>93</v>
      </c>
      <c r="C75" s="56" t="s">
        <v>23</v>
      </c>
      <c r="D75" s="61">
        <f t="shared" si="11"/>
        <v>0</v>
      </c>
      <c r="E75" s="88"/>
      <c r="F75" s="37">
        <f t="shared" si="12"/>
        <v>0</v>
      </c>
      <c r="G75" s="155"/>
      <c r="H75" s="62"/>
      <c r="I75" s="14">
        <f t="shared" si="13"/>
        <v>0</v>
      </c>
      <c r="J75" s="165"/>
      <c r="K75" s="88"/>
      <c r="L75" s="37">
        <f t="shared" si="14"/>
        <v>0</v>
      </c>
      <c r="M75" s="155"/>
      <c r="N75" s="62"/>
      <c r="O75" s="14">
        <f t="shared" si="15"/>
        <v>0</v>
      </c>
      <c r="P75" s="165"/>
      <c r="Q75" s="88"/>
      <c r="R75" s="37">
        <f t="shared" si="16"/>
        <v>0</v>
      </c>
      <c r="S75" s="170"/>
      <c r="T75" s="62"/>
      <c r="U75" s="14">
        <f t="shared" si="17"/>
        <v>0</v>
      </c>
      <c r="V75" s="206"/>
      <c r="W75" s="88"/>
      <c r="X75" s="37">
        <f t="shared" si="18"/>
        <v>0</v>
      </c>
      <c r="Y75" s="185"/>
      <c r="Z75" s="62"/>
      <c r="AA75" s="14">
        <f t="shared" si="19"/>
        <v>0</v>
      </c>
      <c r="AB75" s="206"/>
      <c r="AC75" s="231"/>
      <c r="AD75" s="37">
        <f t="shared" si="20"/>
        <v>0</v>
      </c>
      <c r="AE75" s="170"/>
      <c r="AF75" s="31"/>
      <c r="AG75" s="14">
        <f t="shared" si="21"/>
        <v>0</v>
      </c>
      <c r="AH75" s="192"/>
      <c r="AI75" s="50"/>
      <c r="AJ75" s="46">
        <f>IF(COUNT(F75,I75,L75,O75,R75,U75,X75,AA75,AD75,AG75)&gt;4,LARGE((F75,I75,L75,O75,R75,U75,X75,AA75,AD75,AG75),1)+LARGE((F75,I75,L75,O75,R75,U75,X75,AA75,AD75,AG75),2)+LARGE((F75,I75,L75,O75,R75,U75,X75,AA75,AD75,AG75),3)+LARGE((F75,I75,L75,O75,R75,U75,X75,AA75,AD75,AG75),4)+LARGE((F75,I75,L75,O75,R75,U75,X75,AA75,AD75,AG75),5),SUM(F75,I75,L75,O75,R75,U75,X75,AA75,AD75,AG75))</f>
        <v>0</v>
      </c>
    </row>
    <row r="76" spans="1:36" ht="12.75">
      <c r="A76" s="80">
        <v>62</v>
      </c>
      <c r="B76" s="135" t="s">
        <v>41</v>
      </c>
      <c r="C76" s="135" t="s">
        <v>23</v>
      </c>
      <c r="D76" s="61">
        <f t="shared" si="11"/>
        <v>0</v>
      </c>
      <c r="E76" s="88"/>
      <c r="F76" s="37">
        <f t="shared" si="12"/>
        <v>0</v>
      </c>
      <c r="G76" s="155"/>
      <c r="H76" s="62"/>
      <c r="I76" s="14">
        <f t="shared" si="13"/>
        <v>0</v>
      </c>
      <c r="J76" s="165"/>
      <c r="K76" s="88"/>
      <c r="L76" s="37">
        <f t="shared" si="14"/>
        <v>0</v>
      </c>
      <c r="M76" s="155"/>
      <c r="N76" s="62"/>
      <c r="O76" s="14">
        <f t="shared" si="15"/>
        <v>0</v>
      </c>
      <c r="P76" s="165"/>
      <c r="Q76" s="88"/>
      <c r="R76" s="37">
        <f t="shared" si="16"/>
        <v>0</v>
      </c>
      <c r="S76" s="170"/>
      <c r="T76" s="62"/>
      <c r="U76" s="14">
        <f t="shared" si="17"/>
        <v>0</v>
      </c>
      <c r="V76" s="206"/>
      <c r="W76" s="88"/>
      <c r="X76" s="37">
        <f t="shared" si="18"/>
        <v>0</v>
      </c>
      <c r="Y76" s="185"/>
      <c r="Z76" s="62"/>
      <c r="AA76" s="14">
        <f t="shared" si="19"/>
        <v>0</v>
      </c>
      <c r="AB76" s="206"/>
      <c r="AC76" s="231"/>
      <c r="AD76" s="37">
        <f t="shared" si="20"/>
        <v>0</v>
      </c>
      <c r="AE76" s="170"/>
      <c r="AF76" s="31"/>
      <c r="AG76" s="14">
        <f t="shared" si="21"/>
        <v>0</v>
      </c>
      <c r="AH76" s="192"/>
      <c r="AI76" s="50"/>
      <c r="AJ76" s="46">
        <f>IF(COUNT(F76,I76,L76,O76,R76,U76,X76,AA76,AD76,AG76)&gt;4,LARGE((F76,I76,L76,O76,R76,U76,X76,AA76,AD76,AG76),1)+LARGE((F76,I76,L76,O76,R76,U76,X76,AA76,AD76,AG76),2)+LARGE((F76,I76,L76,O76,R76,U76,X76,AA76,AD76,AG76),3)+LARGE((F76,I76,L76,O76,R76,U76,X76,AA76,AD76,AG76),4)+LARGE((F76,I76,L76,O76,R76,U76,X76,AA76,AD76,AG76),5),SUM(F76,I76,L76,O76,R76,U76,X76,AA76,AD76,AG76))</f>
        <v>0</v>
      </c>
    </row>
    <row r="77" spans="1:36" ht="12.75">
      <c r="A77" s="80">
        <v>63</v>
      </c>
      <c r="B77" s="135" t="s">
        <v>42</v>
      </c>
      <c r="C77" s="135" t="s">
        <v>7</v>
      </c>
      <c r="D77" s="61">
        <f t="shared" si="11"/>
        <v>0</v>
      </c>
      <c r="E77" s="88"/>
      <c r="F77" s="37">
        <f t="shared" si="12"/>
        <v>0</v>
      </c>
      <c r="G77" s="155"/>
      <c r="H77" s="62"/>
      <c r="I77" s="14">
        <f t="shared" si="13"/>
        <v>0</v>
      </c>
      <c r="J77" s="165"/>
      <c r="K77" s="88"/>
      <c r="L77" s="37">
        <f t="shared" si="14"/>
        <v>0</v>
      </c>
      <c r="M77" s="155"/>
      <c r="N77" s="62"/>
      <c r="O77" s="14">
        <f t="shared" si="15"/>
        <v>0</v>
      </c>
      <c r="P77" s="165"/>
      <c r="Q77" s="88"/>
      <c r="R77" s="37">
        <f t="shared" si="16"/>
        <v>0</v>
      </c>
      <c r="S77" s="170"/>
      <c r="T77" s="62"/>
      <c r="U77" s="14">
        <f t="shared" si="17"/>
        <v>0</v>
      </c>
      <c r="V77" s="206"/>
      <c r="W77" s="88"/>
      <c r="X77" s="37">
        <f t="shared" si="18"/>
        <v>0</v>
      </c>
      <c r="Y77" s="185"/>
      <c r="Z77" s="62"/>
      <c r="AA77" s="14">
        <f t="shared" si="19"/>
        <v>0</v>
      </c>
      <c r="AB77" s="206"/>
      <c r="AC77" s="231"/>
      <c r="AD77" s="37">
        <f t="shared" si="20"/>
        <v>0</v>
      </c>
      <c r="AE77" s="170"/>
      <c r="AF77" s="31"/>
      <c r="AG77" s="14">
        <f t="shared" si="21"/>
        <v>0</v>
      </c>
      <c r="AH77" s="192"/>
      <c r="AI77" s="30"/>
      <c r="AJ77" s="46">
        <f>IF(COUNT(F77,I77,L77,O77,R77,U77,X77,AA77,AD77,AG77)&gt;4,LARGE((F77,I77,L77,O77,R77,U77,X77,AA77,AD77,AG77),1)+LARGE((F77,I77,L77,O77,R77,U77,X77,AA77,AD77,AG77),2)+LARGE((F77,I77,L77,O77,R77,U77,X77,AA77,AD77,AG77),3)+LARGE((F77,I77,L77,O77,R77,U77,X77,AA77,AD77,AG77),4)+LARGE((F77,I77,L77,O77,R77,U77,X77,AA77,AD77,AG77),5),SUM(F77,I77,L77,O77,R77,U77,X77,AA77,AD77,AG77))</f>
        <v>0</v>
      </c>
    </row>
    <row r="78" spans="1:39" s="57" customFormat="1" ht="12.75">
      <c r="A78" s="91">
        <v>64</v>
      </c>
      <c r="B78" s="56" t="s">
        <v>34</v>
      </c>
      <c r="C78" s="56" t="s">
        <v>4</v>
      </c>
      <c r="D78" s="61">
        <f t="shared" si="11"/>
        <v>0</v>
      </c>
      <c r="E78" s="88"/>
      <c r="F78" s="37">
        <f t="shared" si="12"/>
        <v>0</v>
      </c>
      <c r="G78" s="155"/>
      <c r="H78" s="62"/>
      <c r="I78" s="14">
        <f t="shared" si="13"/>
        <v>0</v>
      </c>
      <c r="J78" s="165"/>
      <c r="K78" s="88"/>
      <c r="L78" s="37">
        <f t="shared" si="14"/>
        <v>0</v>
      </c>
      <c r="M78" s="155"/>
      <c r="N78" s="62"/>
      <c r="O78" s="14">
        <f t="shared" si="15"/>
        <v>0</v>
      </c>
      <c r="P78" s="165"/>
      <c r="Q78" s="88"/>
      <c r="R78" s="37">
        <f t="shared" si="16"/>
        <v>0</v>
      </c>
      <c r="S78" s="170"/>
      <c r="T78" s="62"/>
      <c r="U78" s="14">
        <f t="shared" si="17"/>
        <v>0</v>
      </c>
      <c r="V78" s="206"/>
      <c r="W78" s="88"/>
      <c r="X78" s="37">
        <f t="shared" si="18"/>
        <v>0</v>
      </c>
      <c r="Y78" s="185"/>
      <c r="Z78" s="62"/>
      <c r="AA78" s="14">
        <f t="shared" si="19"/>
        <v>0</v>
      </c>
      <c r="AB78" s="206"/>
      <c r="AC78" s="231"/>
      <c r="AD78" s="37">
        <f t="shared" si="20"/>
        <v>0</v>
      </c>
      <c r="AE78" s="170"/>
      <c r="AF78" s="31"/>
      <c r="AG78" s="14">
        <f t="shared" si="21"/>
        <v>0</v>
      </c>
      <c r="AH78" s="192"/>
      <c r="AI78" s="50"/>
      <c r="AJ78" s="46">
        <f>IF(COUNT(F78,I78,L78,O78,R78,U78,X78,AA78,AD78,AG78)&gt;4,LARGE((F78,I78,L78,O78,R78,U78,X78,AA78,AD78,AG78),1)+LARGE((F78,I78,L78,O78,R78,U78,X78,AA78,AD78,AG78),2)+LARGE((F78,I78,L78,O78,R78,U78,X78,AA78,AD78,AG78),3)+LARGE((F78,I78,L78,O78,R78,U78,X78,AA78,AD78,AG78),4)+LARGE((F78,I78,L78,O78,R78,U78,X78,AA78,AD78,AG78),5),SUM(F78,I78,L78,O78,R78,U78,X78,AA78,AD78,AG78))</f>
        <v>0</v>
      </c>
      <c r="AM78"/>
    </row>
    <row r="79" spans="1:36" ht="12.75">
      <c r="A79" s="80">
        <v>65</v>
      </c>
      <c r="B79" s="56" t="s">
        <v>72</v>
      </c>
      <c r="C79" s="56" t="s">
        <v>4</v>
      </c>
      <c r="D79" s="61">
        <f t="shared" si="11"/>
        <v>0</v>
      </c>
      <c r="E79" s="88"/>
      <c r="F79" s="37">
        <f t="shared" si="12"/>
        <v>0</v>
      </c>
      <c r="G79" s="155"/>
      <c r="H79" s="62"/>
      <c r="I79" s="14">
        <f t="shared" si="13"/>
        <v>0</v>
      </c>
      <c r="J79" s="165"/>
      <c r="K79" s="88"/>
      <c r="L79" s="37">
        <f t="shared" si="14"/>
        <v>0</v>
      </c>
      <c r="M79" s="155"/>
      <c r="N79" s="62"/>
      <c r="O79" s="14">
        <f t="shared" si="15"/>
        <v>0</v>
      </c>
      <c r="P79" s="165"/>
      <c r="Q79" s="88"/>
      <c r="R79" s="37">
        <f t="shared" si="16"/>
        <v>0</v>
      </c>
      <c r="S79" s="170"/>
      <c r="T79" s="62"/>
      <c r="U79" s="14">
        <f t="shared" si="17"/>
        <v>0</v>
      </c>
      <c r="V79" s="206"/>
      <c r="W79" s="88"/>
      <c r="X79" s="37">
        <f t="shared" si="18"/>
        <v>0</v>
      </c>
      <c r="Y79" s="185"/>
      <c r="Z79" s="62"/>
      <c r="AA79" s="14">
        <f t="shared" si="19"/>
        <v>0</v>
      </c>
      <c r="AB79" s="206"/>
      <c r="AC79" s="231"/>
      <c r="AD79" s="37">
        <f t="shared" si="20"/>
        <v>0</v>
      </c>
      <c r="AE79" s="170"/>
      <c r="AF79" s="31"/>
      <c r="AG79" s="14">
        <f t="shared" si="21"/>
        <v>0</v>
      </c>
      <c r="AH79" s="192"/>
      <c r="AI79" s="50"/>
      <c r="AJ79" s="46">
        <f>IF(COUNT(F79,I79,L79,O79,R79,U79,X79,AA79,AD79,AG79)&gt;4,LARGE((F79,I79,L79,O79,R79,U79,X79,AA79,AD79,AG79),1)+LARGE((F79,I79,L79,O79,R79,U79,X79,AA79,AD79,AG79),2)+LARGE((F79,I79,L79,O79,R79,U79,X79,AA79,AD79,AG79),3)+LARGE((F79,I79,L79,O79,R79,U79,X79,AA79,AD79,AG79),4)+LARGE((F79,I79,L79,O79,R79,U79,X79,AA79,AD79,AG79),5),SUM(F79,I79,L79,O79,R79,U79,X79,AA79,AD79,AG79))</f>
        <v>0</v>
      </c>
    </row>
    <row r="80" spans="1:36" ht="12.75">
      <c r="A80" s="80">
        <v>66</v>
      </c>
      <c r="B80" s="56" t="s">
        <v>62</v>
      </c>
      <c r="C80" s="56" t="s">
        <v>16</v>
      </c>
      <c r="D80" s="61">
        <f t="shared" si="11"/>
        <v>0</v>
      </c>
      <c r="E80" s="88"/>
      <c r="F80" s="37">
        <f t="shared" si="12"/>
        <v>0</v>
      </c>
      <c r="G80" s="155"/>
      <c r="H80" s="62"/>
      <c r="I80" s="14">
        <f t="shared" si="13"/>
        <v>0</v>
      </c>
      <c r="J80" s="165"/>
      <c r="K80" s="88"/>
      <c r="L80" s="37">
        <f t="shared" si="14"/>
        <v>0</v>
      </c>
      <c r="M80" s="155"/>
      <c r="N80" s="62"/>
      <c r="O80" s="14">
        <f t="shared" si="15"/>
        <v>0</v>
      </c>
      <c r="P80" s="165"/>
      <c r="Q80" s="88"/>
      <c r="R80" s="37">
        <f t="shared" si="16"/>
        <v>0</v>
      </c>
      <c r="S80" s="170"/>
      <c r="T80" s="62"/>
      <c r="U80" s="14">
        <f t="shared" si="17"/>
        <v>0</v>
      </c>
      <c r="V80" s="206"/>
      <c r="W80" s="88"/>
      <c r="X80" s="37">
        <f t="shared" si="18"/>
        <v>0</v>
      </c>
      <c r="Y80" s="185"/>
      <c r="Z80" s="62"/>
      <c r="AA80" s="14">
        <f t="shared" si="19"/>
        <v>0</v>
      </c>
      <c r="AB80" s="206"/>
      <c r="AC80" s="231"/>
      <c r="AD80" s="37">
        <f t="shared" si="20"/>
        <v>0</v>
      </c>
      <c r="AE80" s="170"/>
      <c r="AF80" s="31"/>
      <c r="AG80" s="14">
        <f t="shared" si="21"/>
        <v>0</v>
      </c>
      <c r="AH80" s="192"/>
      <c r="AI80" s="50"/>
      <c r="AJ80" s="46">
        <f>IF(COUNT(F80,I80,L80,O80,R80,U80,X80,AA80,AD80,AG80)&gt;4,LARGE((F80,I80,L80,O80,R80,U80,X80,AA80,AD80,AG80),1)+LARGE((F80,I80,L80,O80,R80,U80,X80,AA80,AD80,AG80),2)+LARGE((F80,I80,L80,O80,R80,U80,X80,AA80,AD80,AG80),3)+LARGE((F80,I80,L80,O80,R80,U80,X80,AA80,AD80,AG80),4)+LARGE((F80,I80,L80,O80,R80,U80,X80,AA80,AD80,AG80),5),SUM(F80,I80,L80,O80,R80,U80,X80,AA80,AD80,AG80))</f>
        <v>0</v>
      </c>
    </row>
    <row r="81" spans="1:39" s="100" customFormat="1" ht="12.75">
      <c r="A81" s="91">
        <v>67</v>
      </c>
      <c r="B81" s="56" t="s">
        <v>113</v>
      </c>
      <c r="C81" s="56" t="s">
        <v>114</v>
      </c>
      <c r="D81" s="61">
        <f t="shared" si="11"/>
        <v>0</v>
      </c>
      <c r="E81" s="88"/>
      <c r="F81" s="37">
        <f t="shared" si="12"/>
        <v>0</v>
      </c>
      <c r="G81" s="155"/>
      <c r="H81" s="62"/>
      <c r="I81" s="14">
        <f t="shared" si="13"/>
        <v>0</v>
      </c>
      <c r="J81" s="165"/>
      <c r="K81" s="88"/>
      <c r="L81" s="37">
        <f t="shared" si="14"/>
        <v>0</v>
      </c>
      <c r="M81" s="155"/>
      <c r="N81" s="62"/>
      <c r="O81" s="14">
        <f t="shared" si="15"/>
        <v>0</v>
      </c>
      <c r="P81" s="165"/>
      <c r="Q81" s="88"/>
      <c r="R81" s="37">
        <f t="shared" si="16"/>
        <v>0</v>
      </c>
      <c r="S81" s="170"/>
      <c r="T81" s="62"/>
      <c r="U81" s="14">
        <f t="shared" si="17"/>
        <v>0</v>
      </c>
      <c r="V81" s="206"/>
      <c r="W81" s="88"/>
      <c r="X81" s="37">
        <f t="shared" si="18"/>
        <v>0</v>
      </c>
      <c r="Y81" s="185"/>
      <c r="Z81" s="62"/>
      <c r="AA81" s="14">
        <f t="shared" si="19"/>
        <v>0</v>
      </c>
      <c r="AB81" s="206"/>
      <c r="AC81" s="231"/>
      <c r="AD81" s="37">
        <f t="shared" si="20"/>
        <v>0</v>
      </c>
      <c r="AE81" s="170"/>
      <c r="AF81" s="31"/>
      <c r="AG81" s="14">
        <f t="shared" si="21"/>
        <v>0</v>
      </c>
      <c r="AH81" s="192"/>
      <c r="AI81" s="34"/>
      <c r="AJ81" s="46">
        <f>IF(COUNT(F81,I81,L81,O81,R81,U81,X81,AA81,AD81,AG81)&gt;4,LARGE((F81,I81,L81,O81,R81,U81,X81,AA81,AD81,AG81),1)+LARGE((F81,I81,L81,O81,R81,U81,X81,AA81,AD81,AG81),2)+LARGE((F81,I81,L81,O81,R81,U81,X81,AA81,AD81,AG81),3)+LARGE((F81,I81,L81,O81,R81,U81,X81,AA81,AD81,AG81),4)+LARGE((F81,I81,L81,O81,R81,U81,X81,AA81,AD81,AG81),5),SUM(F81,I81,L81,O81,R81,U81,X81,AA81,AD81,AG81))</f>
        <v>0</v>
      </c>
      <c r="AM81"/>
    </row>
    <row r="82" spans="1:36" ht="12.75">
      <c r="A82" s="80">
        <v>68</v>
      </c>
      <c r="B82" s="135" t="s">
        <v>43</v>
      </c>
      <c r="C82" s="135" t="s">
        <v>38</v>
      </c>
      <c r="D82" s="61">
        <f t="shared" si="11"/>
        <v>0</v>
      </c>
      <c r="E82" s="88"/>
      <c r="F82" s="37">
        <f t="shared" si="12"/>
        <v>0</v>
      </c>
      <c r="G82" s="155"/>
      <c r="H82" s="62"/>
      <c r="I82" s="14">
        <f t="shared" si="13"/>
        <v>0</v>
      </c>
      <c r="J82" s="165"/>
      <c r="K82" s="88"/>
      <c r="L82" s="37">
        <f t="shared" si="14"/>
        <v>0</v>
      </c>
      <c r="M82" s="155"/>
      <c r="N82" s="62"/>
      <c r="O82" s="14">
        <f t="shared" si="15"/>
        <v>0</v>
      </c>
      <c r="P82" s="165"/>
      <c r="Q82" s="88"/>
      <c r="R82" s="37">
        <f t="shared" si="16"/>
        <v>0</v>
      </c>
      <c r="S82" s="170"/>
      <c r="T82" s="62"/>
      <c r="U82" s="14">
        <f t="shared" si="17"/>
        <v>0</v>
      </c>
      <c r="V82" s="206"/>
      <c r="W82" s="88"/>
      <c r="X82" s="37">
        <f t="shared" si="18"/>
        <v>0</v>
      </c>
      <c r="Y82" s="185"/>
      <c r="Z82" s="62"/>
      <c r="AA82" s="14">
        <f t="shared" si="19"/>
        <v>0</v>
      </c>
      <c r="AB82" s="206"/>
      <c r="AC82" s="231"/>
      <c r="AD82" s="37">
        <f t="shared" si="20"/>
        <v>0</v>
      </c>
      <c r="AE82" s="170"/>
      <c r="AF82" s="31"/>
      <c r="AG82" s="14">
        <f t="shared" si="21"/>
        <v>0</v>
      </c>
      <c r="AH82" s="192"/>
      <c r="AI82" s="50"/>
      <c r="AJ82" s="46">
        <f>IF(COUNT(F82,I82,L82,O82,R82,U82,X82,AA82,AD82,AG82)&gt;4,LARGE((F82,I82,L82,O82,R82,U82,X82,AA82,AD82,AG82),1)+LARGE((F82,I82,L82,O82,R82,U82,X82,AA82,AD82,AG82),2)+LARGE((F82,I82,L82,O82,R82,U82,X82,AA82,AD82,AG82),3)+LARGE((F82,I82,L82,O82,R82,U82,X82,AA82,AD82,AG82),4)+LARGE((F82,I82,L82,O82,R82,U82,X82,AA82,AD82,AG82),5),SUM(F82,I82,L82,O82,R82,U82,X82,AA82,AD82,AG82))</f>
        <v>0</v>
      </c>
    </row>
    <row r="83" spans="1:36" ht="12.75">
      <c r="A83" s="80">
        <v>69</v>
      </c>
      <c r="B83" s="135"/>
      <c r="C83" s="140"/>
      <c r="D83" s="61">
        <f t="shared" si="11"/>
        <v>0</v>
      </c>
      <c r="E83" s="88"/>
      <c r="F83" s="37">
        <f t="shared" si="12"/>
        <v>0</v>
      </c>
      <c r="G83" s="155"/>
      <c r="H83" s="62"/>
      <c r="I83" s="14">
        <f t="shared" si="13"/>
        <v>0</v>
      </c>
      <c r="J83" s="165"/>
      <c r="K83" s="88"/>
      <c r="L83" s="37">
        <f t="shared" si="14"/>
        <v>0</v>
      </c>
      <c r="M83" s="155"/>
      <c r="N83" s="62"/>
      <c r="O83" s="14">
        <f t="shared" si="15"/>
        <v>0</v>
      </c>
      <c r="P83" s="165"/>
      <c r="Q83" s="88"/>
      <c r="R83" s="37">
        <f t="shared" si="16"/>
        <v>0</v>
      </c>
      <c r="S83" s="170"/>
      <c r="T83" s="62"/>
      <c r="U83" s="14">
        <f t="shared" si="17"/>
        <v>0</v>
      </c>
      <c r="V83" s="206"/>
      <c r="W83" s="88"/>
      <c r="X83" s="37">
        <f t="shared" si="18"/>
        <v>0</v>
      </c>
      <c r="Y83" s="185"/>
      <c r="Z83" s="62"/>
      <c r="AA83" s="14">
        <f t="shared" si="19"/>
        <v>0</v>
      </c>
      <c r="AB83" s="206"/>
      <c r="AC83" s="231"/>
      <c r="AD83" s="37">
        <f t="shared" si="20"/>
        <v>0</v>
      </c>
      <c r="AE83" s="170"/>
      <c r="AF83" s="31"/>
      <c r="AG83" s="14">
        <f t="shared" si="21"/>
        <v>0</v>
      </c>
      <c r="AH83" s="192"/>
      <c r="AI83" s="34"/>
      <c r="AJ83" s="46">
        <f>IF(COUNT(F83,I83,L83,O83,R83,U83,X83,AA83,AD83,AG83)&gt;4,LARGE((F83,I83,L83,O83,R83,U83,X83,AA83,AD83,AG83),1)+LARGE((F83,I83,L83,O83,R83,U83,X83,AA83,AD83,AG83),2)+LARGE((F83,I83,L83,O83,R83,U83,X83,AA83,AD83,AG83),3)+LARGE((F83,I83,L83,O83,R83,U83,X83,AA83,AD83,AG83),4)+LARGE((F83,I83,L83,O83,R83,U83,X83,AA83,AD83,AG83),5),SUM(F83,I83,L83,O83,R83,U83,X83,AA83,AD83,AG83))</f>
        <v>0</v>
      </c>
    </row>
    <row r="84" spans="1:37" ht="12.75">
      <c r="A84" s="82"/>
      <c r="B84" s="38"/>
      <c r="C84" s="39" t="s">
        <v>47</v>
      </c>
      <c r="D84" s="64">
        <f>SUM(D15:D83)</f>
        <v>110</v>
      </c>
      <c r="E84" s="64">
        <f>COUNT(E15:E83)</f>
        <v>16</v>
      </c>
      <c r="F84" s="43"/>
      <c r="G84" s="158"/>
      <c r="H84" s="64">
        <f>COUNT(H15:H83)</f>
        <v>26</v>
      </c>
      <c r="I84" s="43"/>
      <c r="J84" s="158"/>
      <c r="K84" s="64">
        <f>COUNT(K15:K83)</f>
        <v>12</v>
      </c>
      <c r="L84" s="41"/>
      <c r="M84" s="158"/>
      <c r="N84" s="64">
        <f>COUNT(N15:N83)</f>
        <v>0</v>
      </c>
      <c r="O84" s="41"/>
      <c r="P84" s="158"/>
      <c r="Q84" s="64">
        <f>COUNT(Q15:Q83)</f>
        <v>11</v>
      </c>
      <c r="R84" s="41"/>
      <c r="S84" s="171"/>
      <c r="T84" s="64">
        <f>COUNT(T15:T83)</f>
        <v>20</v>
      </c>
      <c r="U84" s="41"/>
      <c r="V84" s="180"/>
      <c r="W84" s="64">
        <f>COUNT(W15:W83)</f>
        <v>12</v>
      </c>
      <c r="X84" s="41"/>
      <c r="Y84" s="180"/>
      <c r="Z84" s="64">
        <f>COUNT(Z15:Z83)</f>
        <v>7</v>
      </c>
      <c r="AA84" s="111"/>
      <c r="AB84" s="171"/>
      <c r="AC84" s="232">
        <f>COUNT(AC15:AC83)</f>
        <v>6</v>
      </c>
      <c r="AD84" s="38"/>
      <c r="AE84" s="171"/>
      <c r="AF84" s="40">
        <f>COUNT(AF15:AF83)</f>
        <v>0</v>
      </c>
      <c r="AG84" s="38"/>
      <c r="AH84" s="180"/>
      <c r="AI84" s="38"/>
      <c r="AJ84" s="111">
        <f>SUM(E84:AF84)</f>
        <v>110</v>
      </c>
      <c r="AK84" s="142"/>
    </row>
    <row r="85" spans="2:26" ht="12.75">
      <c r="B85" s="7"/>
      <c r="Z85" s="118"/>
    </row>
    <row r="87" spans="2:35" ht="15.75">
      <c r="B87" s="7"/>
      <c r="V87" s="175"/>
      <c r="W87" s="113" t="s">
        <v>78</v>
      </c>
      <c r="X87" s="115"/>
      <c r="Y87" s="176"/>
      <c r="Z87" s="113"/>
      <c r="AA87" s="120"/>
      <c r="AB87" s="218"/>
      <c r="AC87" s="23"/>
      <c r="AD87" s="22"/>
      <c r="AE87" s="224"/>
      <c r="AF87" s="22"/>
      <c r="AG87" s="24"/>
      <c r="AH87" s="189"/>
      <c r="AI87" s="22"/>
    </row>
    <row r="88" spans="2:35" ht="12.75">
      <c r="B88" s="7"/>
      <c r="V88" s="176"/>
      <c r="W88" s="114" t="s">
        <v>66</v>
      </c>
      <c r="X88" s="115"/>
      <c r="Y88" s="176"/>
      <c r="Z88" s="113"/>
      <c r="AA88" s="120"/>
      <c r="AB88" s="218"/>
      <c r="AC88" s="23"/>
      <c r="AD88" s="22"/>
      <c r="AE88" s="224"/>
      <c r="AF88" s="22"/>
      <c r="AG88" s="22"/>
      <c r="AH88" s="189"/>
      <c r="AI88" s="22"/>
    </row>
    <row r="89" spans="1:35" ht="15.75">
      <c r="A89" s="84"/>
      <c r="B89" s="6" t="s">
        <v>48</v>
      </c>
      <c r="C89" s="4"/>
      <c r="D89" s="66"/>
      <c r="E89" s="66"/>
      <c r="F89" s="70"/>
      <c r="G89" s="152"/>
      <c r="H89" s="66"/>
      <c r="I89" s="70"/>
      <c r="J89" s="152"/>
      <c r="K89" s="66"/>
      <c r="L89" s="74"/>
      <c r="M89" s="160"/>
      <c r="N89" s="66"/>
      <c r="O89" s="74"/>
      <c r="P89" s="160"/>
      <c r="Q89" s="66"/>
      <c r="R89" s="74"/>
      <c r="S89" s="172"/>
      <c r="T89" s="66"/>
      <c r="U89" s="74"/>
      <c r="V89" s="181"/>
      <c r="W89" s="58"/>
      <c r="X89" s="74"/>
      <c r="Y89" s="181"/>
      <c r="Z89" s="116" t="s">
        <v>79</v>
      </c>
      <c r="AA89" s="121"/>
      <c r="AB89" s="219"/>
      <c r="AC89" s="227"/>
      <c r="AD89" s="19"/>
      <c r="AE89" s="219"/>
      <c r="AF89" s="15"/>
      <c r="AG89" s="15"/>
      <c r="AH89" s="190"/>
      <c r="AI89" s="15"/>
    </row>
    <row r="90" spans="1:35" ht="15.75">
      <c r="A90" s="84"/>
      <c r="B90" s="6"/>
      <c r="C90" s="4"/>
      <c r="D90" s="66"/>
      <c r="W90" s="57"/>
      <c r="Z90" s="117"/>
      <c r="AA90" s="122"/>
      <c r="AB90" s="220"/>
      <c r="AC90" s="228"/>
      <c r="AD90" s="20"/>
      <c r="AE90" s="220"/>
      <c r="AF90" s="26"/>
      <c r="AG90" s="26"/>
      <c r="AH90" s="191"/>
      <c r="AI90" s="18"/>
    </row>
    <row r="91" spans="4:36" ht="12.75">
      <c r="D91" s="59" t="s">
        <v>3</v>
      </c>
      <c r="E91" s="86" t="s">
        <v>4</v>
      </c>
      <c r="F91" s="95"/>
      <c r="G91" s="153" t="s">
        <v>5</v>
      </c>
      <c r="H91" s="59" t="s">
        <v>4</v>
      </c>
      <c r="J91" s="163" t="s">
        <v>5</v>
      </c>
      <c r="K91" s="86" t="s">
        <v>150</v>
      </c>
      <c r="L91" s="95"/>
      <c r="M91" s="153" t="s">
        <v>5</v>
      </c>
      <c r="N91" s="198" t="s">
        <v>151</v>
      </c>
      <c r="P91" s="163" t="s">
        <v>5</v>
      </c>
      <c r="Q91" s="86" t="s">
        <v>150</v>
      </c>
      <c r="R91" s="95"/>
      <c r="S91" s="168" t="s">
        <v>5</v>
      </c>
      <c r="T91" s="198" t="s">
        <v>141</v>
      </c>
      <c r="V91" s="163" t="s">
        <v>5</v>
      </c>
      <c r="W91" s="86" t="s">
        <v>138</v>
      </c>
      <c r="X91" s="95"/>
      <c r="Y91" s="168" t="s">
        <v>5</v>
      </c>
      <c r="Z91" s="198" t="s">
        <v>141</v>
      </c>
      <c r="AA91" s="109"/>
      <c r="AB91" s="221" t="s">
        <v>5</v>
      </c>
      <c r="AC91" s="229" t="s">
        <v>152</v>
      </c>
      <c r="AD91" s="35"/>
      <c r="AE91" s="168" t="s">
        <v>5</v>
      </c>
      <c r="AG91" s="2"/>
      <c r="AH91" s="177"/>
      <c r="AI91" s="20"/>
      <c r="AJ91" s="109" t="s">
        <v>8</v>
      </c>
    </row>
    <row r="92" spans="1:37" ht="13.5" thickBot="1">
      <c r="A92" s="78" t="s">
        <v>9</v>
      </c>
      <c r="B92" s="8" t="s">
        <v>10</v>
      </c>
      <c r="C92" s="8" t="s">
        <v>11</v>
      </c>
      <c r="D92" s="76" t="s">
        <v>12</v>
      </c>
      <c r="E92" s="87" t="s">
        <v>159</v>
      </c>
      <c r="F92" s="96"/>
      <c r="G92" s="154" t="s">
        <v>13</v>
      </c>
      <c r="H92" s="60" t="s">
        <v>160</v>
      </c>
      <c r="I92" s="71"/>
      <c r="J92" s="164" t="s">
        <v>13</v>
      </c>
      <c r="K92" s="87" t="s">
        <v>161</v>
      </c>
      <c r="L92" s="96"/>
      <c r="M92" s="154" t="s">
        <v>13</v>
      </c>
      <c r="N92" s="106" t="s">
        <v>162</v>
      </c>
      <c r="O92" s="71"/>
      <c r="P92" s="164" t="s">
        <v>13</v>
      </c>
      <c r="Q92" s="87" t="s">
        <v>163</v>
      </c>
      <c r="R92" s="96"/>
      <c r="S92" s="169" t="s">
        <v>13</v>
      </c>
      <c r="T92" s="60" t="s">
        <v>164</v>
      </c>
      <c r="U92" s="71"/>
      <c r="V92" s="164" t="s">
        <v>13</v>
      </c>
      <c r="W92" s="200" t="s">
        <v>194</v>
      </c>
      <c r="X92" s="96"/>
      <c r="Y92" s="169" t="s">
        <v>13</v>
      </c>
      <c r="Z92" s="201" t="s">
        <v>165</v>
      </c>
      <c r="AA92" s="123"/>
      <c r="AB92" s="222" t="s">
        <v>13</v>
      </c>
      <c r="AC92" s="230" t="s">
        <v>167</v>
      </c>
      <c r="AD92" s="36"/>
      <c r="AE92" s="169" t="s">
        <v>13</v>
      </c>
      <c r="AF92" s="199"/>
      <c r="AG92" s="10"/>
      <c r="AH92" s="178"/>
      <c r="AI92" s="18"/>
      <c r="AJ92" s="110" t="s">
        <v>14</v>
      </c>
      <c r="AK92" s="9"/>
    </row>
    <row r="93" spans="1:37" ht="13.5" thickTop="1">
      <c r="A93" s="79">
        <v>1</v>
      </c>
      <c r="B93" s="137" t="s">
        <v>15</v>
      </c>
      <c r="C93" s="137" t="s">
        <v>7</v>
      </c>
      <c r="D93" s="61">
        <f aca="true" t="shared" si="22" ref="D93:D137">COUNT(E93,H93,K93,N93,Q93,T93,W93,Z93,AC93,AF93)</f>
        <v>6</v>
      </c>
      <c r="E93" s="88">
        <v>3</v>
      </c>
      <c r="F93" s="37">
        <f aca="true" t="shared" si="23" ref="F93:F137">IF(AND(E93&lt;11,E93&gt;0),11-E93,0)</f>
        <v>8</v>
      </c>
      <c r="G93" s="155"/>
      <c r="H93" s="62"/>
      <c r="I93" s="14">
        <f aca="true" t="shared" si="24" ref="I93:I137">IF(AND(H93&lt;11,H93&gt;0),11-H93,0)</f>
        <v>0</v>
      </c>
      <c r="J93" s="165"/>
      <c r="K93" s="88"/>
      <c r="L93" s="37">
        <f aca="true" t="shared" si="25" ref="L93:L137">IF(AND(K93&lt;11,K93&gt;0),11-K93,0)</f>
        <v>0</v>
      </c>
      <c r="M93" s="155"/>
      <c r="N93" s="63"/>
      <c r="O93" s="14">
        <f aca="true" t="shared" si="26" ref="O93:O137">IF(AND(N93&lt;11,N93&gt;0),11-N93,0)</f>
        <v>0</v>
      </c>
      <c r="P93" s="166"/>
      <c r="Q93" s="88">
        <v>2</v>
      </c>
      <c r="R93" s="37">
        <f aca="true" t="shared" si="27" ref="R93:R137">IF(AND(Q93&lt;11,Q93&gt;0),11-Q93,0)</f>
        <v>9</v>
      </c>
      <c r="S93" s="170" t="s">
        <v>120</v>
      </c>
      <c r="T93" s="62">
        <v>5</v>
      </c>
      <c r="U93" s="14">
        <f aca="true" t="shared" si="28" ref="U93:U137">IF(AND(T93&lt;11,T93&gt;0),11-T93,0)</f>
        <v>6</v>
      </c>
      <c r="V93" s="165"/>
      <c r="W93" s="88">
        <v>1</v>
      </c>
      <c r="X93" s="37">
        <f aca="true" t="shared" si="29" ref="X93:X137">IF(AND(W93&lt;11,W93&gt;0),11-W93,0)</f>
        <v>10</v>
      </c>
      <c r="Y93" s="186"/>
      <c r="Z93" s="62">
        <v>1</v>
      </c>
      <c r="AA93" s="14">
        <f aca="true" t="shared" si="30" ref="AA93:AA137">IF(AND(Z93&lt;11,Z93&gt;0),11-Z93,0)</f>
        <v>10</v>
      </c>
      <c r="AB93" s="206" t="s">
        <v>120</v>
      </c>
      <c r="AC93" s="231">
        <v>1</v>
      </c>
      <c r="AD93" s="37">
        <f aca="true" t="shared" si="31" ref="AD93:AD137">IF(AND(AC93&lt;11,AC93&gt;0),11-AC93,0)</f>
        <v>10</v>
      </c>
      <c r="AE93" s="170" t="s">
        <v>120</v>
      </c>
      <c r="AF93" s="34"/>
      <c r="AG93" s="14">
        <f aca="true" t="shared" si="32" ref="AG93:AG137">IF(AND(AF93&lt;11,AF93&gt;0),11-AF93,0)</f>
        <v>0</v>
      </c>
      <c r="AH93" s="192"/>
      <c r="AI93" s="13"/>
      <c r="AJ93" s="143">
        <f>IF(COUNT(F93,I93,L93,O93,R93,U93,X93,AA93,AD93,AG93)&gt;4,LARGE((F93,I93,L93,O93,R93,U93,X93,AA93,AD93,AG93),1)+LARGE((F93,I93,L93,O93,R93,U93,X93,AA93,AD93,AG93),2)+LARGE((F93,I93,L93,O93,R93,U93,X93,AA93,AD93,AG93),3)+LARGE((F93,I93,L93,O93,R93,U93,X93,AA93,AD93,AG93),4)+LARGE((F93,I93,L93,O93,R93,U93,X93,AA93,AD93,AG93),5),SUM(F93,I93,L93,O93,R93,U93,X93,AA93,AD93,AG93))</f>
        <v>47</v>
      </c>
      <c r="AK93" t="s">
        <v>75</v>
      </c>
    </row>
    <row r="94" spans="1:37" ht="12.75">
      <c r="A94" s="80">
        <v>2</v>
      </c>
      <c r="B94" s="54" t="s">
        <v>25</v>
      </c>
      <c r="C94" s="54" t="s">
        <v>19</v>
      </c>
      <c r="D94" s="61">
        <f t="shared" si="22"/>
        <v>8</v>
      </c>
      <c r="E94" s="88">
        <v>2</v>
      </c>
      <c r="F94" s="37">
        <f t="shared" si="23"/>
        <v>9</v>
      </c>
      <c r="G94" s="155" t="s">
        <v>120</v>
      </c>
      <c r="H94" s="62">
        <v>5</v>
      </c>
      <c r="I94" s="14">
        <f t="shared" si="24"/>
        <v>6</v>
      </c>
      <c r="J94" s="165"/>
      <c r="K94" s="88">
        <v>3</v>
      </c>
      <c r="L94" s="37">
        <f t="shared" si="25"/>
        <v>8</v>
      </c>
      <c r="M94" s="155" t="s">
        <v>120</v>
      </c>
      <c r="N94" s="63"/>
      <c r="O94" s="14">
        <f t="shared" si="26"/>
        <v>0</v>
      </c>
      <c r="P94" s="166"/>
      <c r="Q94" s="88">
        <v>4</v>
      </c>
      <c r="R94" s="37">
        <f t="shared" si="27"/>
        <v>7</v>
      </c>
      <c r="S94" s="170"/>
      <c r="T94" s="62">
        <v>2</v>
      </c>
      <c r="U94" s="14">
        <f t="shared" si="28"/>
        <v>9</v>
      </c>
      <c r="V94" s="165" t="s">
        <v>120</v>
      </c>
      <c r="W94" s="88">
        <v>2</v>
      </c>
      <c r="X94" s="37">
        <f t="shared" si="29"/>
        <v>9</v>
      </c>
      <c r="Y94" s="186"/>
      <c r="Z94" s="62">
        <v>5</v>
      </c>
      <c r="AA94" s="14">
        <f t="shared" si="30"/>
        <v>6</v>
      </c>
      <c r="AB94" s="206"/>
      <c r="AC94" s="231">
        <v>2</v>
      </c>
      <c r="AD94" s="37">
        <f t="shared" si="31"/>
        <v>9</v>
      </c>
      <c r="AE94" s="170" t="s">
        <v>120</v>
      </c>
      <c r="AF94" s="34"/>
      <c r="AG94" s="14">
        <f t="shared" si="32"/>
        <v>0</v>
      </c>
      <c r="AH94" s="192"/>
      <c r="AI94" s="13"/>
      <c r="AJ94" s="143">
        <f>IF(COUNT(F94,I94,L94,O94,R94,U94,X94,AA94,AD94,AG94)&gt;4,LARGE((F94,I94,L94,O94,R94,U94,X94,AA94,AD94,AG94),1)+LARGE((F94,I94,L94,O94,R94,U94,X94,AA94,AD94,AG94),2)+LARGE((F94,I94,L94,O94,R94,U94,X94,AA94,AD94,AG94),3)+LARGE((F94,I94,L94,O94,R94,U94,X94,AA94,AD94,AG94),4)+LARGE((F94,I94,L94,O94,R94,U94,X94,AA94,AD94,AG94),5),SUM(F94,I94,L94,O94,R94,U94,X94,AA94,AD94,AG94))</f>
        <v>44</v>
      </c>
      <c r="AK94" t="s">
        <v>76</v>
      </c>
    </row>
    <row r="95" spans="1:37" ht="12.75">
      <c r="A95" s="80">
        <v>3</v>
      </c>
      <c r="B95" s="135" t="s">
        <v>104</v>
      </c>
      <c r="C95" s="135" t="s">
        <v>68</v>
      </c>
      <c r="D95" s="61">
        <f t="shared" si="22"/>
        <v>7</v>
      </c>
      <c r="E95" s="88">
        <v>1</v>
      </c>
      <c r="F95" s="37">
        <f t="shared" si="23"/>
        <v>10</v>
      </c>
      <c r="G95" s="155" t="s">
        <v>119</v>
      </c>
      <c r="H95" s="62">
        <v>3</v>
      </c>
      <c r="I95" s="14">
        <f t="shared" si="24"/>
        <v>8</v>
      </c>
      <c r="J95" s="165"/>
      <c r="K95" s="88">
        <v>5</v>
      </c>
      <c r="L95" s="37">
        <f t="shared" si="25"/>
        <v>6</v>
      </c>
      <c r="M95" s="155"/>
      <c r="N95" s="63"/>
      <c r="O95" s="14">
        <f t="shared" si="26"/>
        <v>0</v>
      </c>
      <c r="P95" s="166"/>
      <c r="Q95" s="88">
        <v>3</v>
      </c>
      <c r="R95" s="37">
        <f t="shared" si="27"/>
        <v>8</v>
      </c>
      <c r="S95" s="170" t="s">
        <v>120</v>
      </c>
      <c r="T95" s="62">
        <v>4</v>
      </c>
      <c r="U95" s="14">
        <f t="shared" si="28"/>
        <v>7</v>
      </c>
      <c r="V95" s="165" t="s">
        <v>120</v>
      </c>
      <c r="W95" s="88">
        <v>3</v>
      </c>
      <c r="X95" s="37">
        <f t="shared" si="29"/>
        <v>8</v>
      </c>
      <c r="Y95" s="186"/>
      <c r="Z95" s="62">
        <v>2</v>
      </c>
      <c r="AA95" s="14">
        <f t="shared" si="30"/>
        <v>9</v>
      </c>
      <c r="AB95" s="206" t="s">
        <v>120</v>
      </c>
      <c r="AC95" s="231"/>
      <c r="AD95" s="37">
        <f t="shared" si="31"/>
        <v>0</v>
      </c>
      <c r="AE95" s="170"/>
      <c r="AF95" s="34"/>
      <c r="AG95" s="14">
        <f t="shared" si="32"/>
        <v>0</v>
      </c>
      <c r="AH95" s="193"/>
      <c r="AI95" s="13"/>
      <c r="AJ95" s="143">
        <f>IF(COUNT(F95,I95,L95,O95,R95,U95,X95,AA95,AD95,AG95)&gt;4,LARGE((F95,I95,L95,O95,R95,U95,X95,AA95,AD95,AG95),1)+LARGE((F95,I95,L95,O95,R95,U95,X95,AA95,AD95,AG95),2)+LARGE((F95,I95,L95,O95,R95,U95,X95,AA95,AD95,AG95),3)+LARGE((F95,I95,L95,O95,R95,U95,X95,AA95,AD95,AG95),4)+LARGE((F95,I95,L95,O95,R95,U95,X95,AA95,AD95,AG95),5),SUM(F95,I95,L95,O95,R95,U95,X95,AA95,AD95,AG95))</f>
        <v>43</v>
      </c>
      <c r="AK95" t="s">
        <v>77</v>
      </c>
    </row>
    <row r="96" spans="1:36" ht="12.75">
      <c r="A96" s="80">
        <v>4</v>
      </c>
      <c r="B96" s="54" t="s">
        <v>18</v>
      </c>
      <c r="C96" s="54" t="s">
        <v>19</v>
      </c>
      <c r="D96" s="61">
        <f t="shared" si="22"/>
        <v>7</v>
      </c>
      <c r="E96" s="88">
        <v>8</v>
      </c>
      <c r="F96" s="37">
        <f t="shared" si="23"/>
        <v>3</v>
      </c>
      <c r="G96" s="155"/>
      <c r="H96" s="62">
        <v>2</v>
      </c>
      <c r="I96" s="14">
        <f t="shared" si="24"/>
        <v>9</v>
      </c>
      <c r="J96" s="165"/>
      <c r="K96" s="88">
        <v>1</v>
      </c>
      <c r="L96" s="37">
        <f t="shared" si="25"/>
        <v>10</v>
      </c>
      <c r="M96" s="155" t="s">
        <v>191</v>
      </c>
      <c r="N96" s="63"/>
      <c r="O96" s="14">
        <f t="shared" si="26"/>
        <v>0</v>
      </c>
      <c r="P96" s="166"/>
      <c r="Q96" s="88"/>
      <c r="R96" s="37">
        <f t="shared" si="27"/>
        <v>0</v>
      </c>
      <c r="S96" s="170"/>
      <c r="T96" s="62">
        <v>3</v>
      </c>
      <c r="U96" s="14">
        <f t="shared" si="28"/>
        <v>8</v>
      </c>
      <c r="V96" s="165" t="s">
        <v>120</v>
      </c>
      <c r="W96" s="88">
        <v>5</v>
      </c>
      <c r="X96" s="37">
        <f t="shared" si="29"/>
        <v>6</v>
      </c>
      <c r="Y96" s="186"/>
      <c r="Z96" s="62">
        <v>4</v>
      </c>
      <c r="AA96" s="14">
        <f t="shared" si="30"/>
        <v>7</v>
      </c>
      <c r="AB96" s="206"/>
      <c r="AC96" s="231">
        <v>3</v>
      </c>
      <c r="AD96" s="37">
        <f t="shared" si="31"/>
        <v>8</v>
      </c>
      <c r="AE96" s="170"/>
      <c r="AF96" s="34"/>
      <c r="AG96" s="14">
        <f t="shared" si="32"/>
        <v>0</v>
      </c>
      <c r="AH96" s="193"/>
      <c r="AI96" s="52"/>
      <c r="AJ96" s="143">
        <f>IF(COUNT(F96,I96,L96,O96,R96,U96,X96,AA96,AD96,AG96)&gt;4,LARGE((F96,I96,L96,O96,R96,U96,X96,AA96,AD96,AG96),1)+LARGE((F96,I96,L96,O96,R96,U96,X96,AA96,AD96,AG96),2)+LARGE((F96,I96,L96,O96,R96,U96,X96,AA96,AD96,AG96),3)+LARGE((F96,I96,L96,O96,R96,U96,X96,AA96,AD96,AG96),4)+LARGE((F96,I96,L96,O96,R96,U96,X96,AA96,AD96,AG96),5),SUM(F96,I96,L96,O96,R96,U96,X96,AA96,AD96,AG96))</f>
        <v>42</v>
      </c>
    </row>
    <row r="97" spans="1:45" ht="12.75">
      <c r="A97" s="80">
        <v>5</v>
      </c>
      <c r="B97" s="54" t="s">
        <v>24</v>
      </c>
      <c r="C97" s="54" t="s">
        <v>23</v>
      </c>
      <c r="D97" s="61">
        <f t="shared" si="22"/>
        <v>5</v>
      </c>
      <c r="E97" s="88">
        <v>9</v>
      </c>
      <c r="F97" s="37">
        <f t="shared" si="23"/>
        <v>2</v>
      </c>
      <c r="G97" s="155"/>
      <c r="H97" s="62">
        <v>1</v>
      </c>
      <c r="I97" s="14">
        <f t="shared" si="24"/>
        <v>10</v>
      </c>
      <c r="J97" s="165"/>
      <c r="K97" s="88"/>
      <c r="L97" s="37">
        <f t="shared" si="25"/>
        <v>0</v>
      </c>
      <c r="M97" s="155"/>
      <c r="N97" s="63"/>
      <c r="O97" s="14">
        <f t="shared" si="26"/>
        <v>0</v>
      </c>
      <c r="P97" s="166"/>
      <c r="Q97" s="88">
        <v>1</v>
      </c>
      <c r="R97" s="37">
        <f t="shared" si="27"/>
        <v>10</v>
      </c>
      <c r="S97" s="170" t="s">
        <v>119</v>
      </c>
      <c r="T97" s="62">
        <v>1</v>
      </c>
      <c r="U97" s="14">
        <f t="shared" si="28"/>
        <v>10</v>
      </c>
      <c r="V97" s="165" t="s">
        <v>119</v>
      </c>
      <c r="W97" s="88"/>
      <c r="X97" s="37">
        <f t="shared" si="29"/>
        <v>0</v>
      </c>
      <c r="Y97" s="186"/>
      <c r="Z97" s="62">
        <v>3</v>
      </c>
      <c r="AA97" s="14">
        <f t="shared" si="30"/>
        <v>8</v>
      </c>
      <c r="AB97" s="206"/>
      <c r="AC97" s="231"/>
      <c r="AD97" s="37">
        <f t="shared" si="31"/>
        <v>0</v>
      </c>
      <c r="AE97" s="170"/>
      <c r="AF97" s="34"/>
      <c r="AG97" s="14">
        <f t="shared" si="32"/>
        <v>0</v>
      </c>
      <c r="AH97" s="192"/>
      <c r="AI97" s="13"/>
      <c r="AJ97" s="143">
        <f>IF(COUNT(F97,I97,L97,O97,R97,U97,X97,AA97,AD97,AG97)&gt;4,LARGE((F97,I97,L97,O97,R97,U97,X97,AA97,AD97,AG97),1)+LARGE((F97,I97,L97,O97,R97,U97,X97,AA97,AD97,AG97),2)+LARGE((F97,I97,L97,O97,R97,U97,X97,AA97,AD97,AG97),3)+LARGE((F97,I97,L97,O97,R97,U97,X97,AA97,AD97,AG97),4)+LARGE((F97,I97,L97,O97,R97,U97,X97,AA97,AD97,AG97),5),SUM(F97,I97,L97,O97,R97,U97,X97,AA97,AD97,AG97))</f>
        <v>40</v>
      </c>
      <c r="AS97" s="12"/>
    </row>
    <row r="98" spans="1:36" ht="12.75">
      <c r="A98" s="80">
        <v>6</v>
      </c>
      <c r="B98" s="54" t="s">
        <v>17</v>
      </c>
      <c r="C98" s="54" t="s">
        <v>6</v>
      </c>
      <c r="D98" s="61">
        <f t="shared" si="22"/>
        <v>6</v>
      </c>
      <c r="E98" s="88">
        <v>6</v>
      </c>
      <c r="F98" s="37">
        <f t="shared" si="23"/>
        <v>5</v>
      </c>
      <c r="G98" s="155"/>
      <c r="H98" s="62">
        <v>10</v>
      </c>
      <c r="I98" s="14">
        <f t="shared" si="24"/>
        <v>1</v>
      </c>
      <c r="J98" s="165"/>
      <c r="K98" s="88"/>
      <c r="L98" s="37">
        <f t="shared" si="25"/>
        <v>0</v>
      </c>
      <c r="M98" s="155"/>
      <c r="N98" s="63"/>
      <c r="O98" s="14">
        <f t="shared" si="26"/>
        <v>0</v>
      </c>
      <c r="P98" s="166"/>
      <c r="Q98" s="88">
        <v>5</v>
      </c>
      <c r="R98" s="37">
        <f t="shared" si="27"/>
        <v>6</v>
      </c>
      <c r="S98" s="170"/>
      <c r="T98" s="62">
        <v>9</v>
      </c>
      <c r="U98" s="14">
        <f t="shared" si="28"/>
        <v>2</v>
      </c>
      <c r="V98" s="165"/>
      <c r="W98" s="88">
        <v>7</v>
      </c>
      <c r="X98" s="37">
        <f t="shared" si="29"/>
        <v>4</v>
      </c>
      <c r="Y98" s="186"/>
      <c r="Z98" s="62"/>
      <c r="AA98" s="14">
        <f t="shared" si="30"/>
        <v>0</v>
      </c>
      <c r="AB98" s="206"/>
      <c r="AC98" s="231">
        <v>5</v>
      </c>
      <c r="AD98" s="37">
        <f t="shared" si="31"/>
        <v>6</v>
      </c>
      <c r="AE98" s="170"/>
      <c r="AF98" s="34"/>
      <c r="AG98" s="14">
        <f t="shared" si="32"/>
        <v>0</v>
      </c>
      <c r="AH98" s="194"/>
      <c r="AI98" s="91"/>
      <c r="AJ98" s="143">
        <f>IF(COUNT(F98,I98,L98,O98,R98,U98,X98,AA98,AD98,AG98)&gt;4,LARGE((F98,I98,L98,O98,R98,U98,X98,AA98,AD98,AG98),1)+LARGE((F98,I98,L98,O98,R98,U98,X98,AA98,AD98,AG98),2)+LARGE((F98,I98,L98,O98,R98,U98,X98,AA98,AD98,AG98),3)+LARGE((F98,I98,L98,O98,R98,U98,X98,AA98,AD98,AG98),4)+LARGE((F98,I98,L98,O98,R98,U98,X98,AA98,AD98,AG98),5),SUM(F98,I98,L98,O98,R98,U98,X98,AA98,AD98,AG98))</f>
        <v>23</v>
      </c>
    </row>
    <row r="99" spans="1:36" ht="12.75">
      <c r="A99" s="80">
        <v>7</v>
      </c>
      <c r="B99" s="54" t="s">
        <v>39</v>
      </c>
      <c r="C99" s="54" t="s">
        <v>23</v>
      </c>
      <c r="D99" s="61">
        <f t="shared" si="22"/>
        <v>4</v>
      </c>
      <c r="E99" s="88"/>
      <c r="F99" s="37">
        <f t="shared" si="23"/>
        <v>0</v>
      </c>
      <c r="G99" s="155"/>
      <c r="H99" s="62"/>
      <c r="I99" s="14">
        <f t="shared" si="24"/>
        <v>0</v>
      </c>
      <c r="J99" s="165"/>
      <c r="K99" s="88"/>
      <c r="L99" s="37">
        <f t="shared" si="25"/>
        <v>0</v>
      </c>
      <c r="M99" s="155"/>
      <c r="N99" s="63"/>
      <c r="O99" s="14">
        <f t="shared" si="26"/>
        <v>0</v>
      </c>
      <c r="P99" s="166"/>
      <c r="Q99" s="88"/>
      <c r="R99" s="37">
        <f t="shared" si="27"/>
        <v>0</v>
      </c>
      <c r="S99" s="170"/>
      <c r="T99" s="62">
        <v>8</v>
      </c>
      <c r="U99" s="14">
        <f t="shared" si="28"/>
        <v>3</v>
      </c>
      <c r="V99" s="165"/>
      <c r="W99" s="88">
        <v>4</v>
      </c>
      <c r="X99" s="37">
        <f t="shared" si="29"/>
        <v>7</v>
      </c>
      <c r="Y99" s="186"/>
      <c r="Z99" s="62">
        <v>6</v>
      </c>
      <c r="AA99" s="14">
        <f t="shared" si="30"/>
        <v>5</v>
      </c>
      <c r="AB99" s="206"/>
      <c r="AC99" s="231">
        <v>4</v>
      </c>
      <c r="AD99" s="37">
        <f t="shared" si="31"/>
        <v>7</v>
      </c>
      <c r="AE99" s="170"/>
      <c r="AF99" s="34"/>
      <c r="AG99" s="14">
        <f t="shared" si="32"/>
        <v>0</v>
      </c>
      <c r="AH99" s="196"/>
      <c r="AI99" s="97"/>
      <c r="AJ99" s="143">
        <f>IF(COUNT(F99,I99,L99,O99,R99,U99,X99,AA99,AD99,AG99)&gt;4,LARGE((F99,I99,L99,O99,R99,U99,X99,AA99,AD99,AG99),1)+LARGE((F99,I99,L99,O99,R99,U99,X99,AA99,AD99,AG99),2)+LARGE((F99,I99,L99,O99,R99,U99,X99,AA99,AD99,AG99),3)+LARGE((F99,I99,L99,O99,R99,U99,X99,AA99,AD99,AG99),4)+LARGE((F99,I99,L99,O99,R99,U99,X99,AA99,AD99,AG99),5),SUM(F99,I99,L99,O99,R99,U99,X99,AA99,AD99,AG99))</f>
        <v>22</v>
      </c>
    </row>
    <row r="100" spans="1:36" ht="12.75">
      <c r="A100" s="80">
        <v>8</v>
      </c>
      <c r="B100" s="54" t="s">
        <v>181</v>
      </c>
      <c r="C100" s="54" t="s">
        <v>23</v>
      </c>
      <c r="D100" s="61">
        <f t="shared" si="22"/>
        <v>6</v>
      </c>
      <c r="E100" s="88"/>
      <c r="F100" s="37">
        <f t="shared" si="23"/>
        <v>0</v>
      </c>
      <c r="G100" s="155"/>
      <c r="H100" s="62">
        <v>11</v>
      </c>
      <c r="I100" s="14">
        <f t="shared" si="24"/>
        <v>0</v>
      </c>
      <c r="J100" s="165"/>
      <c r="K100" s="88">
        <v>6</v>
      </c>
      <c r="L100" s="37">
        <f t="shared" si="25"/>
        <v>5</v>
      </c>
      <c r="M100" s="155"/>
      <c r="N100" s="63"/>
      <c r="O100" s="14">
        <f t="shared" si="26"/>
        <v>0</v>
      </c>
      <c r="P100" s="166"/>
      <c r="Q100" s="88">
        <v>10</v>
      </c>
      <c r="R100" s="37">
        <f t="shared" si="27"/>
        <v>1</v>
      </c>
      <c r="S100" s="170"/>
      <c r="T100" s="62">
        <v>10</v>
      </c>
      <c r="U100" s="14">
        <f t="shared" si="28"/>
        <v>1</v>
      </c>
      <c r="V100" s="165"/>
      <c r="W100" s="88"/>
      <c r="X100" s="37">
        <f t="shared" si="29"/>
        <v>0</v>
      </c>
      <c r="Y100" s="186"/>
      <c r="Z100" s="62">
        <v>7</v>
      </c>
      <c r="AA100" s="14">
        <f t="shared" si="30"/>
        <v>4</v>
      </c>
      <c r="AB100" s="206"/>
      <c r="AC100" s="231">
        <v>7</v>
      </c>
      <c r="AD100" s="37">
        <f t="shared" si="31"/>
        <v>4</v>
      </c>
      <c r="AE100" s="170"/>
      <c r="AF100" s="34"/>
      <c r="AG100" s="14">
        <f t="shared" si="32"/>
        <v>0</v>
      </c>
      <c r="AH100" s="193"/>
      <c r="AI100" s="30"/>
      <c r="AJ100" s="143">
        <f>IF(COUNT(F100,I100,L100,O100,R100,U100,X100,AA100,AD100,AG100)&gt;4,LARGE((F100,I100,L100,O100,R100,U100,X100,AA100,AD100,AG100),1)+LARGE((F100,I100,L100,O100,R100,U100,X100,AA100,AD100,AG100),2)+LARGE((F100,I100,L100,O100,R100,U100,X100,AA100,AD100,AG100),3)+LARGE((F100,I100,L100,O100,R100,U100,X100,AA100,AD100,AG100),4)+LARGE((F100,I100,L100,O100,R100,U100,X100,AA100,AD100,AG100),5),SUM(F100,I100,L100,O100,R100,U100,X100,AA100,AD100,AG100))</f>
        <v>15</v>
      </c>
    </row>
    <row r="101" spans="1:36" ht="12.75">
      <c r="A101" s="80">
        <v>9</v>
      </c>
      <c r="B101" s="135" t="s">
        <v>97</v>
      </c>
      <c r="C101" s="135" t="s">
        <v>19</v>
      </c>
      <c r="D101" s="61">
        <f t="shared" si="22"/>
        <v>3</v>
      </c>
      <c r="E101" s="88"/>
      <c r="F101" s="37">
        <f t="shared" si="23"/>
        <v>0</v>
      </c>
      <c r="G101" s="155"/>
      <c r="H101" s="62"/>
      <c r="I101" s="14">
        <f t="shared" si="24"/>
        <v>0</v>
      </c>
      <c r="J101" s="165"/>
      <c r="K101" s="88">
        <v>4</v>
      </c>
      <c r="L101" s="37">
        <f t="shared" si="25"/>
        <v>7</v>
      </c>
      <c r="M101" s="155"/>
      <c r="N101" s="63"/>
      <c r="O101" s="14">
        <f t="shared" si="26"/>
        <v>0</v>
      </c>
      <c r="P101" s="166"/>
      <c r="Q101" s="88">
        <v>7</v>
      </c>
      <c r="R101" s="37">
        <f t="shared" si="27"/>
        <v>4</v>
      </c>
      <c r="S101" s="170"/>
      <c r="T101" s="62">
        <v>7</v>
      </c>
      <c r="U101" s="14">
        <f t="shared" si="28"/>
        <v>4</v>
      </c>
      <c r="V101" s="165"/>
      <c r="W101" s="88"/>
      <c r="X101" s="37">
        <f t="shared" si="29"/>
        <v>0</v>
      </c>
      <c r="Y101" s="186"/>
      <c r="Z101" s="62"/>
      <c r="AA101" s="14">
        <f t="shared" si="30"/>
        <v>0</v>
      </c>
      <c r="AB101" s="206"/>
      <c r="AC101" s="231"/>
      <c r="AD101" s="37">
        <f t="shared" si="31"/>
        <v>0</v>
      </c>
      <c r="AE101" s="170"/>
      <c r="AF101" s="34"/>
      <c r="AG101" s="14">
        <f t="shared" si="32"/>
        <v>0</v>
      </c>
      <c r="AH101" s="193"/>
      <c r="AI101" s="30"/>
      <c r="AJ101" s="143">
        <f>IF(COUNT(F101,I101,L101,O101,R101,U101,X101,AA101,AD101,AG101)&gt;4,LARGE((F101,I101,L101,O101,R101,U101,X101,AA101,AD101,AG101),1)+LARGE((F101,I101,L101,O101,R101,U101,X101,AA101,AD101,AG101),2)+LARGE((F101,I101,L101,O101,R101,U101,X101,AA101,AD101,AG101),3)+LARGE((F101,I101,L101,O101,R101,U101,X101,AA101,AD101,AG101),4)+LARGE((F101,I101,L101,O101,R101,U101,X101,AA101,AD101,AG101),5),SUM(F101,I101,L101,O101,R101,U101,X101,AA101,AD101,AG101))</f>
        <v>15</v>
      </c>
    </row>
    <row r="102" spans="1:36" ht="12.75">
      <c r="A102" s="80">
        <v>10</v>
      </c>
      <c r="B102" s="56" t="s">
        <v>112</v>
      </c>
      <c r="C102" s="56" t="s">
        <v>23</v>
      </c>
      <c r="D102" s="61">
        <f t="shared" si="22"/>
        <v>3</v>
      </c>
      <c r="E102" s="94">
        <v>4</v>
      </c>
      <c r="F102" s="37">
        <f t="shared" si="23"/>
        <v>7</v>
      </c>
      <c r="G102" s="155" t="s">
        <v>120</v>
      </c>
      <c r="H102" s="62"/>
      <c r="I102" s="14">
        <f t="shared" si="24"/>
        <v>0</v>
      </c>
      <c r="J102" s="165"/>
      <c r="K102" s="88">
        <v>8</v>
      </c>
      <c r="L102" s="37">
        <f t="shared" si="25"/>
        <v>3</v>
      </c>
      <c r="M102" s="155"/>
      <c r="N102" s="63"/>
      <c r="O102" s="14">
        <f t="shared" si="26"/>
        <v>0</v>
      </c>
      <c r="P102" s="166"/>
      <c r="Q102" s="88">
        <v>6</v>
      </c>
      <c r="R102" s="37">
        <f t="shared" si="27"/>
        <v>5</v>
      </c>
      <c r="S102" s="170"/>
      <c r="T102" s="62"/>
      <c r="U102" s="14">
        <f t="shared" si="28"/>
        <v>0</v>
      </c>
      <c r="V102" s="165"/>
      <c r="W102" s="88"/>
      <c r="X102" s="37">
        <f t="shared" si="29"/>
        <v>0</v>
      </c>
      <c r="Y102" s="186"/>
      <c r="Z102" s="62"/>
      <c r="AA102" s="14">
        <f t="shared" si="30"/>
        <v>0</v>
      </c>
      <c r="AB102" s="206"/>
      <c r="AC102" s="231"/>
      <c r="AD102" s="37">
        <f t="shared" si="31"/>
        <v>0</v>
      </c>
      <c r="AE102" s="170"/>
      <c r="AF102" s="34"/>
      <c r="AG102" s="14">
        <f t="shared" si="32"/>
        <v>0</v>
      </c>
      <c r="AH102" s="193"/>
      <c r="AI102" s="53"/>
      <c r="AJ102" s="143">
        <f>IF(COUNT(F102,I102,L102,O102,R102,U102,X102,AA102,AD102,AG102)&gt;4,LARGE((F102,I102,L102,O102,R102,U102,X102,AA102,AD102,AG102),1)+LARGE((F102,I102,L102,O102,R102,U102,X102,AA102,AD102,AG102),2)+LARGE((F102,I102,L102,O102,R102,U102,X102,AA102,AD102,AG102),3)+LARGE((F102,I102,L102,O102,R102,U102,X102,AA102,AD102,AG102),4)+LARGE((F102,I102,L102,O102,R102,U102,X102,AA102,AD102,AG102),5),SUM(F102,I102,L102,O102,R102,U102,X102,AA102,AD102,AG102))</f>
        <v>15</v>
      </c>
    </row>
    <row r="103" spans="1:36" ht="12.75">
      <c r="A103" s="80">
        <v>11</v>
      </c>
      <c r="B103" s="54" t="s">
        <v>49</v>
      </c>
      <c r="C103" s="54" t="s">
        <v>23</v>
      </c>
      <c r="D103" s="61">
        <f t="shared" si="22"/>
        <v>2</v>
      </c>
      <c r="E103" s="88">
        <v>7</v>
      </c>
      <c r="F103" s="37">
        <f t="shared" si="23"/>
        <v>4</v>
      </c>
      <c r="G103" s="155"/>
      <c r="H103" s="62"/>
      <c r="I103" s="14">
        <f t="shared" si="24"/>
        <v>0</v>
      </c>
      <c r="J103" s="165"/>
      <c r="K103" s="88">
        <v>2</v>
      </c>
      <c r="L103" s="37">
        <f t="shared" si="25"/>
        <v>9</v>
      </c>
      <c r="M103" s="155" t="s">
        <v>120</v>
      </c>
      <c r="N103" s="63"/>
      <c r="O103" s="14">
        <f t="shared" si="26"/>
        <v>0</v>
      </c>
      <c r="P103" s="166"/>
      <c r="Q103" s="88"/>
      <c r="R103" s="37">
        <f t="shared" si="27"/>
        <v>0</v>
      </c>
      <c r="S103" s="170"/>
      <c r="T103" s="62"/>
      <c r="U103" s="14">
        <f t="shared" si="28"/>
        <v>0</v>
      </c>
      <c r="V103" s="165"/>
      <c r="W103" s="88"/>
      <c r="X103" s="37">
        <f t="shared" si="29"/>
        <v>0</v>
      </c>
      <c r="Y103" s="186"/>
      <c r="Z103" s="62"/>
      <c r="AA103" s="14">
        <f t="shared" si="30"/>
        <v>0</v>
      </c>
      <c r="AB103" s="206"/>
      <c r="AC103" s="231"/>
      <c r="AD103" s="37">
        <f t="shared" si="31"/>
        <v>0</v>
      </c>
      <c r="AE103" s="170"/>
      <c r="AF103" s="34"/>
      <c r="AG103" s="14">
        <f t="shared" si="32"/>
        <v>0</v>
      </c>
      <c r="AH103" s="192"/>
      <c r="AI103" s="31"/>
      <c r="AJ103" s="143">
        <f>IF(COUNT(F103,I103,L103,O103,R103,U103,X103,AA103,AD103,AG103)&gt;4,LARGE((F103,I103,L103,O103,R103,U103,X103,AA103,AD103,AG103),1)+LARGE((F103,I103,L103,O103,R103,U103,X103,AA103,AD103,AG103),2)+LARGE((F103,I103,L103,O103,R103,U103,X103,AA103,AD103,AG103),3)+LARGE((F103,I103,L103,O103,R103,U103,X103,AA103,AD103,AG103),4)+LARGE((F103,I103,L103,O103,R103,U103,X103,AA103,AD103,AG103),5),SUM(F103,I103,L103,O103,R103,U103,X103,AA103,AD103,AG103))</f>
        <v>13</v>
      </c>
    </row>
    <row r="104" spans="1:36" ht="12.75">
      <c r="A104" s="80">
        <v>12</v>
      </c>
      <c r="B104" s="56" t="s">
        <v>128</v>
      </c>
      <c r="C104" s="56" t="s">
        <v>129</v>
      </c>
      <c r="D104" s="61">
        <f t="shared" si="22"/>
        <v>4</v>
      </c>
      <c r="E104" s="88"/>
      <c r="F104" s="37">
        <f t="shared" si="23"/>
        <v>0</v>
      </c>
      <c r="G104" s="155"/>
      <c r="H104" s="62"/>
      <c r="I104" s="14">
        <f t="shared" si="24"/>
        <v>0</v>
      </c>
      <c r="J104" s="165"/>
      <c r="K104" s="88">
        <v>9</v>
      </c>
      <c r="L104" s="37">
        <f t="shared" si="25"/>
        <v>2</v>
      </c>
      <c r="M104" s="155"/>
      <c r="N104" s="63"/>
      <c r="O104" s="14">
        <f t="shared" si="26"/>
        <v>0</v>
      </c>
      <c r="P104" s="166"/>
      <c r="Q104" s="88"/>
      <c r="R104" s="37">
        <f t="shared" si="27"/>
        <v>0</v>
      </c>
      <c r="S104" s="170"/>
      <c r="T104" s="62"/>
      <c r="U104" s="14">
        <f t="shared" si="28"/>
        <v>0</v>
      </c>
      <c r="V104" s="165"/>
      <c r="W104" s="88">
        <v>8</v>
      </c>
      <c r="X104" s="37">
        <f t="shared" si="29"/>
        <v>3</v>
      </c>
      <c r="Y104" s="186"/>
      <c r="Z104" s="62">
        <v>8</v>
      </c>
      <c r="AA104" s="14">
        <f t="shared" si="30"/>
        <v>3</v>
      </c>
      <c r="AB104" s="206"/>
      <c r="AC104" s="231">
        <v>8</v>
      </c>
      <c r="AD104" s="37">
        <f t="shared" si="31"/>
        <v>3</v>
      </c>
      <c r="AE104" s="170"/>
      <c r="AF104" s="34"/>
      <c r="AG104" s="14">
        <f t="shared" si="32"/>
        <v>0</v>
      </c>
      <c r="AH104" s="195"/>
      <c r="AI104" s="50"/>
      <c r="AJ104" s="143">
        <f>IF(COUNT(F104,I104,L104,O104,R104,U104,X104,AA104,AD104,AG104)&gt;4,LARGE((F104,I104,L104,O104,R104,U104,X104,AA104,AD104,AG104),1)+LARGE((F104,I104,L104,O104,R104,U104,X104,AA104,AD104,AG104),2)+LARGE((F104,I104,L104,O104,R104,U104,X104,AA104,AD104,AG104),3)+LARGE((F104,I104,L104,O104,R104,U104,X104,AA104,AD104,AG104),4)+LARGE((F104,I104,L104,O104,R104,U104,X104,AA104,AD104,AG104),5),SUM(F104,I104,L104,O104,R104,U104,X104,AA104,AD104,AG104))</f>
        <v>11</v>
      </c>
    </row>
    <row r="105" spans="1:36" ht="12.75">
      <c r="A105" s="80">
        <v>13</v>
      </c>
      <c r="B105" s="146" t="s">
        <v>172</v>
      </c>
      <c r="C105" s="146" t="s">
        <v>4</v>
      </c>
      <c r="D105" s="61">
        <f t="shared" si="22"/>
        <v>2</v>
      </c>
      <c r="E105" s="88">
        <v>5</v>
      </c>
      <c r="F105" s="37">
        <f t="shared" si="23"/>
        <v>6</v>
      </c>
      <c r="G105" s="155"/>
      <c r="H105" s="62"/>
      <c r="I105" s="14">
        <f t="shared" si="24"/>
        <v>0</v>
      </c>
      <c r="J105" s="165"/>
      <c r="K105" s="88"/>
      <c r="L105" s="37">
        <f t="shared" si="25"/>
        <v>0</v>
      </c>
      <c r="M105" s="155"/>
      <c r="N105" s="63"/>
      <c r="O105" s="14">
        <f t="shared" si="26"/>
        <v>0</v>
      </c>
      <c r="P105" s="166"/>
      <c r="Q105" s="88"/>
      <c r="R105" s="37">
        <f t="shared" si="27"/>
        <v>0</v>
      </c>
      <c r="S105" s="170"/>
      <c r="T105" s="62">
        <v>6</v>
      </c>
      <c r="U105" s="14">
        <f t="shared" si="28"/>
        <v>5</v>
      </c>
      <c r="V105" s="165"/>
      <c r="W105" s="88"/>
      <c r="X105" s="37">
        <f t="shared" si="29"/>
        <v>0</v>
      </c>
      <c r="Y105" s="186"/>
      <c r="Z105" s="62"/>
      <c r="AA105" s="14">
        <f t="shared" si="30"/>
        <v>0</v>
      </c>
      <c r="AB105" s="206"/>
      <c r="AC105" s="231"/>
      <c r="AD105" s="37">
        <f t="shared" si="31"/>
        <v>0</v>
      </c>
      <c r="AE105" s="170"/>
      <c r="AF105" s="34"/>
      <c r="AG105" s="14">
        <f t="shared" si="32"/>
        <v>0</v>
      </c>
      <c r="AH105" s="192"/>
      <c r="AI105" s="34"/>
      <c r="AJ105" s="143">
        <f>IF(COUNT(F105,I105,L105,O105,R105,U105,X105,AA105,AD105,AG105)&gt;4,LARGE((F105,I105,L105,O105,R105,U105,X105,AA105,AD105,AG105),1)+LARGE((F105,I105,L105,O105,R105,U105,X105,AA105,AD105,AG105),2)+LARGE((F105,I105,L105,O105,R105,U105,X105,AA105,AD105,AG105),3)+LARGE((F105,I105,L105,O105,R105,U105,X105,AA105,AD105,AG105),4)+LARGE((F105,I105,L105,O105,R105,U105,X105,AA105,AD105,AG105),5),SUM(F105,I105,L105,O105,R105,U105,X105,AA105,AD105,AG105))</f>
        <v>11</v>
      </c>
    </row>
    <row r="106" spans="1:36" ht="12.75">
      <c r="A106" s="80">
        <v>14</v>
      </c>
      <c r="B106" s="54" t="s">
        <v>22</v>
      </c>
      <c r="C106" s="54" t="s">
        <v>23</v>
      </c>
      <c r="D106" s="61">
        <f t="shared" si="22"/>
        <v>2</v>
      </c>
      <c r="E106" s="88"/>
      <c r="F106" s="37">
        <f t="shared" si="23"/>
        <v>0</v>
      </c>
      <c r="G106" s="155"/>
      <c r="H106" s="62">
        <v>6</v>
      </c>
      <c r="I106" s="14">
        <f t="shared" si="24"/>
        <v>5</v>
      </c>
      <c r="J106" s="165"/>
      <c r="K106" s="88">
        <v>7</v>
      </c>
      <c r="L106" s="37">
        <f t="shared" si="25"/>
        <v>4</v>
      </c>
      <c r="M106" s="155"/>
      <c r="N106" s="63"/>
      <c r="O106" s="14">
        <f t="shared" si="26"/>
        <v>0</v>
      </c>
      <c r="P106" s="166"/>
      <c r="Q106" s="88"/>
      <c r="R106" s="37">
        <f t="shared" si="27"/>
        <v>0</v>
      </c>
      <c r="S106" s="170"/>
      <c r="T106" s="62"/>
      <c r="U106" s="14">
        <f t="shared" si="28"/>
        <v>0</v>
      </c>
      <c r="V106" s="165"/>
      <c r="W106" s="88"/>
      <c r="X106" s="37">
        <f t="shared" si="29"/>
        <v>0</v>
      </c>
      <c r="Y106" s="186"/>
      <c r="Z106" s="62"/>
      <c r="AA106" s="14">
        <f t="shared" si="30"/>
        <v>0</v>
      </c>
      <c r="AB106" s="206"/>
      <c r="AC106" s="231"/>
      <c r="AD106" s="37">
        <f t="shared" si="31"/>
        <v>0</v>
      </c>
      <c r="AE106" s="170"/>
      <c r="AF106" s="34"/>
      <c r="AG106" s="14">
        <f t="shared" si="32"/>
        <v>0</v>
      </c>
      <c r="AH106" s="192"/>
      <c r="AI106" s="31"/>
      <c r="AJ106" s="143">
        <f>IF(COUNT(F106,I106,L106,O106,R106,U106,X106,AA106,AD106,AG106)&gt;4,LARGE((F106,I106,L106,O106,R106,U106,X106,AA106,AD106,AG106),1)+LARGE((F106,I106,L106,O106,R106,U106,X106,AA106,AD106,AG106),2)+LARGE((F106,I106,L106,O106,R106,U106,X106,AA106,AD106,AG106),3)+LARGE((F106,I106,L106,O106,R106,U106,X106,AA106,AD106,AG106),4)+LARGE((F106,I106,L106,O106,R106,U106,X106,AA106,AD106,AG106),5),SUM(F106,I106,L106,O106,R106,U106,X106,AA106,AD106,AG106))</f>
        <v>9</v>
      </c>
    </row>
    <row r="107" spans="1:36" ht="12.75">
      <c r="A107" s="80">
        <v>15</v>
      </c>
      <c r="B107" s="54" t="s">
        <v>74</v>
      </c>
      <c r="C107" s="54" t="s">
        <v>6</v>
      </c>
      <c r="D107" s="61">
        <f t="shared" si="22"/>
        <v>2</v>
      </c>
      <c r="E107" s="88"/>
      <c r="F107" s="37">
        <f t="shared" si="23"/>
        <v>0</v>
      </c>
      <c r="G107" s="155"/>
      <c r="H107" s="62">
        <v>7</v>
      </c>
      <c r="I107" s="14">
        <f t="shared" si="24"/>
        <v>4</v>
      </c>
      <c r="J107" s="165"/>
      <c r="K107" s="88"/>
      <c r="L107" s="37">
        <f t="shared" si="25"/>
        <v>0</v>
      </c>
      <c r="M107" s="155"/>
      <c r="N107" s="63"/>
      <c r="O107" s="14">
        <f t="shared" si="26"/>
        <v>0</v>
      </c>
      <c r="P107" s="166"/>
      <c r="Q107" s="88"/>
      <c r="R107" s="37">
        <f t="shared" si="27"/>
        <v>0</v>
      </c>
      <c r="S107" s="170"/>
      <c r="T107" s="62"/>
      <c r="U107" s="14">
        <f t="shared" si="28"/>
        <v>0</v>
      </c>
      <c r="V107" s="165"/>
      <c r="W107" s="88"/>
      <c r="X107" s="37">
        <f t="shared" si="29"/>
        <v>0</v>
      </c>
      <c r="Y107" s="186"/>
      <c r="Z107" s="62"/>
      <c r="AA107" s="14">
        <f t="shared" si="30"/>
        <v>0</v>
      </c>
      <c r="AB107" s="206"/>
      <c r="AC107" s="231">
        <v>6</v>
      </c>
      <c r="AD107" s="37">
        <f t="shared" si="31"/>
        <v>5</v>
      </c>
      <c r="AE107" s="170"/>
      <c r="AF107" s="34"/>
      <c r="AG107" s="14">
        <f t="shared" si="32"/>
        <v>0</v>
      </c>
      <c r="AH107" s="193"/>
      <c r="AI107" s="30"/>
      <c r="AJ107" s="143">
        <f>IF(COUNT(F107,I107,L107,O107,R107,U107,X107,AA107,AD107,AG107)&gt;4,LARGE((F107,I107,L107,O107,R107,U107,X107,AA107,AD107,AG107),1)+LARGE((F107,I107,L107,O107,R107,U107,X107,AA107,AD107,AG107),2)+LARGE((F107,I107,L107,O107,R107,U107,X107,AA107,AD107,AG107),3)+LARGE((F107,I107,L107,O107,R107,U107,X107,AA107,AD107,AG107),4)+LARGE((F107,I107,L107,O107,R107,U107,X107,AA107,AD107,AG107),5),SUM(F107,I107,L107,O107,R107,U107,X107,AA107,AD107,AG107))</f>
        <v>9</v>
      </c>
    </row>
    <row r="108" spans="1:36" ht="12.75">
      <c r="A108" s="80">
        <v>16</v>
      </c>
      <c r="B108" s="54" t="s">
        <v>124</v>
      </c>
      <c r="C108" s="54" t="s">
        <v>23</v>
      </c>
      <c r="D108" s="61">
        <f t="shared" si="22"/>
        <v>1</v>
      </c>
      <c r="E108" s="88"/>
      <c r="F108" s="37">
        <f t="shared" si="23"/>
        <v>0</v>
      </c>
      <c r="G108" s="155"/>
      <c r="H108" s="62">
        <v>4</v>
      </c>
      <c r="I108" s="14">
        <f t="shared" si="24"/>
        <v>7</v>
      </c>
      <c r="J108" s="165"/>
      <c r="K108" s="88"/>
      <c r="L108" s="37">
        <f t="shared" si="25"/>
        <v>0</v>
      </c>
      <c r="M108" s="155"/>
      <c r="N108" s="63"/>
      <c r="O108" s="14">
        <f t="shared" si="26"/>
        <v>0</v>
      </c>
      <c r="P108" s="166"/>
      <c r="Q108" s="88"/>
      <c r="R108" s="37">
        <f t="shared" si="27"/>
        <v>0</v>
      </c>
      <c r="S108" s="170"/>
      <c r="T108" s="62"/>
      <c r="U108" s="14">
        <f t="shared" si="28"/>
        <v>0</v>
      </c>
      <c r="V108" s="165"/>
      <c r="W108" s="88"/>
      <c r="X108" s="37">
        <f t="shared" si="29"/>
        <v>0</v>
      </c>
      <c r="Y108" s="186"/>
      <c r="Z108" s="62"/>
      <c r="AA108" s="14">
        <f t="shared" si="30"/>
        <v>0</v>
      </c>
      <c r="AB108" s="206"/>
      <c r="AC108" s="231"/>
      <c r="AD108" s="37">
        <f t="shared" si="31"/>
        <v>0</v>
      </c>
      <c r="AE108" s="170"/>
      <c r="AF108" s="34"/>
      <c r="AG108" s="14">
        <f t="shared" si="32"/>
        <v>0</v>
      </c>
      <c r="AH108" s="192"/>
      <c r="AI108" s="34"/>
      <c r="AJ108" s="143">
        <f>IF(COUNT(F108,I108,L108,O108,R108,U108,X108,AA108,AD108,AG108)&gt;4,LARGE((F108,I108,L108,O108,R108,U108,X108,AA108,AD108,AG108),1)+LARGE((F108,I108,L108,O108,R108,U108,X108,AA108,AD108,AG108),2)+LARGE((F108,I108,L108,O108,R108,U108,X108,AA108,AD108,AG108),3)+LARGE((F108,I108,L108,O108,R108,U108,X108,AA108,AD108,AG108),4)+LARGE((F108,I108,L108,O108,R108,U108,X108,AA108,AD108,AG108),5),SUM(F108,I108,L108,O108,R108,U108,X108,AA108,AD108,AG108))</f>
        <v>7</v>
      </c>
    </row>
    <row r="109" spans="1:36" ht="12.75">
      <c r="A109" s="80">
        <v>17</v>
      </c>
      <c r="B109" s="135" t="s">
        <v>197</v>
      </c>
      <c r="C109" s="135" t="s">
        <v>198</v>
      </c>
      <c r="D109" s="61">
        <f t="shared" si="22"/>
        <v>1</v>
      </c>
      <c r="E109" s="88"/>
      <c r="F109" s="37">
        <f t="shared" si="23"/>
        <v>0</v>
      </c>
      <c r="G109" s="155"/>
      <c r="H109" s="62"/>
      <c r="I109" s="14">
        <f t="shared" si="24"/>
        <v>0</v>
      </c>
      <c r="J109" s="165"/>
      <c r="K109" s="88"/>
      <c r="L109" s="37">
        <f t="shared" si="25"/>
        <v>0</v>
      </c>
      <c r="M109" s="155"/>
      <c r="N109" s="63"/>
      <c r="O109" s="14">
        <f t="shared" si="26"/>
        <v>0</v>
      </c>
      <c r="P109" s="166"/>
      <c r="Q109" s="88"/>
      <c r="R109" s="37">
        <f t="shared" si="27"/>
        <v>0</v>
      </c>
      <c r="S109" s="170"/>
      <c r="T109" s="62"/>
      <c r="U109" s="14">
        <f t="shared" si="28"/>
        <v>0</v>
      </c>
      <c r="V109" s="165"/>
      <c r="W109" s="88">
        <v>6</v>
      </c>
      <c r="X109" s="37">
        <f t="shared" si="29"/>
        <v>5</v>
      </c>
      <c r="Y109" s="186"/>
      <c r="Z109" s="62"/>
      <c r="AA109" s="14">
        <f t="shared" si="30"/>
        <v>0</v>
      </c>
      <c r="AB109" s="206"/>
      <c r="AC109" s="231"/>
      <c r="AD109" s="37">
        <f t="shared" si="31"/>
        <v>0</v>
      </c>
      <c r="AE109" s="170"/>
      <c r="AF109" s="34"/>
      <c r="AG109" s="14">
        <f t="shared" si="32"/>
        <v>0</v>
      </c>
      <c r="AH109" s="192"/>
      <c r="AI109" s="34"/>
      <c r="AJ109" s="143">
        <f>IF(COUNT(F109,I109,L109,O109,R109,U109,X109,AA109,AD109,AG109)&gt;4,LARGE((F109,I109,L109,O109,R109,U109,X109,AA109,AD109,AG109),1)+LARGE((F109,I109,L109,O109,R109,U109,X109,AA109,AD109,AG109),2)+LARGE((F109,I109,L109,O109,R109,U109,X109,AA109,AD109,AG109),3)+LARGE((F109,I109,L109,O109,R109,U109,X109,AA109,AD109,AG109),4)+LARGE((F109,I109,L109,O109,R109,U109,X109,AA109,AD109,AG109),5),SUM(F109,I109,L109,O109,R109,U109,X109,AA109,AD109,AG109))</f>
        <v>5</v>
      </c>
    </row>
    <row r="110" spans="1:36" ht="12.75">
      <c r="A110" s="80">
        <v>18</v>
      </c>
      <c r="B110" s="135" t="s">
        <v>187</v>
      </c>
      <c r="C110" s="135" t="s">
        <v>68</v>
      </c>
      <c r="D110" s="61">
        <f t="shared" si="22"/>
        <v>2</v>
      </c>
      <c r="E110" s="88"/>
      <c r="F110" s="37">
        <f t="shared" si="23"/>
        <v>0</v>
      </c>
      <c r="G110" s="155"/>
      <c r="H110" s="62"/>
      <c r="I110" s="14">
        <f t="shared" si="24"/>
        <v>0</v>
      </c>
      <c r="J110" s="165"/>
      <c r="K110" s="88">
        <v>10</v>
      </c>
      <c r="L110" s="37">
        <f t="shared" si="25"/>
        <v>1</v>
      </c>
      <c r="M110" s="155"/>
      <c r="N110" s="63"/>
      <c r="O110" s="14">
        <f t="shared" si="26"/>
        <v>0</v>
      </c>
      <c r="P110" s="166"/>
      <c r="Q110" s="88">
        <v>8</v>
      </c>
      <c r="R110" s="37">
        <f t="shared" si="27"/>
        <v>3</v>
      </c>
      <c r="S110" s="170"/>
      <c r="T110" s="62"/>
      <c r="U110" s="14">
        <f t="shared" si="28"/>
        <v>0</v>
      </c>
      <c r="V110" s="165"/>
      <c r="W110" s="88"/>
      <c r="X110" s="37">
        <f t="shared" si="29"/>
        <v>0</v>
      </c>
      <c r="Y110" s="186"/>
      <c r="Z110" s="62"/>
      <c r="AA110" s="14">
        <f t="shared" si="30"/>
        <v>0</v>
      </c>
      <c r="AB110" s="206"/>
      <c r="AC110" s="231"/>
      <c r="AD110" s="37">
        <f t="shared" si="31"/>
        <v>0</v>
      </c>
      <c r="AE110" s="170"/>
      <c r="AF110" s="34"/>
      <c r="AG110" s="14">
        <f t="shared" si="32"/>
        <v>0</v>
      </c>
      <c r="AH110" s="193"/>
      <c r="AI110" s="30"/>
      <c r="AJ110" s="143">
        <f>IF(COUNT(F110,I110,L110,O110,R110,U110,X110,AA110,AD110,AG110)&gt;4,LARGE((F110,I110,L110,O110,R110,U110,X110,AA110,AD110,AG110),1)+LARGE((F110,I110,L110,O110,R110,U110,X110,AA110,AD110,AG110),2)+LARGE((F110,I110,L110,O110,R110,U110,X110,AA110,AD110,AG110),3)+LARGE((F110,I110,L110,O110,R110,U110,X110,AA110,AD110,AG110),4)+LARGE((F110,I110,L110,O110,R110,U110,X110,AA110,AD110,AG110),5),SUM(F110,I110,L110,O110,R110,U110,X110,AA110,AD110,AG110))</f>
        <v>4</v>
      </c>
    </row>
    <row r="111" spans="1:36" ht="12.75">
      <c r="A111" s="80">
        <v>19</v>
      </c>
      <c r="B111" s="54" t="s">
        <v>50</v>
      </c>
      <c r="C111" s="54" t="s">
        <v>4</v>
      </c>
      <c r="D111" s="61">
        <f t="shared" si="22"/>
        <v>1</v>
      </c>
      <c r="E111" s="88"/>
      <c r="F111" s="37">
        <f t="shared" si="23"/>
        <v>0</v>
      </c>
      <c r="G111" s="155"/>
      <c r="H111" s="62">
        <v>8</v>
      </c>
      <c r="I111" s="14">
        <f t="shared" si="24"/>
        <v>3</v>
      </c>
      <c r="J111" s="165"/>
      <c r="K111" s="88"/>
      <c r="L111" s="37">
        <f t="shared" si="25"/>
        <v>0</v>
      </c>
      <c r="M111" s="155"/>
      <c r="N111" s="63"/>
      <c r="O111" s="14">
        <f t="shared" si="26"/>
        <v>0</v>
      </c>
      <c r="P111" s="166"/>
      <c r="Q111" s="88"/>
      <c r="R111" s="37">
        <f t="shared" si="27"/>
        <v>0</v>
      </c>
      <c r="S111" s="170"/>
      <c r="T111" s="62"/>
      <c r="U111" s="14">
        <f t="shared" si="28"/>
        <v>0</v>
      </c>
      <c r="V111" s="165"/>
      <c r="W111" s="88"/>
      <c r="X111" s="37">
        <f t="shared" si="29"/>
        <v>0</v>
      </c>
      <c r="Y111" s="186"/>
      <c r="Z111" s="62"/>
      <c r="AA111" s="14">
        <f t="shared" si="30"/>
        <v>0</v>
      </c>
      <c r="AB111" s="206"/>
      <c r="AC111" s="231"/>
      <c r="AD111" s="37">
        <f t="shared" si="31"/>
        <v>0</v>
      </c>
      <c r="AE111" s="170"/>
      <c r="AF111" s="34"/>
      <c r="AG111" s="14">
        <f t="shared" si="32"/>
        <v>0</v>
      </c>
      <c r="AH111" s="195"/>
      <c r="AI111" s="50"/>
      <c r="AJ111" s="143">
        <f>IF(COUNT(F111,I111,L111,O111,R111,U111,X111,AA111,AD111,AG111)&gt;4,LARGE((F111,I111,L111,O111,R111,U111,X111,AA111,AD111,AG111),1)+LARGE((F111,I111,L111,O111,R111,U111,X111,AA111,AD111,AG111),2)+LARGE((F111,I111,L111,O111,R111,U111,X111,AA111,AD111,AG111),3)+LARGE((F111,I111,L111,O111,R111,U111,X111,AA111,AD111,AG111),4)+LARGE((F111,I111,L111,O111,R111,U111,X111,AA111,AD111,AG111),5),SUM(F111,I111,L111,O111,R111,U111,X111,AA111,AD111,AG111))</f>
        <v>3</v>
      </c>
    </row>
    <row r="112" spans="1:36" ht="12.75">
      <c r="A112" s="80">
        <v>20</v>
      </c>
      <c r="B112" s="54" t="s">
        <v>46</v>
      </c>
      <c r="C112" s="54" t="s">
        <v>4</v>
      </c>
      <c r="D112" s="61">
        <f t="shared" si="22"/>
        <v>2</v>
      </c>
      <c r="E112" s="88">
        <v>10</v>
      </c>
      <c r="F112" s="37">
        <f t="shared" si="23"/>
        <v>1</v>
      </c>
      <c r="G112" s="155"/>
      <c r="H112" s="62">
        <v>9</v>
      </c>
      <c r="I112" s="14">
        <f t="shared" si="24"/>
        <v>2</v>
      </c>
      <c r="J112" s="165"/>
      <c r="K112" s="88"/>
      <c r="L112" s="37">
        <f t="shared" si="25"/>
        <v>0</v>
      </c>
      <c r="M112" s="155"/>
      <c r="N112" s="63"/>
      <c r="O112" s="14">
        <f t="shared" si="26"/>
        <v>0</v>
      </c>
      <c r="P112" s="166"/>
      <c r="Q112" s="88"/>
      <c r="R112" s="37">
        <f t="shared" si="27"/>
        <v>0</v>
      </c>
      <c r="S112" s="170"/>
      <c r="T112" s="62"/>
      <c r="U112" s="14">
        <f t="shared" si="28"/>
        <v>0</v>
      </c>
      <c r="V112" s="165"/>
      <c r="W112" s="88"/>
      <c r="X112" s="37">
        <f t="shared" si="29"/>
        <v>0</v>
      </c>
      <c r="Y112" s="186"/>
      <c r="Z112" s="62"/>
      <c r="AA112" s="14">
        <f t="shared" si="30"/>
        <v>0</v>
      </c>
      <c r="AB112" s="206"/>
      <c r="AC112" s="231"/>
      <c r="AD112" s="37">
        <f t="shared" si="31"/>
        <v>0</v>
      </c>
      <c r="AE112" s="170"/>
      <c r="AF112" s="34"/>
      <c r="AG112" s="14">
        <f t="shared" si="32"/>
        <v>0</v>
      </c>
      <c r="AH112" s="195"/>
      <c r="AI112" s="50"/>
      <c r="AJ112" s="143">
        <f>IF(COUNT(F112,I112,L112,O112,R112,U112,X112,AA112,AD112,AG112)&gt;4,LARGE((F112,I112,L112,O112,R112,U112,X112,AA112,AD112,AG112),1)+LARGE((F112,I112,L112,O112,R112,U112,X112,AA112,AD112,AG112),2)+LARGE((F112,I112,L112,O112,R112,U112,X112,AA112,AD112,AG112),3)+LARGE((F112,I112,L112,O112,R112,U112,X112,AA112,AD112,AG112),4)+LARGE((F112,I112,L112,O112,R112,U112,X112,AA112,AD112,AG112),5),SUM(F112,I112,L112,O112,R112,U112,X112,AA112,AD112,AG112))</f>
        <v>3</v>
      </c>
    </row>
    <row r="113" spans="1:36" ht="12.75">
      <c r="A113" s="80">
        <v>21</v>
      </c>
      <c r="B113" s="135" t="s">
        <v>96</v>
      </c>
      <c r="C113" s="54" t="s">
        <v>23</v>
      </c>
      <c r="D113" s="61">
        <f t="shared" si="22"/>
        <v>3</v>
      </c>
      <c r="E113" s="88">
        <v>11</v>
      </c>
      <c r="F113" s="37">
        <f t="shared" si="23"/>
        <v>0</v>
      </c>
      <c r="G113" s="155"/>
      <c r="H113" s="62"/>
      <c r="I113" s="14">
        <f t="shared" si="24"/>
        <v>0</v>
      </c>
      <c r="J113" s="165"/>
      <c r="K113" s="88"/>
      <c r="L113" s="37">
        <f t="shared" si="25"/>
        <v>0</v>
      </c>
      <c r="M113" s="155"/>
      <c r="N113" s="63"/>
      <c r="O113" s="14">
        <f t="shared" si="26"/>
        <v>0</v>
      </c>
      <c r="P113" s="166"/>
      <c r="Q113" s="88">
        <v>9</v>
      </c>
      <c r="R113" s="37">
        <f t="shared" si="27"/>
        <v>2</v>
      </c>
      <c r="S113" s="170"/>
      <c r="T113" s="62">
        <v>11</v>
      </c>
      <c r="U113" s="14">
        <f t="shared" si="28"/>
        <v>0</v>
      </c>
      <c r="V113" s="165"/>
      <c r="W113" s="88"/>
      <c r="X113" s="37">
        <f t="shared" si="29"/>
        <v>0</v>
      </c>
      <c r="Y113" s="186"/>
      <c r="Z113" s="62"/>
      <c r="AA113" s="14">
        <f t="shared" si="30"/>
        <v>0</v>
      </c>
      <c r="AB113" s="206"/>
      <c r="AC113" s="231"/>
      <c r="AD113" s="37">
        <f t="shared" si="31"/>
        <v>0</v>
      </c>
      <c r="AE113" s="170"/>
      <c r="AF113" s="34"/>
      <c r="AG113" s="14">
        <f t="shared" si="32"/>
        <v>0</v>
      </c>
      <c r="AH113" s="193"/>
      <c r="AI113" s="30"/>
      <c r="AJ113" s="143">
        <f>IF(COUNT(F113,I113,L113,O113,R113,U113,X113,AA113,AD113,AG113)&gt;4,LARGE((F113,I113,L113,O113,R113,U113,X113,AA113,AD113,AG113),1)+LARGE((F113,I113,L113,O113,R113,U113,X113,AA113,AD113,AG113),2)+LARGE((F113,I113,L113,O113,R113,U113,X113,AA113,AD113,AG113),3)+LARGE((F113,I113,L113,O113,R113,U113,X113,AA113,AD113,AG113),4)+LARGE((F113,I113,L113,O113,R113,U113,X113,AA113,AD113,AG113),5),SUM(F113,I113,L113,O113,R113,U113,X113,AA113,AD113,AG113))</f>
        <v>2</v>
      </c>
    </row>
    <row r="114" spans="1:36" ht="12.75">
      <c r="A114" s="80">
        <v>22</v>
      </c>
      <c r="B114" s="135" t="s">
        <v>200</v>
      </c>
      <c r="C114" s="135" t="s">
        <v>201</v>
      </c>
      <c r="D114" s="61">
        <f t="shared" si="22"/>
        <v>1</v>
      </c>
      <c r="E114" s="88"/>
      <c r="F114" s="37">
        <f t="shared" si="23"/>
        <v>0</v>
      </c>
      <c r="G114" s="155"/>
      <c r="H114" s="62"/>
      <c r="I114" s="14">
        <f t="shared" si="24"/>
        <v>0</v>
      </c>
      <c r="J114" s="165"/>
      <c r="K114" s="88"/>
      <c r="L114" s="37">
        <f t="shared" si="25"/>
        <v>0</v>
      </c>
      <c r="M114" s="155"/>
      <c r="N114" s="63"/>
      <c r="O114" s="14">
        <f t="shared" si="26"/>
        <v>0</v>
      </c>
      <c r="P114" s="166"/>
      <c r="Q114" s="88"/>
      <c r="R114" s="37">
        <f t="shared" si="27"/>
        <v>0</v>
      </c>
      <c r="S114" s="170"/>
      <c r="T114" s="62"/>
      <c r="U114" s="14">
        <f t="shared" si="28"/>
        <v>0</v>
      </c>
      <c r="V114" s="165"/>
      <c r="W114" s="88">
        <v>9</v>
      </c>
      <c r="X114" s="37">
        <f t="shared" si="29"/>
        <v>2</v>
      </c>
      <c r="Y114" s="186"/>
      <c r="Z114" s="62"/>
      <c r="AA114" s="14">
        <f t="shared" si="30"/>
        <v>0</v>
      </c>
      <c r="AB114" s="206"/>
      <c r="AC114" s="231"/>
      <c r="AD114" s="37">
        <f t="shared" si="31"/>
        <v>0</v>
      </c>
      <c r="AE114" s="170"/>
      <c r="AF114" s="34"/>
      <c r="AG114" s="14">
        <f t="shared" si="32"/>
        <v>0</v>
      </c>
      <c r="AH114" s="192"/>
      <c r="AI114" s="34"/>
      <c r="AJ114" s="143">
        <f>IF(COUNT(F114,I114,L114,O114,R114,U114,X114,AA114,AD114,AG114)&gt;4,LARGE((F114,I114,L114,O114,R114,U114,X114,AA114,AD114,AG114),1)+LARGE((F114,I114,L114,O114,R114,U114,X114,AA114,AD114,AG114),2)+LARGE((F114,I114,L114,O114,R114,U114,X114,AA114,AD114,AG114),3)+LARGE((F114,I114,L114,O114,R114,U114,X114,AA114,AD114,AG114),4)+LARGE((F114,I114,L114,O114,R114,U114,X114,AA114,AD114,AG114),5),SUM(F114,I114,L114,O114,R114,U114,X114,AA114,AD114,AG114))</f>
        <v>2</v>
      </c>
    </row>
    <row r="115" spans="1:36" ht="12.75">
      <c r="A115" s="80">
        <v>23</v>
      </c>
      <c r="B115" s="54" t="s">
        <v>195</v>
      </c>
      <c r="C115" s="54" t="s">
        <v>196</v>
      </c>
      <c r="D115" s="61">
        <f t="shared" si="22"/>
        <v>1</v>
      </c>
      <c r="E115" s="88"/>
      <c r="F115" s="37">
        <f t="shared" si="23"/>
        <v>0</v>
      </c>
      <c r="G115" s="155"/>
      <c r="H115" s="62"/>
      <c r="I115" s="14">
        <f t="shared" si="24"/>
        <v>0</v>
      </c>
      <c r="J115" s="165"/>
      <c r="K115" s="88"/>
      <c r="L115" s="37">
        <f t="shared" si="25"/>
        <v>0</v>
      </c>
      <c r="M115" s="155"/>
      <c r="N115" s="63"/>
      <c r="O115" s="14">
        <f t="shared" si="26"/>
        <v>0</v>
      </c>
      <c r="P115" s="166"/>
      <c r="Q115" s="88"/>
      <c r="R115" s="37">
        <f t="shared" si="27"/>
        <v>0</v>
      </c>
      <c r="S115" s="170"/>
      <c r="T115" s="62"/>
      <c r="U115" s="14">
        <f t="shared" si="28"/>
        <v>0</v>
      </c>
      <c r="V115" s="165"/>
      <c r="W115" s="88">
        <v>10</v>
      </c>
      <c r="X115" s="37">
        <f t="shared" si="29"/>
        <v>1</v>
      </c>
      <c r="Y115" s="186"/>
      <c r="Z115" s="62"/>
      <c r="AA115" s="14">
        <f t="shared" si="30"/>
        <v>0</v>
      </c>
      <c r="AB115" s="206"/>
      <c r="AC115" s="231"/>
      <c r="AD115" s="37">
        <f t="shared" si="31"/>
        <v>0</v>
      </c>
      <c r="AE115" s="170"/>
      <c r="AF115" s="34"/>
      <c r="AG115" s="14">
        <f t="shared" si="32"/>
        <v>0</v>
      </c>
      <c r="AH115" s="194"/>
      <c r="AI115" s="93"/>
      <c r="AJ115" s="143">
        <f>IF(COUNT(F115,I115,L115,O115,R115,U115,X115,AA115,AD115,AG115)&gt;4,LARGE((F115,I115,L115,O115,R115,U115,X115,AA115,AD115,AG115),1)+LARGE((F115,I115,L115,O115,R115,U115,X115,AA115,AD115,AG115),2)+LARGE((F115,I115,L115,O115,R115,U115,X115,AA115,AD115,AG115),3)+LARGE((F115,I115,L115,O115,R115,U115,X115,AA115,AD115,AG115),4)+LARGE((F115,I115,L115,O115,R115,U115,X115,AA115,AD115,AG115),5),SUM(F115,I115,L115,O115,R115,U115,X115,AA115,AD115,AG115))</f>
        <v>1</v>
      </c>
    </row>
    <row r="116" spans="1:36" ht="12.75">
      <c r="A116" s="80">
        <v>24</v>
      </c>
      <c r="B116" s="54" t="s">
        <v>176</v>
      </c>
      <c r="C116" s="54" t="s">
        <v>92</v>
      </c>
      <c r="D116" s="61">
        <f t="shared" si="22"/>
        <v>2</v>
      </c>
      <c r="E116" s="88"/>
      <c r="F116" s="37">
        <f t="shared" si="23"/>
        <v>0</v>
      </c>
      <c r="G116" s="155"/>
      <c r="H116" s="62">
        <v>14</v>
      </c>
      <c r="I116" s="14">
        <f t="shared" si="24"/>
        <v>0</v>
      </c>
      <c r="J116" s="165"/>
      <c r="K116" s="88"/>
      <c r="L116" s="37">
        <f t="shared" si="25"/>
        <v>0</v>
      </c>
      <c r="M116" s="155"/>
      <c r="N116" s="63"/>
      <c r="O116" s="14">
        <f t="shared" si="26"/>
        <v>0</v>
      </c>
      <c r="P116" s="166"/>
      <c r="Q116" s="88"/>
      <c r="R116" s="37">
        <f t="shared" si="27"/>
        <v>0</v>
      </c>
      <c r="S116" s="170"/>
      <c r="T116" s="62">
        <v>12</v>
      </c>
      <c r="U116" s="14">
        <f t="shared" si="28"/>
        <v>0</v>
      </c>
      <c r="V116" s="165"/>
      <c r="W116" s="88"/>
      <c r="X116" s="37">
        <f t="shared" si="29"/>
        <v>0</v>
      </c>
      <c r="Y116" s="186"/>
      <c r="Z116" s="62"/>
      <c r="AA116" s="14">
        <f t="shared" si="30"/>
        <v>0</v>
      </c>
      <c r="AB116" s="206"/>
      <c r="AC116" s="231"/>
      <c r="AD116" s="37">
        <f t="shared" si="31"/>
        <v>0</v>
      </c>
      <c r="AE116" s="170"/>
      <c r="AF116" s="34"/>
      <c r="AG116" s="14">
        <f t="shared" si="32"/>
        <v>0</v>
      </c>
      <c r="AH116" s="195"/>
      <c r="AI116" s="50"/>
      <c r="AJ116" s="143">
        <f>IF(COUNT(F116,I116,L116,O116,R116,U116,X116,AA116,AD116,AG116)&gt;4,LARGE((F116,I116,L116,O116,R116,U116,X116,AA116,AD116,AG116),1)+LARGE((F116,I116,L116,O116,R116,U116,X116,AA116,AD116,AG116),2)+LARGE((F116,I116,L116,O116,R116,U116,X116,AA116,AD116,AG116),3)+LARGE((F116,I116,L116,O116,R116,U116,X116,AA116,AD116,AG116),4)+LARGE((F116,I116,L116,O116,R116,U116,X116,AA116,AD116,AG116),5),SUM(F116,I116,L116,O116,R116,U116,X116,AA116,AD116,AG116))</f>
        <v>0</v>
      </c>
    </row>
    <row r="117" spans="1:36" ht="12.75">
      <c r="A117" s="80">
        <v>25</v>
      </c>
      <c r="B117" s="54" t="s">
        <v>32</v>
      </c>
      <c r="C117" s="54" t="s">
        <v>92</v>
      </c>
      <c r="D117" s="61">
        <f t="shared" si="22"/>
        <v>1</v>
      </c>
      <c r="E117" s="88">
        <v>12</v>
      </c>
      <c r="F117" s="37">
        <f t="shared" si="23"/>
        <v>0</v>
      </c>
      <c r="G117" s="155"/>
      <c r="H117" s="62"/>
      <c r="I117" s="14">
        <f t="shared" si="24"/>
        <v>0</v>
      </c>
      <c r="J117" s="165"/>
      <c r="K117" s="88"/>
      <c r="L117" s="37">
        <f t="shared" si="25"/>
        <v>0</v>
      </c>
      <c r="M117" s="155"/>
      <c r="N117" s="63"/>
      <c r="O117" s="14">
        <f t="shared" si="26"/>
        <v>0</v>
      </c>
      <c r="P117" s="166"/>
      <c r="Q117" s="88"/>
      <c r="R117" s="37">
        <f t="shared" si="27"/>
        <v>0</v>
      </c>
      <c r="S117" s="170"/>
      <c r="T117" s="62"/>
      <c r="U117" s="14">
        <f t="shared" si="28"/>
        <v>0</v>
      </c>
      <c r="V117" s="165"/>
      <c r="W117" s="88"/>
      <c r="X117" s="37">
        <f t="shared" si="29"/>
        <v>0</v>
      </c>
      <c r="Y117" s="186"/>
      <c r="Z117" s="62"/>
      <c r="AA117" s="14">
        <f t="shared" si="30"/>
        <v>0</v>
      </c>
      <c r="AB117" s="206"/>
      <c r="AC117" s="231"/>
      <c r="AD117" s="37">
        <f t="shared" si="31"/>
        <v>0</v>
      </c>
      <c r="AE117" s="170"/>
      <c r="AF117" s="34"/>
      <c r="AG117" s="14">
        <f t="shared" si="32"/>
        <v>0</v>
      </c>
      <c r="AH117" s="192"/>
      <c r="AI117" s="34"/>
      <c r="AJ117" s="143">
        <f>IF(COUNT(F117,I117,L117,O117,R117,U117,X117,AA117,AD117,AG117)&gt;4,LARGE((F117,I117,L117,O117,R117,U117,X117,AA117,AD117,AG117),1)+LARGE((F117,I117,L117,O117,R117,U117,X117,AA117,AD117,AG117),2)+LARGE((F117,I117,L117,O117,R117,U117,X117,AA117,AD117,AG117),3)+LARGE((F117,I117,L117,O117,R117,U117,X117,AA117,AD117,AG117),4)+LARGE((F117,I117,L117,O117,R117,U117,X117,AA117,AD117,AG117),5),SUM(F117,I117,L117,O117,R117,U117,X117,AA117,AD117,AG117))</f>
        <v>0</v>
      </c>
    </row>
    <row r="118" spans="1:36" ht="12.75">
      <c r="A118" s="80">
        <v>26</v>
      </c>
      <c r="B118" s="54" t="s">
        <v>51</v>
      </c>
      <c r="C118" s="54" t="s">
        <v>4</v>
      </c>
      <c r="D118" s="61">
        <f t="shared" si="22"/>
        <v>1</v>
      </c>
      <c r="E118" s="88"/>
      <c r="F118" s="37">
        <f t="shared" si="23"/>
        <v>0</v>
      </c>
      <c r="G118" s="155"/>
      <c r="H118" s="62">
        <v>12</v>
      </c>
      <c r="I118" s="14">
        <f t="shared" si="24"/>
        <v>0</v>
      </c>
      <c r="J118" s="165"/>
      <c r="K118" s="88"/>
      <c r="L118" s="37">
        <f t="shared" si="25"/>
        <v>0</v>
      </c>
      <c r="M118" s="155"/>
      <c r="N118" s="63"/>
      <c r="O118" s="14">
        <f t="shared" si="26"/>
        <v>0</v>
      </c>
      <c r="P118" s="166"/>
      <c r="Q118" s="88"/>
      <c r="R118" s="37">
        <f t="shared" si="27"/>
        <v>0</v>
      </c>
      <c r="S118" s="170"/>
      <c r="T118" s="62"/>
      <c r="U118" s="14">
        <f t="shared" si="28"/>
        <v>0</v>
      </c>
      <c r="V118" s="165"/>
      <c r="W118" s="88"/>
      <c r="X118" s="37">
        <f t="shared" si="29"/>
        <v>0</v>
      </c>
      <c r="Y118" s="186"/>
      <c r="Z118" s="62"/>
      <c r="AA118" s="14">
        <f t="shared" si="30"/>
        <v>0</v>
      </c>
      <c r="AB118" s="206"/>
      <c r="AC118" s="231"/>
      <c r="AD118" s="37">
        <f t="shared" si="31"/>
        <v>0</v>
      </c>
      <c r="AE118" s="170"/>
      <c r="AF118" s="34"/>
      <c r="AG118" s="14">
        <f t="shared" si="32"/>
        <v>0</v>
      </c>
      <c r="AH118" s="195"/>
      <c r="AI118" s="50"/>
      <c r="AJ118" s="143">
        <f>IF(COUNT(F118,I118,L118,O118,R118,U118,X118,AA118,AD118,AG118)&gt;4,LARGE((F118,I118,L118,O118,R118,U118,X118,AA118,AD118,AG118),1)+LARGE((F118,I118,L118,O118,R118,U118,X118,AA118,AD118,AG118),2)+LARGE((F118,I118,L118,O118,R118,U118,X118,AA118,AD118,AG118),3)+LARGE((F118,I118,L118,O118,R118,U118,X118,AA118,AD118,AG118),4)+LARGE((F118,I118,L118,O118,R118,U118,X118,AA118,AD118,AG118),5),SUM(F118,I118,L118,O118,R118,U118,X118,AA118,AD118,AG118))</f>
        <v>0</v>
      </c>
    </row>
    <row r="119" spans="1:36" ht="12.75">
      <c r="A119" s="80">
        <v>27</v>
      </c>
      <c r="B119" s="135" t="s">
        <v>54</v>
      </c>
      <c r="C119" s="135" t="s">
        <v>4</v>
      </c>
      <c r="D119" s="61">
        <f t="shared" si="22"/>
        <v>1</v>
      </c>
      <c r="E119" s="88">
        <v>13</v>
      </c>
      <c r="F119" s="37">
        <f t="shared" si="23"/>
        <v>0</v>
      </c>
      <c r="G119" s="155"/>
      <c r="H119" s="62"/>
      <c r="I119" s="14">
        <f t="shared" si="24"/>
        <v>0</v>
      </c>
      <c r="J119" s="165"/>
      <c r="K119" s="88"/>
      <c r="L119" s="37">
        <f t="shared" si="25"/>
        <v>0</v>
      </c>
      <c r="M119" s="155"/>
      <c r="N119" s="63"/>
      <c r="O119" s="14">
        <f t="shared" si="26"/>
        <v>0</v>
      </c>
      <c r="P119" s="166"/>
      <c r="Q119" s="88"/>
      <c r="R119" s="37">
        <f t="shared" si="27"/>
        <v>0</v>
      </c>
      <c r="S119" s="170"/>
      <c r="T119" s="62"/>
      <c r="U119" s="14">
        <f t="shared" si="28"/>
        <v>0</v>
      </c>
      <c r="V119" s="165"/>
      <c r="W119" s="88"/>
      <c r="X119" s="37">
        <f t="shared" si="29"/>
        <v>0</v>
      </c>
      <c r="Y119" s="186"/>
      <c r="Z119" s="62"/>
      <c r="AA119" s="14">
        <f t="shared" si="30"/>
        <v>0</v>
      </c>
      <c r="AB119" s="206"/>
      <c r="AC119" s="231"/>
      <c r="AD119" s="37">
        <f t="shared" si="31"/>
        <v>0</v>
      </c>
      <c r="AE119" s="170"/>
      <c r="AF119" s="34"/>
      <c r="AG119" s="14">
        <f t="shared" si="32"/>
        <v>0</v>
      </c>
      <c r="AH119" s="196"/>
      <c r="AI119" s="97"/>
      <c r="AJ119" s="143">
        <f>IF(COUNT(F119,I119,L119,O119,R119,U119,X119,AA119,AD119,AG119)&gt;4,LARGE((F119,I119,L119,O119,R119,U119,X119,AA119,AD119,AG119),1)+LARGE((F119,I119,L119,O119,R119,U119,X119,AA119,AD119,AG119),2)+LARGE((F119,I119,L119,O119,R119,U119,X119,AA119,AD119,AG119),3)+LARGE((F119,I119,L119,O119,R119,U119,X119,AA119,AD119,AG119),4)+LARGE((F119,I119,L119,O119,R119,U119,X119,AA119,AD119,AG119),5),SUM(F119,I119,L119,O119,R119,U119,X119,AA119,AD119,AG119))</f>
        <v>0</v>
      </c>
    </row>
    <row r="120" spans="1:36" ht="12.75">
      <c r="A120" s="80">
        <v>28</v>
      </c>
      <c r="B120" s="135" t="s">
        <v>44</v>
      </c>
      <c r="C120" s="135" t="s">
        <v>23</v>
      </c>
      <c r="D120" s="61">
        <f t="shared" si="22"/>
        <v>1</v>
      </c>
      <c r="E120" s="89"/>
      <c r="F120" s="37">
        <f t="shared" si="23"/>
        <v>0</v>
      </c>
      <c r="G120" s="159"/>
      <c r="H120" s="62">
        <v>13</v>
      </c>
      <c r="I120" s="14">
        <f t="shared" si="24"/>
        <v>0</v>
      </c>
      <c r="J120" s="165"/>
      <c r="K120" s="88"/>
      <c r="L120" s="37">
        <f t="shared" si="25"/>
        <v>0</v>
      </c>
      <c r="M120" s="155"/>
      <c r="N120" s="63"/>
      <c r="O120" s="14">
        <f t="shared" si="26"/>
        <v>0</v>
      </c>
      <c r="P120" s="166"/>
      <c r="Q120" s="88"/>
      <c r="R120" s="37">
        <f t="shared" si="27"/>
        <v>0</v>
      </c>
      <c r="S120" s="170"/>
      <c r="T120" s="62"/>
      <c r="U120" s="14">
        <f t="shared" si="28"/>
        <v>0</v>
      </c>
      <c r="V120" s="165"/>
      <c r="W120" s="88"/>
      <c r="X120" s="37">
        <f t="shared" si="29"/>
        <v>0</v>
      </c>
      <c r="Y120" s="186"/>
      <c r="Z120" s="62"/>
      <c r="AA120" s="14">
        <f t="shared" si="30"/>
        <v>0</v>
      </c>
      <c r="AB120" s="206"/>
      <c r="AC120" s="231"/>
      <c r="AD120" s="37">
        <f t="shared" si="31"/>
        <v>0</v>
      </c>
      <c r="AE120" s="170"/>
      <c r="AF120" s="34"/>
      <c r="AG120" s="14">
        <f t="shared" si="32"/>
        <v>0</v>
      </c>
      <c r="AH120" s="182"/>
      <c r="AI120" s="33"/>
      <c r="AJ120" s="143">
        <f>IF(COUNT(F120,I120,L120,O120,R120,U120,X120,AA120,AD120,AG120)&gt;4,LARGE((F120,I120,L120,O120,R120,U120,X120,AA120,AD120,AG120),1)+LARGE((F120,I120,L120,O120,R120,U120,X120,AA120,AD120,AG120),2)+LARGE((F120,I120,L120,O120,R120,U120,X120,AA120,AD120,AG120),3)+LARGE((F120,I120,L120,O120,R120,U120,X120,AA120,AD120,AG120),4)+LARGE((F120,I120,L120,O120,R120,U120,X120,AA120,AD120,AG120),5),SUM(F120,I120,L120,O120,R120,U120,X120,AA120,AD120,AG120))</f>
        <v>0</v>
      </c>
    </row>
    <row r="121" spans="1:36" ht="12.75">
      <c r="A121" s="80">
        <v>29</v>
      </c>
      <c r="B121" s="54" t="s">
        <v>35</v>
      </c>
      <c r="C121" s="54" t="s">
        <v>92</v>
      </c>
      <c r="D121" s="61">
        <f t="shared" si="22"/>
        <v>0</v>
      </c>
      <c r="E121" s="89"/>
      <c r="F121" s="37">
        <f t="shared" si="23"/>
        <v>0</v>
      </c>
      <c r="G121" s="159"/>
      <c r="H121" s="62"/>
      <c r="I121" s="14">
        <f t="shared" si="24"/>
        <v>0</v>
      </c>
      <c r="J121" s="165"/>
      <c r="K121" s="88"/>
      <c r="L121" s="37">
        <f t="shared" si="25"/>
        <v>0</v>
      </c>
      <c r="M121" s="155"/>
      <c r="N121" s="63"/>
      <c r="O121" s="14">
        <f t="shared" si="26"/>
        <v>0</v>
      </c>
      <c r="P121" s="166"/>
      <c r="Q121" s="88"/>
      <c r="R121" s="37">
        <f t="shared" si="27"/>
        <v>0</v>
      </c>
      <c r="S121" s="170"/>
      <c r="T121" s="62"/>
      <c r="U121" s="14">
        <f t="shared" si="28"/>
        <v>0</v>
      </c>
      <c r="V121" s="165"/>
      <c r="W121" s="88"/>
      <c r="X121" s="37">
        <f t="shared" si="29"/>
        <v>0</v>
      </c>
      <c r="Y121" s="186"/>
      <c r="Z121" s="62"/>
      <c r="AA121" s="14">
        <f t="shared" si="30"/>
        <v>0</v>
      </c>
      <c r="AB121" s="206"/>
      <c r="AC121" s="231"/>
      <c r="AD121" s="37">
        <f t="shared" si="31"/>
        <v>0</v>
      </c>
      <c r="AE121" s="170"/>
      <c r="AF121" s="34"/>
      <c r="AG121" s="14">
        <f t="shared" si="32"/>
        <v>0</v>
      </c>
      <c r="AH121" s="165"/>
      <c r="AI121" s="52"/>
      <c r="AJ121" s="143">
        <f>IF(COUNT(F121,I121,L121,O121,R121,U121,X121,AA121,AD121,AG121)&gt;4,LARGE((F121,I121,L121,O121,R121,U121,X121,AA121,AD121,AG121),1)+LARGE((F121,I121,L121,O121,R121,U121,X121,AA121,AD121,AG121),2)+LARGE((F121,I121,L121,O121,R121,U121,X121,AA121,AD121,AG121),3)+LARGE((F121,I121,L121,O121,R121,U121,X121,AA121,AD121,AG121),4)+LARGE((F121,I121,L121,O121,R121,U121,X121,AA121,AD121,AG121),5),SUM(F121,I121,L121,O121,R121,U121,X121,AA121,AD121,AG121))</f>
        <v>0</v>
      </c>
    </row>
    <row r="122" spans="1:36" ht="12.75">
      <c r="A122" s="80">
        <v>30</v>
      </c>
      <c r="B122" s="54" t="s">
        <v>83</v>
      </c>
      <c r="C122" s="54" t="s">
        <v>84</v>
      </c>
      <c r="D122" s="61">
        <f t="shared" si="22"/>
        <v>0</v>
      </c>
      <c r="E122" s="89"/>
      <c r="F122" s="37">
        <f t="shared" si="23"/>
        <v>0</v>
      </c>
      <c r="G122" s="159"/>
      <c r="H122" s="62"/>
      <c r="I122" s="14">
        <f t="shared" si="24"/>
        <v>0</v>
      </c>
      <c r="J122" s="165"/>
      <c r="K122" s="88"/>
      <c r="L122" s="37">
        <f t="shared" si="25"/>
        <v>0</v>
      </c>
      <c r="M122" s="155"/>
      <c r="N122" s="63"/>
      <c r="O122" s="14">
        <f t="shared" si="26"/>
        <v>0</v>
      </c>
      <c r="P122" s="166"/>
      <c r="Q122" s="88"/>
      <c r="R122" s="37">
        <f t="shared" si="27"/>
        <v>0</v>
      </c>
      <c r="S122" s="170"/>
      <c r="T122" s="62"/>
      <c r="U122" s="14">
        <f t="shared" si="28"/>
        <v>0</v>
      </c>
      <c r="V122" s="165"/>
      <c r="W122" s="88"/>
      <c r="X122" s="37">
        <f t="shared" si="29"/>
        <v>0</v>
      </c>
      <c r="Y122" s="186"/>
      <c r="Z122" s="62"/>
      <c r="AA122" s="14">
        <f t="shared" si="30"/>
        <v>0</v>
      </c>
      <c r="AB122" s="206"/>
      <c r="AC122" s="231"/>
      <c r="AD122" s="37">
        <f t="shared" si="31"/>
        <v>0</v>
      </c>
      <c r="AE122" s="170"/>
      <c r="AF122" s="34"/>
      <c r="AG122" s="14">
        <f t="shared" si="32"/>
        <v>0</v>
      </c>
      <c r="AH122" s="179"/>
      <c r="AI122" s="49"/>
      <c r="AJ122" s="143">
        <f>IF(COUNT(F122,I122,L122,O122,R122,U122,X122,AA122,AD122,AG122)&gt;4,LARGE((F122,I122,L122,O122,R122,U122,X122,AA122,AD122,AG122),1)+LARGE((F122,I122,L122,O122,R122,U122,X122,AA122,AD122,AG122),2)+LARGE((F122,I122,L122,O122,R122,U122,X122,AA122,AD122,AG122),3)+LARGE((F122,I122,L122,O122,R122,U122,X122,AA122,AD122,AG122),4)+LARGE((F122,I122,L122,O122,R122,U122,X122,AA122,AD122,AG122),5),SUM(F122,I122,L122,O122,R122,U122,X122,AA122,AD122,AG122))</f>
        <v>0</v>
      </c>
    </row>
    <row r="123" spans="1:36" ht="12.75">
      <c r="A123" s="80">
        <v>31</v>
      </c>
      <c r="B123" s="135" t="s">
        <v>85</v>
      </c>
      <c r="C123" s="135" t="s">
        <v>6</v>
      </c>
      <c r="D123" s="61">
        <f t="shared" si="22"/>
        <v>0</v>
      </c>
      <c r="E123" s="89"/>
      <c r="F123" s="37">
        <f t="shared" si="23"/>
        <v>0</v>
      </c>
      <c r="G123" s="159"/>
      <c r="H123" s="62"/>
      <c r="I123" s="14">
        <f t="shared" si="24"/>
        <v>0</v>
      </c>
      <c r="J123" s="165"/>
      <c r="K123" s="88"/>
      <c r="L123" s="37">
        <f t="shared" si="25"/>
        <v>0</v>
      </c>
      <c r="M123" s="155"/>
      <c r="N123" s="63"/>
      <c r="O123" s="14">
        <f t="shared" si="26"/>
        <v>0</v>
      </c>
      <c r="P123" s="166"/>
      <c r="Q123" s="88"/>
      <c r="R123" s="37">
        <f t="shared" si="27"/>
        <v>0</v>
      </c>
      <c r="S123" s="170"/>
      <c r="T123" s="62"/>
      <c r="U123" s="14">
        <f t="shared" si="28"/>
        <v>0</v>
      </c>
      <c r="V123" s="165"/>
      <c r="W123" s="88"/>
      <c r="X123" s="37">
        <f t="shared" si="29"/>
        <v>0</v>
      </c>
      <c r="Y123" s="186"/>
      <c r="Z123" s="62"/>
      <c r="AA123" s="14">
        <f t="shared" si="30"/>
        <v>0</v>
      </c>
      <c r="AB123" s="206"/>
      <c r="AC123" s="231"/>
      <c r="AD123" s="37">
        <f t="shared" si="31"/>
        <v>0</v>
      </c>
      <c r="AE123" s="170"/>
      <c r="AF123" s="34"/>
      <c r="AG123" s="14">
        <f t="shared" si="32"/>
        <v>0</v>
      </c>
      <c r="AH123" s="210"/>
      <c r="AI123" s="56"/>
      <c r="AJ123" s="143">
        <f>IF(COUNT(F123,I123,L123,O123,R123,U123,X123,AA123,AD123,AG123)&gt;4,LARGE((F123,I123,L123,O123,R123,U123,X123,AA123,AD123,AG123),1)+LARGE((F123,I123,L123,O123,R123,U123,X123,AA123,AD123,AG123),2)+LARGE((F123,I123,L123,O123,R123,U123,X123,AA123,AD123,AG123),3)+LARGE((F123,I123,L123,O123,R123,U123,X123,AA123,AD123,AG123),4)+LARGE((F123,I123,L123,O123,R123,U123,X123,AA123,AD123,AG123),5),SUM(F123,I123,L123,O123,R123,U123,X123,AA123,AD123,AG123))</f>
        <v>0</v>
      </c>
    </row>
    <row r="124" spans="1:36" ht="12.75">
      <c r="A124" s="80">
        <v>32</v>
      </c>
      <c r="B124" s="56" t="s">
        <v>134</v>
      </c>
      <c r="C124" s="56" t="s">
        <v>6</v>
      </c>
      <c r="D124" s="61">
        <f t="shared" si="22"/>
        <v>0</v>
      </c>
      <c r="E124" s="207"/>
      <c r="F124" s="37">
        <f t="shared" si="23"/>
        <v>0</v>
      </c>
      <c r="G124" s="208"/>
      <c r="H124" s="62"/>
      <c r="I124" s="14">
        <f t="shared" si="24"/>
        <v>0</v>
      </c>
      <c r="J124" s="165"/>
      <c r="K124" s="88"/>
      <c r="L124" s="37">
        <f t="shared" si="25"/>
        <v>0</v>
      </c>
      <c r="M124" s="155"/>
      <c r="N124" s="63"/>
      <c r="O124" s="14">
        <f t="shared" si="26"/>
        <v>0</v>
      </c>
      <c r="P124" s="166"/>
      <c r="Q124" s="88"/>
      <c r="R124" s="37">
        <f t="shared" si="27"/>
        <v>0</v>
      </c>
      <c r="S124" s="170"/>
      <c r="T124" s="62"/>
      <c r="U124" s="14">
        <f t="shared" si="28"/>
        <v>0</v>
      </c>
      <c r="V124" s="165"/>
      <c r="W124" s="88"/>
      <c r="X124" s="37">
        <f t="shared" si="29"/>
        <v>0</v>
      </c>
      <c r="Y124" s="186"/>
      <c r="Z124" s="62"/>
      <c r="AA124" s="14">
        <f t="shared" si="30"/>
        <v>0</v>
      </c>
      <c r="AB124" s="206"/>
      <c r="AC124" s="231"/>
      <c r="AD124" s="37">
        <f t="shared" si="31"/>
        <v>0</v>
      </c>
      <c r="AE124" s="170"/>
      <c r="AF124" s="34"/>
      <c r="AG124" s="14">
        <f t="shared" si="32"/>
        <v>0</v>
      </c>
      <c r="AH124" s="165"/>
      <c r="AI124" s="29"/>
      <c r="AJ124" s="143">
        <f>IF(COUNT(F124,I124,L124,O124,R124,U124,X124,AA124,AD124,AG124)&gt;4,LARGE((F124,I124,L124,O124,R124,U124,X124,AA124,AD124,AG124),1)+LARGE((F124,I124,L124,O124,R124,U124,X124,AA124,AD124,AG124),2)+LARGE((F124,I124,L124,O124,R124,U124,X124,AA124,AD124,AG124),3)+LARGE((F124,I124,L124,O124,R124,U124,X124,AA124,AD124,AG124),4)+LARGE((F124,I124,L124,O124,R124,U124,X124,AA124,AD124,AG124),5),SUM(F124,I124,L124,O124,R124,U124,X124,AA124,AD124,AG124))</f>
        <v>0</v>
      </c>
    </row>
    <row r="125" spans="1:39" s="100" customFormat="1" ht="12.75">
      <c r="A125" s="91">
        <v>33</v>
      </c>
      <c r="B125" s="54" t="s">
        <v>140</v>
      </c>
      <c r="C125" s="54" t="s">
        <v>7</v>
      </c>
      <c r="D125" s="61">
        <f t="shared" si="22"/>
        <v>0</v>
      </c>
      <c r="E125" s="89"/>
      <c r="F125" s="37">
        <f t="shared" si="23"/>
        <v>0</v>
      </c>
      <c r="G125" s="159"/>
      <c r="H125" s="62"/>
      <c r="I125" s="14">
        <f t="shared" si="24"/>
        <v>0</v>
      </c>
      <c r="J125" s="165"/>
      <c r="K125" s="88"/>
      <c r="L125" s="37">
        <f t="shared" si="25"/>
        <v>0</v>
      </c>
      <c r="M125" s="155"/>
      <c r="N125" s="63"/>
      <c r="O125" s="14">
        <f t="shared" si="26"/>
        <v>0</v>
      </c>
      <c r="P125" s="166"/>
      <c r="Q125" s="88"/>
      <c r="R125" s="37">
        <f t="shared" si="27"/>
        <v>0</v>
      </c>
      <c r="S125" s="170"/>
      <c r="T125" s="62"/>
      <c r="U125" s="14">
        <f t="shared" si="28"/>
        <v>0</v>
      </c>
      <c r="V125" s="165"/>
      <c r="W125" s="88"/>
      <c r="X125" s="37">
        <f t="shared" si="29"/>
        <v>0</v>
      </c>
      <c r="Y125" s="186"/>
      <c r="Z125" s="62"/>
      <c r="AA125" s="14">
        <f t="shared" si="30"/>
        <v>0</v>
      </c>
      <c r="AB125" s="206"/>
      <c r="AC125" s="231"/>
      <c r="AD125" s="37">
        <f t="shared" si="31"/>
        <v>0</v>
      </c>
      <c r="AE125" s="170"/>
      <c r="AF125" s="34"/>
      <c r="AG125" s="14">
        <f t="shared" si="32"/>
        <v>0</v>
      </c>
      <c r="AH125" s="165"/>
      <c r="AI125" s="29"/>
      <c r="AJ125" s="143">
        <f>IF(COUNT(F125,I125,L125,O125,R125,U125,X125,AA125,AD125,AG125)&gt;4,LARGE((F125,I125,L125,O125,R125,U125,X125,AA125,AD125,AG125),1)+LARGE((F125,I125,L125,O125,R125,U125,X125,AA125,AD125,AG125),2)+LARGE((F125,I125,L125,O125,R125,U125,X125,AA125,AD125,AG125),3)+LARGE((F125,I125,L125,O125,R125,U125,X125,AA125,AD125,AG125),4)+LARGE((F125,I125,L125,O125,R125,U125,X125,AA125,AD125,AG125),5),SUM(F125,I125,L125,O125,R125,U125,X125,AA125,AD125,AG125))</f>
        <v>0</v>
      </c>
      <c r="AM125"/>
    </row>
    <row r="126" spans="1:36" ht="12.75">
      <c r="A126" s="80">
        <v>34</v>
      </c>
      <c r="B126" s="135" t="s">
        <v>63</v>
      </c>
      <c r="C126" s="135" t="s">
        <v>139</v>
      </c>
      <c r="D126" s="61">
        <f t="shared" si="22"/>
        <v>0</v>
      </c>
      <c r="E126" s="89"/>
      <c r="F126" s="37">
        <f t="shared" si="23"/>
        <v>0</v>
      </c>
      <c r="G126" s="159"/>
      <c r="H126" s="62"/>
      <c r="I126" s="14">
        <f t="shared" si="24"/>
        <v>0</v>
      </c>
      <c r="J126" s="165"/>
      <c r="K126" s="88"/>
      <c r="L126" s="37">
        <f t="shared" si="25"/>
        <v>0</v>
      </c>
      <c r="M126" s="155"/>
      <c r="N126" s="63"/>
      <c r="O126" s="14">
        <f t="shared" si="26"/>
        <v>0</v>
      </c>
      <c r="P126" s="166"/>
      <c r="Q126" s="88"/>
      <c r="R126" s="37">
        <f t="shared" si="27"/>
        <v>0</v>
      </c>
      <c r="S126" s="170"/>
      <c r="T126" s="62"/>
      <c r="U126" s="14">
        <f t="shared" si="28"/>
        <v>0</v>
      </c>
      <c r="V126" s="165"/>
      <c r="W126" s="88"/>
      <c r="X126" s="37">
        <f t="shared" si="29"/>
        <v>0</v>
      </c>
      <c r="Y126" s="186"/>
      <c r="Z126" s="62"/>
      <c r="AA126" s="14">
        <f t="shared" si="30"/>
        <v>0</v>
      </c>
      <c r="AB126" s="206"/>
      <c r="AC126" s="231"/>
      <c r="AD126" s="37">
        <f t="shared" si="31"/>
        <v>0</v>
      </c>
      <c r="AE126" s="170"/>
      <c r="AF126" s="34"/>
      <c r="AG126" s="14">
        <f t="shared" si="32"/>
        <v>0</v>
      </c>
      <c r="AH126" s="179"/>
      <c r="AI126" s="49"/>
      <c r="AJ126" s="143">
        <f>IF(COUNT(F126,I126,L126,O126,R126,U126,X126,AA126,AD126,AG126)&gt;4,LARGE((F126,I126,L126,O126,R126,U126,X126,AA126,AD126,AG126),1)+LARGE((F126,I126,L126,O126,R126,U126,X126,AA126,AD126,AG126),2)+LARGE((F126,I126,L126,O126,R126,U126,X126,AA126,AD126,AG126),3)+LARGE((F126,I126,L126,O126,R126,U126,X126,AA126,AD126,AG126),4)+LARGE((F126,I126,L126,O126,R126,U126,X126,AA126,AD126,AG126),5),SUM(F126,I126,L126,O126,R126,U126,X126,AA126,AD126,AG126))</f>
        <v>0</v>
      </c>
    </row>
    <row r="127" spans="1:36" ht="12.75">
      <c r="A127" s="80">
        <v>35</v>
      </c>
      <c r="B127" s="54" t="s">
        <v>121</v>
      </c>
      <c r="C127" s="54" t="s">
        <v>23</v>
      </c>
      <c r="D127" s="61">
        <f t="shared" si="22"/>
        <v>0</v>
      </c>
      <c r="E127" s="89"/>
      <c r="F127" s="37">
        <f t="shared" si="23"/>
        <v>0</v>
      </c>
      <c r="G127" s="159"/>
      <c r="H127" s="62"/>
      <c r="I127" s="14">
        <f t="shared" si="24"/>
        <v>0</v>
      </c>
      <c r="J127" s="165"/>
      <c r="K127" s="88"/>
      <c r="L127" s="37">
        <f t="shared" si="25"/>
        <v>0</v>
      </c>
      <c r="M127" s="155"/>
      <c r="N127" s="63"/>
      <c r="O127" s="14">
        <f t="shared" si="26"/>
        <v>0</v>
      </c>
      <c r="P127" s="166"/>
      <c r="Q127" s="88"/>
      <c r="R127" s="37">
        <f t="shared" si="27"/>
        <v>0</v>
      </c>
      <c r="S127" s="170"/>
      <c r="T127" s="62"/>
      <c r="U127" s="14">
        <f t="shared" si="28"/>
        <v>0</v>
      </c>
      <c r="V127" s="165"/>
      <c r="W127" s="88"/>
      <c r="X127" s="37">
        <f t="shared" si="29"/>
        <v>0</v>
      </c>
      <c r="Y127" s="186"/>
      <c r="Z127" s="62"/>
      <c r="AA127" s="14">
        <f t="shared" si="30"/>
        <v>0</v>
      </c>
      <c r="AB127" s="206"/>
      <c r="AC127" s="231"/>
      <c r="AD127" s="37">
        <f t="shared" si="31"/>
        <v>0</v>
      </c>
      <c r="AE127" s="170"/>
      <c r="AF127" s="34"/>
      <c r="AG127" s="14">
        <f t="shared" si="32"/>
        <v>0</v>
      </c>
      <c r="AH127" s="179"/>
      <c r="AI127" s="49"/>
      <c r="AJ127" s="143">
        <f>IF(COUNT(F127,I127,L127,O127,R127,U127,X127,AA127,AD127,AG127)&gt;4,LARGE((F127,I127,L127,O127,R127,U127,X127,AA127,AD127,AG127),1)+LARGE((F127,I127,L127,O127,R127,U127,X127,AA127,AD127,AG127),2)+LARGE((F127,I127,L127,O127,R127,U127,X127,AA127,AD127,AG127),3)+LARGE((F127,I127,L127,O127,R127,U127,X127,AA127,AD127,AG127),4)+LARGE((F127,I127,L127,O127,R127,U127,X127,AA127,AD127,AG127),5),SUM(F127,I127,L127,O127,R127,U127,X127,AA127,AD127,AG127))</f>
        <v>0</v>
      </c>
    </row>
    <row r="128" spans="1:36" ht="12.75">
      <c r="A128" s="80">
        <v>36</v>
      </c>
      <c r="B128" s="135" t="s">
        <v>33</v>
      </c>
      <c r="C128" s="135" t="s">
        <v>6</v>
      </c>
      <c r="D128" s="61">
        <f t="shared" si="22"/>
        <v>0</v>
      </c>
      <c r="E128" s="88"/>
      <c r="F128" s="37">
        <f t="shared" si="23"/>
        <v>0</v>
      </c>
      <c r="G128" s="155"/>
      <c r="H128" s="62"/>
      <c r="I128" s="14">
        <f t="shared" si="24"/>
        <v>0</v>
      </c>
      <c r="J128" s="165"/>
      <c r="K128" s="88"/>
      <c r="L128" s="37">
        <f t="shared" si="25"/>
        <v>0</v>
      </c>
      <c r="M128" s="155"/>
      <c r="N128" s="63"/>
      <c r="O128" s="14">
        <f t="shared" si="26"/>
        <v>0</v>
      </c>
      <c r="P128" s="166"/>
      <c r="Q128" s="88"/>
      <c r="R128" s="37">
        <f t="shared" si="27"/>
        <v>0</v>
      </c>
      <c r="S128" s="170"/>
      <c r="T128" s="62"/>
      <c r="U128" s="14">
        <f t="shared" si="28"/>
        <v>0</v>
      </c>
      <c r="V128" s="165"/>
      <c r="W128" s="88"/>
      <c r="X128" s="37">
        <f t="shared" si="29"/>
        <v>0</v>
      </c>
      <c r="Y128" s="186"/>
      <c r="Z128" s="62"/>
      <c r="AA128" s="14">
        <f t="shared" si="30"/>
        <v>0</v>
      </c>
      <c r="AB128" s="206"/>
      <c r="AC128" s="231"/>
      <c r="AD128" s="37">
        <f t="shared" si="31"/>
        <v>0</v>
      </c>
      <c r="AE128" s="170"/>
      <c r="AF128" s="34"/>
      <c r="AG128" s="14">
        <f t="shared" si="32"/>
        <v>0</v>
      </c>
      <c r="AH128" s="182"/>
      <c r="AI128" s="33"/>
      <c r="AJ128" s="143">
        <f>IF(COUNT(F128,I128,L128,O128,R128,U128,X128,AA128,AD128,AG128)&gt;4,LARGE((F128,I128,L128,O128,R128,U128,X128,AA128,AD128,AG128),1)+LARGE((F128,I128,L128,O128,R128,U128,X128,AA128,AD128,AG128),2)+LARGE((F128,I128,L128,O128,R128,U128,X128,AA128,AD128,AG128),3)+LARGE((F128,I128,L128,O128,R128,U128,X128,AA128,AD128,AG128),4)+LARGE((F128,I128,L128,O128,R128,U128,X128,AA128,AD128,AG128),5),SUM(F128,I128,L128,O128,R128,U128,X128,AA128,AD128,AG128))</f>
        <v>0</v>
      </c>
    </row>
    <row r="129" spans="1:36" ht="12.75">
      <c r="A129" s="80">
        <v>37</v>
      </c>
      <c r="B129" s="54" t="s">
        <v>87</v>
      </c>
      <c r="C129" s="54" t="s">
        <v>94</v>
      </c>
      <c r="D129" s="61">
        <f t="shared" si="22"/>
        <v>0</v>
      </c>
      <c r="E129" s="88"/>
      <c r="F129" s="37">
        <f t="shared" si="23"/>
        <v>0</v>
      </c>
      <c r="G129" s="155"/>
      <c r="H129" s="62"/>
      <c r="I129" s="14">
        <f t="shared" si="24"/>
        <v>0</v>
      </c>
      <c r="J129" s="165"/>
      <c r="K129" s="88"/>
      <c r="L129" s="37">
        <f t="shared" si="25"/>
        <v>0</v>
      </c>
      <c r="M129" s="155"/>
      <c r="N129" s="63"/>
      <c r="O129" s="14">
        <f t="shared" si="26"/>
        <v>0</v>
      </c>
      <c r="P129" s="166"/>
      <c r="Q129" s="88"/>
      <c r="R129" s="37">
        <f t="shared" si="27"/>
        <v>0</v>
      </c>
      <c r="S129" s="170"/>
      <c r="T129" s="62"/>
      <c r="U129" s="14">
        <f t="shared" si="28"/>
        <v>0</v>
      </c>
      <c r="V129" s="165"/>
      <c r="W129" s="88"/>
      <c r="X129" s="37">
        <f t="shared" si="29"/>
        <v>0</v>
      </c>
      <c r="Y129" s="186"/>
      <c r="Z129" s="62"/>
      <c r="AA129" s="14">
        <f t="shared" si="30"/>
        <v>0</v>
      </c>
      <c r="AB129" s="206"/>
      <c r="AC129" s="231"/>
      <c r="AD129" s="37">
        <f t="shared" si="31"/>
        <v>0</v>
      </c>
      <c r="AE129" s="170"/>
      <c r="AF129" s="34"/>
      <c r="AG129" s="14">
        <f t="shared" si="32"/>
        <v>0</v>
      </c>
      <c r="AH129" s="179"/>
      <c r="AI129" s="49"/>
      <c r="AJ129" s="143">
        <f>IF(COUNT(F129,I129,L129,O129,R129,U129,X129,AA129,AD129,AG129)&gt;4,LARGE((F129,I129,L129,O129,R129,U129,X129,AA129,AD129,AG129),1)+LARGE((F129,I129,L129,O129,R129,U129,X129,AA129,AD129,AG129),2)+LARGE((F129,I129,L129,O129,R129,U129,X129,AA129,AD129,AG129),3)+LARGE((F129,I129,L129,O129,R129,U129,X129,AA129,AD129,AG129),4)+LARGE((F129,I129,L129,O129,R129,U129,X129,AA129,AD129,AG129),5),SUM(F129,I129,L129,O129,R129,U129,X129,AA129,AD129,AG129))</f>
        <v>0</v>
      </c>
    </row>
    <row r="130" spans="1:39" s="57" customFormat="1" ht="12.75">
      <c r="A130" s="91">
        <v>38</v>
      </c>
      <c r="B130" s="135" t="s">
        <v>93</v>
      </c>
      <c r="C130" s="135" t="s">
        <v>23</v>
      </c>
      <c r="D130" s="61">
        <f t="shared" si="22"/>
        <v>0</v>
      </c>
      <c r="E130" s="88"/>
      <c r="F130" s="37">
        <f t="shared" si="23"/>
        <v>0</v>
      </c>
      <c r="G130" s="155"/>
      <c r="H130" s="62"/>
      <c r="I130" s="14">
        <f t="shared" si="24"/>
        <v>0</v>
      </c>
      <c r="J130" s="165"/>
      <c r="K130" s="88"/>
      <c r="L130" s="37">
        <f t="shared" si="25"/>
        <v>0</v>
      </c>
      <c r="M130" s="155"/>
      <c r="N130" s="63"/>
      <c r="O130" s="14">
        <f t="shared" si="26"/>
        <v>0</v>
      </c>
      <c r="P130" s="166"/>
      <c r="Q130" s="88"/>
      <c r="R130" s="37">
        <f t="shared" si="27"/>
        <v>0</v>
      </c>
      <c r="S130" s="170"/>
      <c r="T130" s="62"/>
      <c r="U130" s="14">
        <f t="shared" si="28"/>
        <v>0</v>
      </c>
      <c r="V130" s="165"/>
      <c r="W130" s="88"/>
      <c r="X130" s="37">
        <f t="shared" si="29"/>
        <v>0</v>
      </c>
      <c r="Y130" s="186"/>
      <c r="Z130" s="62"/>
      <c r="AA130" s="14">
        <f t="shared" si="30"/>
        <v>0</v>
      </c>
      <c r="AB130" s="206"/>
      <c r="AC130" s="231"/>
      <c r="AD130" s="37">
        <f t="shared" si="31"/>
        <v>0</v>
      </c>
      <c r="AE130" s="170"/>
      <c r="AF130" s="34"/>
      <c r="AG130" s="14">
        <f t="shared" si="32"/>
        <v>0</v>
      </c>
      <c r="AH130" s="179"/>
      <c r="AI130" s="49"/>
      <c r="AJ130" s="143">
        <f>IF(COUNT(F130,I130,L130,O130,R130,U130,X130,AA130,AD130,AG130)&gt;4,LARGE((F130,I130,L130,O130,R130,U130,X130,AA130,AD130,AG130),1)+LARGE((F130,I130,L130,O130,R130,U130,X130,AA130,AD130,AG130),2)+LARGE((F130,I130,L130,O130,R130,U130,X130,AA130,AD130,AG130),3)+LARGE((F130,I130,L130,O130,R130,U130,X130,AA130,AD130,AG130),4)+LARGE((F130,I130,L130,O130,R130,U130,X130,AA130,AD130,AG130),5),SUM(F130,I130,L130,O130,R130,U130,X130,AA130,AD130,AG130))</f>
        <v>0</v>
      </c>
      <c r="AM130"/>
    </row>
    <row r="131" spans="1:43" ht="12.75">
      <c r="A131" s="80">
        <v>39</v>
      </c>
      <c r="B131" s="135" t="s">
        <v>42</v>
      </c>
      <c r="C131" s="135" t="s">
        <v>16</v>
      </c>
      <c r="D131" s="61">
        <f t="shared" si="22"/>
        <v>0</v>
      </c>
      <c r="E131" s="88"/>
      <c r="F131" s="37">
        <f t="shared" si="23"/>
        <v>0</v>
      </c>
      <c r="G131" s="155"/>
      <c r="H131" s="62"/>
      <c r="I131" s="14">
        <f t="shared" si="24"/>
        <v>0</v>
      </c>
      <c r="J131" s="165"/>
      <c r="K131" s="88"/>
      <c r="L131" s="37">
        <f t="shared" si="25"/>
        <v>0</v>
      </c>
      <c r="M131" s="155"/>
      <c r="N131" s="63"/>
      <c r="O131" s="14">
        <f t="shared" si="26"/>
        <v>0</v>
      </c>
      <c r="P131" s="166"/>
      <c r="Q131" s="88"/>
      <c r="R131" s="37">
        <f t="shared" si="27"/>
        <v>0</v>
      </c>
      <c r="S131" s="170"/>
      <c r="T131" s="62"/>
      <c r="U131" s="14">
        <f t="shared" si="28"/>
        <v>0</v>
      </c>
      <c r="V131" s="165"/>
      <c r="W131" s="88"/>
      <c r="X131" s="37">
        <f t="shared" si="29"/>
        <v>0</v>
      </c>
      <c r="Y131" s="186"/>
      <c r="Z131" s="62"/>
      <c r="AA131" s="14">
        <f t="shared" si="30"/>
        <v>0</v>
      </c>
      <c r="AB131" s="206"/>
      <c r="AC131" s="231"/>
      <c r="AD131" s="37">
        <f t="shared" si="31"/>
        <v>0</v>
      </c>
      <c r="AE131" s="170"/>
      <c r="AF131" s="34"/>
      <c r="AG131" s="14">
        <f t="shared" si="32"/>
        <v>0</v>
      </c>
      <c r="AH131" s="197"/>
      <c r="AI131" s="91"/>
      <c r="AJ131" s="143">
        <f>IF(COUNT(F131,I131,L131,O131,R131,U131,X131,AA131,AD131,AG131)&gt;4,LARGE((F131,I131,L131,O131,R131,U131,X131,AA131,AD131,AG131),1)+LARGE((F131,I131,L131,O131,R131,U131,X131,AA131,AD131,AG131),2)+LARGE((F131,I131,L131,O131,R131,U131,X131,AA131,AD131,AG131),3)+LARGE((F131,I131,L131,O131,R131,U131,X131,AA131,AD131,AG131),4)+LARGE((F131,I131,L131,O131,R131,U131,X131,AA131,AD131,AG131),5),SUM(F131,I131,L131,O131,R131,U131,X131,AA131,AD131,AG131))</f>
        <v>0</v>
      </c>
      <c r="AQ131" s="11"/>
    </row>
    <row r="132" spans="1:36" ht="12.75">
      <c r="A132" s="91">
        <v>40</v>
      </c>
      <c r="B132" s="54" t="s">
        <v>101</v>
      </c>
      <c r="C132" s="54" t="s">
        <v>4</v>
      </c>
      <c r="D132" s="61">
        <f t="shared" si="22"/>
        <v>0</v>
      </c>
      <c r="E132" s="88"/>
      <c r="F132" s="37">
        <f t="shared" si="23"/>
        <v>0</v>
      </c>
      <c r="G132" s="155"/>
      <c r="H132" s="62"/>
      <c r="I132" s="14">
        <f t="shared" si="24"/>
        <v>0</v>
      </c>
      <c r="J132" s="165"/>
      <c r="K132" s="88"/>
      <c r="L132" s="37">
        <f t="shared" si="25"/>
        <v>0</v>
      </c>
      <c r="M132" s="155"/>
      <c r="N132" s="63"/>
      <c r="O132" s="14">
        <f t="shared" si="26"/>
        <v>0</v>
      </c>
      <c r="P132" s="166"/>
      <c r="Q132" s="88"/>
      <c r="R132" s="37">
        <f t="shared" si="27"/>
        <v>0</v>
      </c>
      <c r="S132" s="170"/>
      <c r="T132" s="62"/>
      <c r="U132" s="14">
        <f t="shared" si="28"/>
        <v>0</v>
      </c>
      <c r="V132" s="165"/>
      <c r="W132" s="88"/>
      <c r="X132" s="37">
        <f t="shared" si="29"/>
        <v>0</v>
      </c>
      <c r="Y132" s="186"/>
      <c r="Z132" s="62"/>
      <c r="AA132" s="14">
        <f t="shared" si="30"/>
        <v>0</v>
      </c>
      <c r="AB132" s="206"/>
      <c r="AC132" s="231"/>
      <c r="AD132" s="37">
        <f t="shared" si="31"/>
        <v>0</v>
      </c>
      <c r="AE132" s="170"/>
      <c r="AF132" s="34"/>
      <c r="AG132" s="14">
        <f t="shared" si="32"/>
        <v>0</v>
      </c>
      <c r="AH132" s="179"/>
      <c r="AI132" s="49"/>
      <c r="AJ132" s="143">
        <f>IF(COUNT(F132,I132,L132,O132,R132,U132,X132,AA132,AD132,AG132)&gt;4,LARGE((F132,I132,L132,O132,R132,U132,X132,AA132,AD132,AG132),1)+LARGE((F132,I132,L132,O132,R132,U132,X132,AA132,AD132,AG132),2)+LARGE((F132,I132,L132,O132,R132,U132,X132,AA132,AD132,AG132),3)+LARGE((F132,I132,L132,O132,R132,U132,X132,AA132,AD132,AG132),4)+LARGE((F132,I132,L132,O132,R132,U132,X132,AA132,AD132,AG132),5),SUM(F132,I132,L132,O132,R132,U132,X132,AA132,AD132,AG132))</f>
        <v>0</v>
      </c>
    </row>
    <row r="133" spans="1:39" s="57" customFormat="1" ht="12.75">
      <c r="A133" s="91">
        <v>41</v>
      </c>
      <c r="B133" s="135" t="s">
        <v>132</v>
      </c>
      <c r="C133" s="135" t="s">
        <v>133</v>
      </c>
      <c r="D133" s="61">
        <f t="shared" si="22"/>
        <v>0</v>
      </c>
      <c r="E133" s="98"/>
      <c r="F133" s="37">
        <f t="shared" si="23"/>
        <v>0</v>
      </c>
      <c r="G133" s="157"/>
      <c r="H133" s="62"/>
      <c r="I133" s="14">
        <f t="shared" si="24"/>
        <v>0</v>
      </c>
      <c r="J133" s="165"/>
      <c r="K133" s="88"/>
      <c r="L133" s="37">
        <f t="shared" si="25"/>
        <v>0</v>
      </c>
      <c r="M133" s="155"/>
      <c r="N133" s="63"/>
      <c r="O133" s="14">
        <f t="shared" si="26"/>
        <v>0</v>
      </c>
      <c r="P133" s="166"/>
      <c r="Q133" s="88"/>
      <c r="R133" s="37">
        <f t="shared" si="27"/>
        <v>0</v>
      </c>
      <c r="S133" s="170"/>
      <c r="T133" s="62"/>
      <c r="U133" s="14">
        <f t="shared" si="28"/>
        <v>0</v>
      </c>
      <c r="V133" s="165"/>
      <c r="W133" s="88"/>
      <c r="X133" s="37">
        <f t="shared" si="29"/>
        <v>0</v>
      </c>
      <c r="Y133" s="186"/>
      <c r="Z133" s="62"/>
      <c r="AA133" s="14">
        <f t="shared" si="30"/>
        <v>0</v>
      </c>
      <c r="AB133" s="206"/>
      <c r="AC133" s="231"/>
      <c r="AD133" s="37">
        <f t="shared" si="31"/>
        <v>0</v>
      </c>
      <c r="AE133" s="170"/>
      <c r="AF133" s="34"/>
      <c r="AG133" s="14">
        <f t="shared" si="32"/>
        <v>0</v>
      </c>
      <c r="AH133" s="182"/>
      <c r="AI133" s="33"/>
      <c r="AJ133" s="143">
        <f>IF(COUNT(F133,I133,L133,O133,R133,U133,X133,AA133,AD133,AG133)&gt;4,LARGE((F133,I133,L133,O133,R133,U133,X133,AA133,AD133,AG133),1)+LARGE((F133,I133,L133,O133,R133,U133,X133,AA133,AD133,AG133),2)+LARGE((F133,I133,L133,O133,R133,U133,X133,AA133,AD133,AG133),3)+LARGE((F133,I133,L133,O133,R133,U133,X133,AA133,AD133,AG133),4)+LARGE((F133,I133,L133,O133,R133,U133,X133,AA133,AD133,AG133),5),SUM(F133,I133,L133,O133,R133,U133,X133,AA133,AD133,AG133))</f>
        <v>0</v>
      </c>
      <c r="AM133"/>
    </row>
    <row r="134" spans="1:39" s="100" customFormat="1" ht="12.75">
      <c r="A134" s="91">
        <v>42</v>
      </c>
      <c r="B134" s="135" t="s">
        <v>27</v>
      </c>
      <c r="C134" s="135" t="s">
        <v>30</v>
      </c>
      <c r="D134" s="61">
        <f t="shared" si="22"/>
        <v>0</v>
      </c>
      <c r="E134" s="88"/>
      <c r="F134" s="37">
        <f t="shared" si="23"/>
        <v>0</v>
      </c>
      <c r="G134" s="155"/>
      <c r="H134" s="62"/>
      <c r="I134" s="14">
        <f t="shared" si="24"/>
        <v>0</v>
      </c>
      <c r="J134" s="165"/>
      <c r="K134" s="88"/>
      <c r="L134" s="37">
        <f t="shared" si="25"/>
        <v>0</v>
      </c>
      <c r="M134" s="155"/>
      <c r="N134" s="63"/>
      <c r="O134" s="14">
        <f t="shared" si="26"/>
        <v>0</v>
      </c>
      <c r="P134" s="166"/>
      <c r="Q134" s="88"/>
      <c r="R134" s="37">
        <f t="shared" si="27"/>
        <v>0</v>
      </c>
      <c r="S134" s="170"/>
      <c r="T134" s="62"/>
      <c r="U134" s="14">
        <f t="shared" si="28"/>
        <v>0</v>
      </c>
      <c r="V134" s="165"/>
      <c r="W134" s="88"/>
      <c r="X134" s="37">
        <f t="shared" si="29"/>
        <v>0</v>
      </c>
      <c r="Y134" s="186"/>
      <c r="Z134" s="62"/>
      <c r="AA134" s="14">
        <f t="shared" si="30"/>
        <v>0</v>
      </c>
      <c r="AB134" s="206"/>
      <c r="AC134" s="231"/>
      <c r="AD134" s="37">
        <f t="shared" si="31"/>
        <v>0</v>
      </c>
      <c r="AE134" s="170"/>
      <c r="AF134" s="34"/>
      <c r="AG134" s="14">
        <f t="shared" si="32"/>
        <v>0</v>
      </c>
      <c r="AH134" s="179"/>
      <c r="AI134" s="49"/>
      <c r="AJ134" s="143">
        <f>IF(COUNT(F134,I134,L134,O134,R134,U134,X134,AA134,AD134,AG134)&gt;4,LARGE((F134,I134,L134,O134,R134,U134,X134,AA134,AD134,AG134),1)+LARGE((F134,I134,L134,O134,R134,U134,X134,AA134,AD134,AG134),2)+LARGE((F134,I134,L134,O134,R134,U134,X134,AA134,AD134,AG134),3)+LARGE((F134,I134,L134,O134,R134,U134,X134,AA134,AD134,AG134),4)+LARGE((F134,I134,L134,O134,R134,U134,X134,AA134,AD134,AG134),5),SUM(F134,I134,L134,O134,R134,U134,X134,AA134,AD134,AG134))</f>
        <v>0</v>
      </c>
      <c r="AM134"/>
    </row>
    <row r="135" spans="1:36" ht="12.75">
      <c r="A135" s="80">
        <v>43</v>
      </c>
      <c r="B135" s="135" t="s">
        <v>44</v>
      </c>
      <c r="C135" s="135" t="s">
        <v>23</v>
      </c>
      <c r="D135" s="61">
        <f t="shared" si="22"/>
        <v>0</v>
      </c>
      <c r="E135" s="88"/>
      <c r="F135" s="37">
        <f t="shared" si="23"/>
        <v>0</v>
      </c>
      <c r="G135" s="155"/>
      <c r="H135" s="62"/>
      <c r="I135" s="14">
        <f t="shared" si="24"/>
        <v>0</v>
      </c>
      <c r="J135" s="165"/>
      <c r="K135" s="88"/>
      <c r="L135" s="37">
        <f t="shared" si="25"/>
        <v>0</v>
      </c>
      <c r="M135" s="155"/>
      <c r="N135" s="63"/>
      <c r="O135" s="14">
        <f t="shared" si="26"/>
        <v>0</v>
      </c>
      <c r="P135" s="166"/>
      <c r="Q135" s="88"/>
      <c r="R135" s="37">
        <f t="shared" si="27"/>
        <v>0</v>
      </c>
      <c r="S135" s="170"/>
      <c r="T135" s="62"/>
      <c r="U135" s="14">
        <f t="shared" si="28"/>
        <v>0</v>
      </c>
      <c r="V135" s="165"/>
      <c r="W135" s="88"/>
      <c r="X135" s="37">
        <f t="shared" si="29"/>
        <v>0</v>
      </c>
      <c r="Y135" s="186"/>
      <c r="Z135" s="62"/>
      <c r="AA135" s="14">
        <f t="shared" si="30"/>
        <v>0</v>
      </c>
      <c r="AB135" s="206"/>
      <c r="AC135" s="231"/>
      <c r="AD135" s="37">
        <f t="shared" si="31"/>
        <v>0</v>
      </c>
      <c r="AE135" s="170"/>
      <c r="AF135" s="34"/>
      <c r="AG135" s="14">
        <f t="shared" si="32"/>
        <v>0</v>
      </c>
      <c r="AH135" s="182"/>
      <c r="AI135" s="33"/>
      <c r="AJ135" s="143">
        <f>IF(COUNT(F135,I135,L135,O135,R135,U135,X135,AA135,AD135,AG135)&gt;4,LARGE((F135,I135,L135,O135,R135,U135,X135,AA135,AD135,AG135),1)+LARGE((F135,I135,L135,O135,R135,U135,X135,AA135,AD135,AG135),2)+LARGE((F135,I135,L135,O135,R135,U135,X135,AA135,AD135,AG135),3)+LARGE((F135,I135,L135,O135,R135,U135,X135,AA135,AD135,AG135),4)+LARGE((F135,I135,L135,O135,R135,U135,X135,AA135,AD135,AG135),5),SUM(F135,I135,L135,O135,R135,U135,X135,AA135,AD135,AG135))</f>
        <v>0</v>
      </c>
    </row>
    <row r="136" spans="1:36" ht="12.75">
      <c r="A136" s="80">
        <v>44</v>
      </c>
      <c r="B136" s="54" t="s">
        <v>45</v>
      </c>
      <c r="C136" s="54" t="s">
        <v>6</v>
      </c>
      <c r="D136" s="61">
        <f t="shared" si="22"/>
        <v>0</v>
      </c>
      <c r="E136" s="88"/>
      <c r="F136" s="37">
        <f t="shared" si="23"/>
        <v>0</v>
      </c>
      <c r="G136" s="155"/>
      <c r="H136" s="62"/>
      <c r="I136" s="14">
        <f t="shared" si="24"/>
        <v>0</v>
      </c>
      <c r="J136" s="165"/>
      <c r="K136" s="88"/>
      <c r="L136" s="37">
        <f t="shared" si="25"/>
        <v>0</v>
      </c>
      <c r="M136" s="155"/>
      <c r="N136" s="63"/>
      <c r="O136" s="14">
        <f t="shared" si="26"/>
        <v>0</v>
      </c>
      <c r="P136" s="166"/>
      <c r="Q136" s="88"/>
      <c r="R136" s="37">
        <f t="shared" si="27"/>
        <v>0</v>
      </c>
      <c r="S136" s="170"/>
      <c r="T136" s="62"/>
      <c r="U136" s="14">
        <f t="shared" si="28"/>
        <v>0</v>
      </c>
      <c r="V136" s="165"/>
      <c r="W136" s="88"/>
      <c r="X136" s="37">
        <f t="shared" si="29"/>
        <v>0</v>
      </c>
      <c r="Y136" s="186"/>
      <c r="Z136" s="62"/>
      <c r="AA136" s="14">
        <f t="shared" si="30"/>
        <v>0</v>
      </c>
      <c r="AB136" s="206"/>
      <c r="AC136" s="231"/>
      <c r="AD136" s="37">
        <f t="shared" si="31"/>
        <v>0</v>
      </c>
      <c r="AE136" s="170"/>
      <c r="AF136" s="34"/>
      <c r="AG136" s="14">
        <f t="shared" si="32"/>
        <v>0</v>
      </c>
      <c r="AH136" s="182"/>
      <c r="AI136" s="33"/>
      <c r="AJ136" s="143">
        <f>IF(COUNT(F136,I136,L136,O136,R136,U136,X136,AA136,AD136,AG136)&gt;4,LARGE((F136,I136,L136,O136,R136,U136,X136,AA136,AD136,AG136),1)+LARGE((F136,I136,L136,O136,R136,U136,X136,AA136,AD136,AG136),2)+LARGE((F136,I136,L136,O136,R136,U136,X136,AA136,AD136,AG136),3)+LARGE((F136,I136,L136,O136,R136,U136,X136,AA136,AD136,AG136),4)+LARGE((F136,I136,L136,O136,R136,U136,X136,AA136,AD136,AG136),5),SUM(F136,I136,L136,O136,R136,U136,X136,AA136,AD136,AG136))</f>
        <v>0</v>
      </c>
    </row>
    <row r="137" spans="1:39" s="57" customFormat="1" ht="12.75">
      <c r="A137" s="91">
        <v>45</v>
      </c>
      <c r="B137" s="54" t="s">
        <v>29</v>
      </c>
      <c r="C137" s="54" t="s">
        <v>4</v>
      </c>
      <c r="D137" s="61">
        <f t="shared" si="22"/>
        <v>0</v>
      </c>
      <c r="E137" s="88"/>
      <c r="F137" s="37">
        <f t="shared" si="23"/>
        <v>0</v>
      </c>
      <c r="G137" s="155"/>
      <c r="H137" s="62"/>
      <c r="I137" s="14">
        <f t="shared" si="24"/>
        <v>0</v>
      </c>
      <c r="J137" s="165"/>
      <c r="K137" s="88"/>
      <c r="L137" s="37">
        <f t="shared" si="25"/>
        <v>0</v>
      </c>
      <c r="M137" s="155"/>
      <c r="N137" s="63"/>
      <c r="O137" s="14">
        <f t="shared" si="26"/>
        <v>0</v>
      </c>
      <c r="P137" s="166"/>
      <c r="Q137" s="88"/>
      <c r="R137" s="37">
        <f t="shared" si="27"/>
        <v>0</v>
      </c>
      <c r="S137" s="170"/>
      <c r="T137" s="62"/>
      <c r="U137" s="14">
        <f t="shared" si="28"/>
        <v>0</v>
      </c>
      <c r="V137" s="165"/>
      <c r="W137" s="88"/>
      <c r="X137" s="37">
        <f t="shared" si="29"/>
        <v>0</v>
      </c>
      <c r="Y137" s="186"/>
      <c r="Z137" s="62"/>
      <c r="AA137" s="14">
        <f t="shared" si="30"/>
        <v>0</v>
      </c>
      <c r="AB137" s="206"/>
      <c r="AC137" s="231"/>
      <c r="AD137" s="37">
        <f t="shared" si="31"/>
        <v>0</v>
      </c>
      <c r="AE137" s="170"/>
      <c r="AF137" s="34"/>
      <c r="AG137" s="14">
        <f t="shared" si="32"/>
        <v>0</v>
      </c>
      <c r="AH137" s="182"/>
      <c r="AI137" s="33"/>
      <c r="AJ137" s="143">
        <f>IF(COUNT(F137,I137,L137,O137,R137,U137,X137,AA137,AD137,AG137)&gt;4,LARGE((F137,I137,L137,O137,R137,U137,X137,AA137,AD137,AG137),1)+LARGE((F137,I137,L137,O137,R137,U137,X137,AA137,AD137,AG137),2)+LARGE((F137,I137,L137,O137,R137,U137,X137,AA137,AD137,AG137),3)+LARGE((F137,I137,L137,O137,R137,U137,X137,AA137,AD137,AG137),4)+LARGE((F137,I137,L137,O137,R137,U137,X137,AA137,AD137,AG137),5),SUM(F137,I137,L137,O137,R137,U137,X137,AA137,AD137,AG137))</f>
        <v>0</v>
      </c>
      <c r="AM137"/>
    </row>
    <row r="138" spans="1:37" ht="12.75">
      <c r="A138" s="85"/>
      <c r="B138" s="38"/>
      <c r="C138" s="39" t="s">
        <v>47</v>
      </c>
      <c r="D138" s="64">
        <f>SUM(D93:D137)</f>
        <v>85</v>
      </c>
      <c r="E138" s="64">
        <f>COUNT(E93:E137)</f>
        <v>13</v>
      </c>
      <c r="F138" s="43"/>
      <c r="G138" s="158"/>
      <c r="H138" s="64">
        <f>COUNT(H93:H137)</f>
        <v>14</v>
      </c>
      <c r="I138" s="43"/>
      <c r="J138" s="158"/>
      <c r="K138" s="64">
        <f>COUNT(K93:K137)</f>
        <v>10</v>
      </c>
      <c r="L138" s="41"/>
      <c r="M138" s="158"/>
      <c r="N138" s="64">
        <f>COUNT(N93:N137)</f>
        <v>0</v>
      </c>
      <c r="O138" s="41"/>
      <c r="P138" s="158"/>
      <c r="Q138" s="64">
        <f>COUNT(Q93:Q137)</f>
        <v>10</v>
      </c>
      <c r="R138" s="41"/>
      <c r="S138" s="171"/>
      <c r="T138" s="64">
        <f>COUNT(T93:T137)</f>
        <v>12</v>
      </c>
      <c r="U138" s="41"/>
      <c r="V138" s="180"/>
      <c r="W138" s="64">
        <f>COUNT(W93:W137)</f>
        <v>10</v>
      </c>
      <c r="X138" s="41"/>
      <c r="Y138" s="180"/>
      <c r="Z138" s="64">
        <f>COUNT(Z93:Z137)</f>
        <v>8</v>
      </c>
      <c r="AA138" s="111"/>
      <c r="AB138" s="171"/>
      <c r="AC138" s="232">
        <f>COUNT(AC93:AC137)</f>
        <v>8</v>
      </c>
      <c r="AD138" s="38"/>
      <c r="AE138" s="171"/>
      <c r="AF138" s="40">
        <f>COUNT(AF93:AF137)</f>
        <v>0</v>
      </c>
      <c r="AG138" s="38"/>
      <c r="AH138" s="180"/>
      <c r="AI138" s="38"/>
      <c r="AJ138" s="111">
        <f>SUM(E138:AF138)</f>
        <v>85</v>
      </c>
      <c r="AK138" s="142"/>
    </row>
    <row r="139" spans="2:36" ht="12.75">
      <c r="B139" s="4"/>
      <c r="C139" s="4"/>
      <c r="D139" s="67"/>
      <c r="E139" s="67"/>
      <c r="F139" s="72"/>
      <c r="G139" s="160"/>
      <c r="H139" s="67"/>
      <c r="I139" s="72"/>
      <c r="J139" s="160"/>
      <c r="K139" s="67"/>
      <c r="L139" s="72"/>
      <c r="M139" s="160"/>
      <c r="N139" s="67"/>
      <c r="O139" s="72"/>
      <c r="P139" s="160"/>
      <c r="Q139" s="67"/>
      <c r="R139" s="72"/>
      <c r="S139" s="172"/>
      <c r="T139" s="67"/>
      <c r="U139" s="72"/>
      <c r="AJ139" s="112"/>
    </row>
    <row r="140" spans="2:36" ht="12.75">
      <c r="B140" s="4"/>
      <c r="C140" s="4"/>
      <c r="D140" s="67"/>
      <c r="E140" s="67"/>
      <c r="F140" s="72"/>
      <c r="G140" s="160"/>
      <c r="H140" s="67"/>
      <c r="I140" s="72"/>
      <c r="J140" s="160"/>
      <c r="K140" s="67"/>
      <c r="L140" s="72"/>
      <c r="M140" s="160"/>
      <c r="N140" s="67"/>
      <c r="O140" s="72"/>
      <c r="P140" s="160"/>
      <c r="Q140" s="67"/>
      <c r="R140" s="72"/>
      <c r="S140" s="172"/>
      <c r="T140" s="67"/>
      <c r="U140" s="72"/>
      <c r="AJ140" s="112"/>
    </row>
    <row r="141" spans="2:36" ht="15.75">
      <c r="B141" s="4"/>
      <c r="C141" s="4"/>
      <c r="D141" s="67"/>
      <c r="E141" s="67"/>
      <c r="F141" s="72"/>
      <c r="G141" s="160"/>
      <c r="H141" s="67"/>
      <c r="I141" s="72"/>
      <c r="J141" s="160"/>
      <c r="K141" s="67"/>
      <c r="L141" s="72"/>
      <c r="M141" s="160"/>
      <c r="N141" s="67"/>
      <c r="O141" s="72"/>
      <c r="P141" s="160"/>
      <c r="Q141" s="67"/>
      <c r="R141" s="72"/>
      <c r="S141" s="172"/>
      <c r="T141" s="67"/>
      <c r="U141" s="72"/>
      <c r="V141" s="175"/>
      <c r="W141" s="113" t="s">
        <v>78</v>
      </c>
      <c r="X141" s="115"/>
      <c r="Y141" s="176"/>
      <c r="Z141" s="113"/>
      <c r="AA141" s="120"/>
      <c r="AB141" s="218"/>
      <c r="AC141" s="23"/>
      <c r="AD141" s="22"/>
      <c r="AE141" s="224"/>
      <c r="AF141" s="22"/>
      <c r="AG141" s="24"/>
      <c r="AH141" s="189"/>
      <c r="AI141" s="22"/>
      <c r="AJ141" s="112"/>
    </row>
    <row r="142" spans="2:35" ht="12.75">
      <c r="B142" s="7"/>
      <c r="V142" s="176"/>
      <c r="W142" s="114" t="s">
        <v>66</v>
      </c>
      <c r="X142" s="115"/>
      <c r="Y142" s="176"/>
      <c r="Z142" s="113"/>
      <c r="AA142" s="120"/>
      <c r="AB142" s="218"/>
      <c r="AC142" s="23"/>
      <c r="AD142" s="22"/>
      <c r="AE142" s="224"/>
      <c r="AF142" s="22"/>
      <c r="AG142" s="22"/>
      <c r="AH142" s="189"/>
      <c r="AI142" s="22"/>
    </row>
    <row r="143" spans="1:35" ht="15.75">
      <c r="A143" s="84"/>
      <c r="B143" s="6" t="s">
        <v>55</v>
      </c>
      <c r="C143" s="4"/>
      <c r="D143" s="66"/>
      <c r="E143" s="66"/>
      <c r="F143" s="70"/>
      <c r="G143" s="152"/>
      <c r="H143" s="66"/>
      <c r="I143" s="70"/>
      <c r="J143" s="152"/>
      <c r="K143" s="66"/>
      <c r="L143" s="74"/>
      <c r="M143" s="160"/>
      <c r="N143" s="66"/>
      <c r="O143" s="74"/>
      <c r="P143" s="160"/>
      <c r="Q143" s="66"/>
      <c r="R143" s="74"/>
      <c r="S143" s="172"/>
      <c r="T143" s="66"/>
      <c r="U143" s="74"/>
      <c r="V143" s="181"/>
      <c r="W143" s="58"/>
      <c r="X143" s="74"/>
      <c r="Y143" s="181"/>
      <c r="Z143" s="116" t="s">
        <v>79</v>
      </c>
      <c r="AA143" s="121"/>
      <c r="AB143" s="219"/>
      <c r="AC143" s="227"/>
      <c r="AD143" s="19"/>
      <c r="AE143" s="219"/>
      <c r="AF143" s="15"/>
      <c r="AG143" s="15"/>
      <c r="AH143" s="190"/>
      <c r="AI143" s="15"/>
    </row>
    <row r="144" spans="1:35" ht="15.75">
      <c r="A144" s="84"/>
      <c r="B144" s="6"/>
      <c r="C144" s="4"/>
      <c r="D144" s="66"/>
      <c r="W144" s="57"/>
      <c r="Z144" s="117"/>
      <c r="AA144" s="122"/>
      <c r="AB144" s="220"/>
      <c r="AC144" s="228"/>
      <c r="AD144" s="20"/>
      <c r="AE144" s="220"/>
      <c r="AF144" s="26"/>
      <c r="AG144" s="26"/>
      <c r="AH144" s="191"/>
      <c r="AI144" s="18"/>
    </row>
    <row r="145" spans="2:36" ht="12.75">
      <c r="B145" s="7"/>
      <c r="D145" s="59" t="s">
        <v>3</v>
      </c>
      <c r="E145" s="86" t="s">
        <v>4</v>
      </c>
      <c r="F145" s="95"/>
      <c r="G145" s="153" t="s">
        <v>5</v>
      </c>
      <c r="H145" s="59" t="s">
        <v>4</v>
      </c>
      <c r="J145" s="163" t="s">
        <v>5</v>
      </c>
      <c r="K145" s="86" t="s">
        <v>150</v>
      </c>
      <c r="L145" s="95"/>
      <c r="M145" s="153" t="s">
        <v>5</v>
      </c>
      <c r="N145" s="198" t="s">
        <v>151</v>
      </c>
      <c r="P145" s="163" t="s">
        <v>5</v>
      </c>
      <c r="Q145" s="86" t="s">
        <v>150</v>
      </c>
      <c r="R145" s="95"/>
      <c r="S145" s="168" t="s">
        <v>5</v>
      </c>
      <c r="T145" s="198" t="s">
        <v>141</v>
      </c>
      <c r="V145" s="163" t="s">
        <v>5</v>
      </c>
      <c r="W145" s="86" t="s">
        <v>138</v>
      </c>
      <c r="X145" s="95"/>
      <c r="Y145" s="168" t="s">
        <v>5</v>
      </c>
      <c r="Z145" s="198" t="s">
        <v>141</v>
      </c>
      <c r="AA145" s="109"/>
      <c r="AB145" s="221" t="s">
        <v>5</v>
      </c>
      <c r="AC145" s="229" t="s">
        <v>152</v>
      </c>
      <c r="AD145" s="35"/>
      <c r="AE145" s="168" t="s">
        <v>5</v>
      </c>
      <c r="AG145" s="2"/>
      <c r="AH145" s="177"/>
      <c r="AI145" s="20"/>
      <c r="AJ145" s="109" t="s">
        <v>8</v>
      </c>
    </row>
    <row r="146" spans="1:37" ht="13.5" thickBot="1">
      <c r="A146" s="78" t="s">
        <v>9</v>
      </c>
      <c r="B146" s="8" t="s">
        <v>10</v>
      </c>
      <c r="C146" s="8" t="s">
        <v>11</v>
      </c>
      <c r="D146" s="76" t="s">
        <v>12</v>
      </c>
      <c r="E146" s="87" t="s">
        <v>159</v>
      </c>
      <c r="F146" s="96"/>
      <c r="G146" s="154" t="s">
        <v>13</v>
      </c>
      <c r="H146" s="60" t="s">
        <v>160</v>
      </c>
      <c r="I146" s="71"/>
      <c r="J146" s="164" t="s">
        <v>13</v>
      </c>
      <c r="K146" s="87" t="s">
        <v>161</v>
      </c>
      <c r="L146" s="96"/>
      <c r="M146" s="154" t="s">
        <v>13</v>
      </c>
      <c r="N146" s="106" t="s">
        <v>162</v>
      </c>
      <c r="O146" s="71"/>
      <c r="P146" s="164" t="s">
        <v>13</v>
      </c>
      <c r="Q146" s="87" t="s">
        <v>163</v>
      </c>
      <c r="R146" s="96"/>
      <c r="S146" s="169" t="s">
        <v>13</v>
      </c>
      <c r="T146" s="60" t="s">
        <v>164</v>
      </c>
      <c r="U146" s="71"/>
      <c r="V146" s="164" t="s">
        <v>13</v>
      </c>
      <c r="W146" s="200" t="s">
        <v>194</v>
      </c>
      <c r="X146" s="96"/>
      <c r="Y146" s="169" t="s">
        <v>13</v>
      </c>
      <c r="Z146" s="201" t="s">
        <v>165</v>
      </c>
      <c r="AA146" s="123"/>
      <c r="AB146" s="222" t="s">
        <v>13</v>
      </c>
      <c r="AC146" s="230" t="s">
        <v>167</v>
      </c>
      <c r="AD146" s="36"/>
      <c r="AE146" s="169" t="s">
        <v>13</v>
      </c>
      <c r="AF146" s="199"/>
      <c r="AG146" s="10"/>
      <c r="AH146" s="178"/>
      <c r="AI146" s="21"/>
      <c r="AJ146" s="110" t="s">
        <v>14</v>
      </c>
      <c r="AK146" s="9"/>
    </row>
    <row r="147" spans="1:37" ht="13.5" thickTop="1">
      <c r="A147" s="79">
        <v>1</v>
      </c>
      <c r="B147" s="127" t="s">
        <v>56</v>
      </c>
      <c r="C147" s="128" t="s">
        <v>23</v>
      </c>
      <c r="D147" s="61">
        <f aca="true" t="shared" si="33" ref="D147:D182">COUNT(E147,H147,K147,N147,Q147,T147,W147,Z147,AC147,AF147)</f>
        <v>6</v>
      </c>
      <c r="E147" s="90">
        <v>1</v>
      </c>
      <c r="F147" s="37">
        <f aca="true" t="shared" si="34" ref="F147:F182">IF(AND(E147&lt;11,E147&gt;0),11-E147,0)</f>
        <v>10</v>
      </c>
      <c r="G147" s="155" t="s">
        <v>120</v>
      </c>
      <c r="H147" s="69">
        <v>1</v>
      </c>
      <c r="I147" s="14">
        <f aca="true" t="shared" si="35" ref="I147:I182">IF(AND(H147&lt;11,H147&gt;0),11-H147,0)</f>
        <v>10</v>
      </c>
      <c r="J147" s="165"/>
      <c r="K147" s="90">
        <v>2</v>
      </c>
      <c r="L147" s="37">
        <f aca="true" t="shared" si="36" ref="L147:L182">IF(AND(K147&lt;11,K147&gt;0),11-K147,0)</f>
        <v>9</v>
      </c>
      <c r="M147" s="155"/>
      <c r="N147" s="69"/>
      <c r="O147" s="14">
        <f aca="true" t="shared" si="37" ref="O147:O182">IF(AND(N147&lt;11,N147&gt;0),11-N147,0)</f>
        <v>0</v>
      </c>
      <c r="P147" s="165"/>
      <c r="Q147" s="90">
        <v>1</v>
      </c>
      <c r="R147" s="37">
        <f aca="true" t="shared" si="38" ref="R147:R182">IF(AND(Q147&lt;11,Q147&gt;0),11-Q147,0)</f>
        <v>10</v>
      </c>
      <c r="S147" s="170"/>
      <c r="T147" s="69">
        <v>1</v>
      </c>
      <c r="U147" s="14">
        <f aca="true" t="shared" si="39" ref="U147:U182">IF(AND(T147&lt;11,T147&gt;0),11-T147,0)</f>
        <v>10</v>
      </c>
      <c r="V147" s="182"/>
      <c r="W147" s="90">
        <v>1</v>
      </c>
      <c r="X147" s="37">
        <f aca="true" t="shared" si="40" ref="X147:X182">IF(AND(W147&lt;11,W147&gt;0),11-W147,0)</f>
        <v>10</v>
      </c>
      <c r="Y147" s="186"/>
      <c r="Z147" s="68"/>
      <c r="AA147" s="14">
        <f aca="true" t="shared" si="41" ref="AA147:AA182">IF(AND(Z147&lt;11,Z147&gt;0),11-Z147,0)</f>
        <v>0</v>
      </c>
      <c r="AB147" s="223"/>
      <c r="AC147" s="233"/>
      <c r="AD147" s="37">
        <f aca="true" t="shared" si="42" ref="AD147:AD182">IF(AND(AC147&lt;11,AC147&gt;0),11-AC147,0)</f>
        <v>0</v>
      </c>
      <c r="AE147" s="225"/>
      <c r="AF147" s="27"/>
      <c r="AG147" s="14">
        <f aca="true" t="shared" si="43" ref="AG147:AG182">IF(AND(AF147&lt;11,AF147&gt;0),11-AF147,0)</f>
        <v>0</v>
      </c>
      <c r="AH147" s="188"/>
      <c r="AI147" s="202"/>
      <c r="AJ147" s="145">
        <f>IF(COUNT(F147,I147,L147,O147,R147,U147,X147,AA147,AD147,AG147)&gt;4,LARGE((F147,I147,L147,O147,R147,U147,X147,AA147,AD147,AG147),1)+LARGE((F147,I147,L147,O147,R147,U147,X147,AA147,AD147,AG147),2)+LARGE((F147,I147,L147,O147,R147,U147,X147,AA147,AD147,AG147),3)+LARGE((F147,I147,L147,O147,R147,U147,X147,AA147,AD147,AG147),4)+LARGE((F147,I147,L147,O147,R147,U147,X147,AA147,AD147,AG147),5),SUM(F147,I147,L147,O147,R147,U147,X147,AA147,AD147,AG147))</f>
        <v>50</v>
      </c>
      <c r="AK147" t="s">
        <v>75</v>
      </c>
    </row>
    <row r="148" spans="1:37" ht="12.75">
      <c r="A148" s="80">
        <v>2</v>
      </c>
      <c r="B148" s="138" t="s">
        <v>39</v>
      </c>
      <c r="C148" s="135" t="s">
        <v>23</v>
      </c>
      <c r="D148" s="61">
        <f t="shared" si="33"/>
        <v>3</v>
      </c>
      <c r="E148" s="90"/>
      <c r="F148" s="37">
        <f t="shared" si="34"/>
        <v>0</v>
      </c>
      <c r="G148" s="155"/>
      <c r="H148" s="69">
        <v>2</v>
      </c>
      <c r="I148" s="14">
        <f t="shared" si="35"/>
        <v>9</v>
      </c>
      <c r="J148" s="165"/>
      <c r="K148" s="90"/>
      <c r="L148" s="37">
        <f t="shared" si="36"/>
        <v>0</v>
      </c>
      <c r="M148" s="155"/>
      <c r="N148" s="69"/>
      <c r="O148" s="14">
        <f t="shared" si="37"/>
        <v>0</v>
      </c>
      <c r="P148" s="165"/>
      <c r="Q148" s="90"/>
      <c r="R148" s="37">
        <f t="shared" si="38"/>
        <v>0</v>
      </c>
      <c r="S148" s="170"/>
      <c r="T148" s="69">
        <v>2</v>
      </c>
      <c r="U148" s="14">
        <f t="shared" si="39"/>
        <v>9</v>
      </c>
      <c r="V148" s="182"/>
      <c r="W148" s="90">
        <v>2</v>
      </c>
      <c r="X148" s="37">
        <f t="shared" si="40"/>
        <v>9</v>
      </c>
      <c r="Y148" s="186"/>
      <c r="Z148" s="68"/>
      <c r="AA148" s="14">
        <f t="shared" si="41"/>
        <v>0</v>
      </c>
      <c r="AB148" s="223"/>
      <c r="AC148" s="233"/>
      <c r="AD148" s="37">
        <f t="shared" si="42"/>
        <v>0</v>
      </c>
      <c r="AE148" s="225"/>
      <c r="AF148" s="27"/>
      <c r="AG148" s="14">
        <f t="shared" si="43"/>
        <v>0</v>
      </c>
      <c r="AH148" s="188"/>
      <c r="AI148" s="48"/>
      <c r="AJ148" s="145">
        <f>IF(COUNT(F148,I148,L148,O148,R148,U148,X148,AA148,AD148,AG148)&gt;4,LARGE((F148,I148,L148,O148,R148,U148,X148,AA148,AD148,AG148),1)+LARGE((F148,I148,L148,O148,R148,U148,X148,AA148,AD148,AG148),2)+LARGE((F148,I148,L148,O148,R148,U148,X148,AA148,AD148,AG148),3)+LARGE((F148,I148,L148,O148,R148,U148,X148,AA148,AD148,AG148),4)+LARGE((F148,I148,L148,O148,R148,U148,X148,AA148,AD148,AG148),5),SUM(F148,I148,L148,O148,R148,U148,X148,AA148,AD148,AG148))</f>
        <v>27</v>
      </c>
      <c r="AK148" t="s">
        <v>76</v>
      </c>
    </row>
    <row r="149" spans="1:37" ht="12.75">
      <c r="A149" s="80">
        <v>3</v>
      </c>
      <c r="B149" s="211" t="s">
        <v>104</v>
      </c>
      <c r="C149" s="140" t="s">
        <v>68</v>
      </c>
      <c r="D149" s="61">
        <f t="shared" si="33"/>
        <v>1</v>
      </c>
      <c r="E149" s="90"/>
      <c r="F149" s="37">
        <f t="shared" si="34"/>
        <v>0</v>
      </c>
      <c r="G149" s="155"/>
      <c r="H149" s="69"/>
      <c r="I149" s="14">
        <f t="shared" si="35"/>
        <v>0</v>
      </c>
      <c r="J149" s="165"/>
      <c r="K149" s="90">
        <v>1</v>
      </c>
      <c r="L149" s="37">
        <f t="shared" si="36"/>
        <v>10</v>
      </c>
      <c r="M149" s="155"/>
      <c r="N149" s="69"/>
      <c r="O149" s="14">
        <f t="shared" si="37"/>
        <v>0</v>
      </c>
      <c r="P149" s="165"/>
      <c r="Q149" s="90"/>
      <c r="R149" s="37">
        <f t="shared" si="38"/>
        <v>0</v>
      </c>
      <c r="S149" s="170"/>
      <c r="T149" s="69"/>
      <c r="U149" s="14">
        <f t="shared" si="39"/>
        <v>0</v>
      </c>
      <c r="V149" s="182"/>
      <c r="W149" s="90"/>
      <c r="X149" s="37">
        <f t="shared" si="40"/>
        <v>0</v>
      </c>
      <c r="Y149" s="186"/>
      <c r="Z149" s="68"/>
      <c r="AA149" s="14">
        <f t="shared" si="41"/>
        <v>0</v>
      </c>
      <c r="AB149" s="223"/>
      <c r="AC149" s="233"/>
      <c r="AD149" s="37">
        <f t="shared" si="42"/>
        <v>0</v>
      </c>
      <c r="AE149" s="225"/>
      <c r="AF149" s="27"/>
      <c r="AG149" s="14">
        <f t="shared" si="43"/>
        <v>0</v>
      </c>
      <c r="AH149" s="188"/>
      <c r="AI149" s="28"/>
      <c r="AJ149" s="145">
        <f>IF(COUNT(F149,I149,L149,O149,R149,U149,X149,AA149,AD149,AG149)&gt;4,LARGE((F149,I149,L149,O149,R149,U149,X149,AA149,AD149,AG149),1)+LARGE((F149,I149,L149,O149,R149,U149,X149,AA149,AD149,AG149),2)+LARGE((F149,I149,L149,O149,R149,U149,X149,AA149,AD149,AG149),3)+LARGE((F149,I149,L149,O149,R149,U149,X149,AA149,AD149,AG149),4)+LARGE((F149,I149,L149,O149,R149,U149,X149,AA149,AD149,AG149),5),SUM(F149,I149,L149,O149,R149,U149,X149,AA149,AD149,AG149))</f>
        <v>10</v>
      </c>
      <c r="AK149" t="s">
        <v>77</v>
      </c>
    </row>
    <row r="150" spans="1:36" ht="12.75">
      <c r="A150" s="80">
        <v>4</v>
      </c>
      <c r="B150" s="54" t="s">
        <v>52</v>
      </c>
      <c r="C150" s="212" t="s">
        <v>23</v>
      </c>
      <c r="D150" s="61">
        <f t="shared" si="33"/>
        <v>1</v>
      </c>
      <c r="E150" s="90">
        <v>2</v>
      </c>
      <c r="F150" s="37">
        <f t="shared" si="34"/>
        <v>9</v>
      </c>
      <c r="G150" s="155"/>
      <c r="H150" s="69"/>
      <c r="I150" s="14">
        <f t="shared" si="35"/>
        <v>0</v>
      </c>
      <c r="J150" s="165"/>
      <c r="K150" s="90"/>
      <c r="L150" s="37">
        <f t="shared" si="36"/>
        <v>0</v>
      </c>
      <c r="M150" s="155"/>
      <c r="N150" s="69"/>
      <c r="O150" s="14">
        <f t="shared" si="37"/>
        <v>0</v>
      </c>
      <c r="P150" s="165"/>
      <c r="Q150" s="90"/>
      <c r="R150" s="37">
        <f t="shared" si="38"/>
        <v>0</v>
      </c>
      <c r="S150" s="170"/>
      <c r="T150" s="69"/>
      <c r="U150" s="14">
        <f t="shared" si="39"/>
        <v>0</v>
      </c>
      <c r="V150" s="182"/>
      <c r="W150" s="90"/>
      <c r="X150" s="37">
        <f t="shared" si="40"/>
        <v>0</v>
      </c>
      <c r="Y150" s="186"/>
      <c r="Z150" s="68"/>
      <c r="AA150" s="14">
        <f t="shared" si="41"/>
        <v>0</v>
      </c>
      <c r="AB150" s="223"/>
      <c r="AC150" s="233"/>
      <c r="AD150" s="37">
        <f t="shared" si="42"/>
        <v>0</v>
      </c>
      <c r="AE150" s="225"/>
      <c r="AF150" s="27"/>
      <c r="AG150" s="14">
        <f t="shared" si="43"/>
        <v>0</v>
      </c>
      <c r="AH150" s="188"/>
      <c r="AI150" s="28"/>
      <c r="AJ150" s="145">
        <f>IF(COUNT(F150,I150,L150,O150,R150,U150,X150,AA150,AD150,AG150)&gt;4,LARGE((F150,I150,L150,O150,R150,U150,X150,AA150,AD150,AG150),1)+LARGE((F150,I150,L150,O150,R150,U150,X150,AA150,AD150,AG150),2)+LARGE((F150,I150,L150,O150,R150,U150,X150,AA150,AD150,AG150),3)+LARGE((F150,I150,L150,O150,R150,U150,X150,AA150,AD150,AG150),4)+LARGE((F150,I150,L150,O150,R150,U150,X150,AA150,AD150,AG150),5),SUM(F150,I150,L150,O150,R150,U150,X150,AA150,AD150,AG150))</f>
        <v>9</v>
      </c>
    </row>
    <row r="151" spans="1:36" ht="13.5" customHeight="1">
      <c r="A151" s="80">
        <v>5</v>
      </c>
      <c r="B151" s="150" t="s">
        <v>170</v>
      </c>
      <c r="C151" s="150" t="s">
        <v>4</v>
      </c>
      <c r="D151" s="61">
        <f t="shared" si="33"/>
        <v>1</v>
      </c>
      <c r="E151" s="90">
        <v>3</v>
      </c>
      <c r="F151" s="37">
        <f t="shared" si="34"/>
        <v>8</v>
      </c>
      <c r="G151" s="155"/>
      <c r="H151" s="69"/>
      <c r="I151" s="14">
        <f t="shared" si="35"/>
        <v>0</v>
      </c>
      <c r="J151" s="165"/>
      <c r="K151" s="90"/>
      <c r="L151" s="37">
        <f t="shared" si="36"/>
        <v>0</v>
      </c>
      <c r="M151" s="155"/>
      <c r="N151" s="69"/>
      <c r="O151" s="14">
        <f t="shared" si="37"/>
        <v>0</v>
      </c>
      <c r="P151" s="165"/>
      <c r="Q151" s="90"/>
      <c r="R151" s="37">
        <f t="shared" si="38"/>
        <v>0</v>
      </c>
      <c r="S151" s="170"/>
      <c r="T151" s="69"/>
      <c r="U151" s="14">
        <f t="shared" si="39"/>
        <v>0</v>
      </c>
      <c r="V151" s="182"/>
      <c r="W151" s="90"/>
      <c r="X151" s="37">
        <f t="shared" si="40"/>
        <v>0</v>
      </c>
      <c r="Y151" s="186"/>
      <c r="Z151" s="68"/>
      <c r="AA151" s="14">
        <f t="shared" si="41"/>
        <v>0</v>
      </c>
      <c r="AB151" s="223"/>
      <c r="AC151" s="233"/>
      <c r="AD151" s="37">
        <f t="shared" si="42"/>
        <v>0</v>
      </c>
      <c r="AE151" s="225"/>
      <c r="AF151" s="27"/>
      <c r="AG151" s="14">
        <f t="shared" si="43"/>
        <v>0</v>
      </c>
      <c r="AH151" s="188"/>
      <c r="AI151" s="27"/>
      <c r="AJ151" s="145">
        <f>IF(COUNT(F151,I151,L151,O151,R151,U151,X151,AA151,AD151,AG151)&gt;4,LARGE((F151,I151,L151,O151,R151,U151,X151,AA151,AD151,AG151),1)+LARGE((F151,I151,L151,O151,R151,U151,X151,AA151,AD151,AG151),2)+LARGE((F151,I151,L151,O151,R151,U151,X151,AA151,AD151,AG151),3)+LARGE((F151,I151,L151,O151,R151,U151,X151,AA151,AD151,AG151),4)+LARGE((F151,I151,L151,O151,R151,U151,X151,AA151,AD151,AG151),5),SUM(F151,I151,L151,O151,R151,U151,X151,AA151,AD151,AG151))</f>
        <v>8</v>
      </c>
    </row>
    <row r="152" spans="1:36" ht="12.75">
      <c r="A152" s="80">
        <v>6</v>
      </c>
      <c r="B152" s="135" t="s">
        <v>18</v>
      </c>
      <c r="C152" s="135" t="s">
        <v>19</v>
      </c>
      <c r="D152" s="61">
        <f t="shared" si="33"/>
        <v>1</v>
      </c>
      <c r="E152" s="90"/>
      <c r="F152" s="37">
        <f t="shared" si="34"/>
        <v>0</v>
      </c>
      <c r="G152" s="155"/>
      <c r="H152" s="69"/>
      <c r="I152" s="14">
        <f t="shared" si="35"/>
        <v>0</v>
      </c>
      <c r="J152" s="165"/>
      <c r="K152" s="90">
        <v>3</v>
      </c>
      <c r="L152" s="37">
        <f t="shared" si="36"/>
        <v>8</v>
      </c>
      <c r="M152" s="155"/>
      <c r="N152" s="69"/>
      <c r="O152" s="14">
        <f t="shared" si="37"/>
        <v>0</v>
      </c>
      <c r="P152" s="165"/>
      <c r="Q152" s="90"/>
      <c r="R152" s="37">
        <f t="shared" si="38"/>
        <v>0</v>
      </c>
      <c r="S152" s="170"/>
      <c r="T152" s="69"/>
      <c r="U152" s="14">
        <f t="shared" si="39"/>
        <v>0</v>
      </c>
      <c r="V152" s="182"/>
      <c r="W152" s="90"/>
      <c r="X152" s="37">
        <f t="shared" si="40"/>
        <v>0</v>
      </c>
      <c r="Y152" s="186"/>
      <c r="Z152" s="68"/>
      <c r="AA152" s="14">
        <f t="shared" si="41"/>
        <v>0</v>
      </c>
      <c r="AB152" s="223"/>
      <c r="AC152" s="233"/>
      <c r="AD152" s="37">
        <f t="shared" si="42"/>
        <v>0</v>
      </c>
      <c r="AE152" s="225"/>
      <c r="AF152" s="27"/>
      <c r="AG152" s="14">
        <f t="shared" si="43"/>
        <v>0</v>
      </c>
      <c r="AH152" s="188"/>
      <c r="AI152" s="27"/>
      <c r="AJ152" s="145">
        <f>IF(COUNT(F152,I152,L152,O152,R152,U152,X152,AA152,AD152,AG152)&gt;4,LARGE((F152,I152,L152,O152,R152,U152,X152,AA152,AD152,AG152),1)+LARGE((F152,I152,L152,O152,R152,U152,X152,AA152,AD152,AG152),2)+LARGE((F152,I152,L152,O152,R152,U152,X152,AA152,AD152,AG152),3)+LARGE((F152,I152,L152,O152,R152,U152,X152,AA152,AD152,AG152),4)+LARGE((F152,I152,L152,O152,R152,U152,X152,AA152,AD152,AG152),5),SUM(F152,I152,L152,O152,R152,U152,X152,AA152,AD152,AG152))</f>
        <v>8</v>
      </c>
    </row>
    <row r="153" spans="1:36" ht="12.75">
      <c r="A153" s="80">
        <v>7</v>
      </c>
      <c r="B153" s="56" t="s">
        <v>53</v>
      </c>
      <c r="C153" s="56" t="s">
        <v>16</v>
      </c>
      <c r="D153" s="61">
        <f t="shared" si="33"/>
        <v>1</v>
      </c>
      <c r="E153" s="90"/>
      <c r="F153" s="37">
        <f t="shared" si="34"/>
        <v>0</v>
      </c>
      <c r="G153" s="155"/>
      <c r="H153" s="69"/>
      <c r="I153" s="14">
        <f t="shared" si="35"/>
        <v>0</v>
      </c>
      <c r="J153" s="165"/>
      <c r="K153" s="90"/>
      <c r="L153" s="37">
        <f t="shared" si="36"/>
        <v>0</v>
      </c>
      <c r="M153" s="155"/>
      <c r="N153" s="69"/>
      <c r="O153" s="14">
        <f t="shared" si="37"/>
        <v>0</v>
      </c>
      <c r="P153" s="165"/>
      <c r="Q153" s="90"/>
      <c r="R153" s="37">
        <f t="shared" si="38"/>
        <v>0</v>
      </c>
      <c r="S153" s="170"/>
      <c r="T153" s="69"/>
      <c r="U153" s="14">
        <f t="shared" si="39"/>
        <v>0</v>
      </c>
      <c r="V153" s="182"/>
      <c r="W153" s="90">
        <v>3</v>
      </c>
      <c r="X153" s="37">
        <f t="shared" si="40"/>
        <v>8</v>
      </c>
      <c r="Y153" s="186"/>
      <c r="Z153" s="68"/>
      <c r="AA153" s="14">
        <f t="shared" si="41"/>
        <v>0</v>
      </c>
      <c r="AB153" s="223"/>
      <c r="AC153" s="233"/>
      <c r="AD153" s="37">
        <f t="shared" si="42"/>
        <v>0</v>
      </c>
      <c r="AE153" s="225"/>
      <c r="AF153" s="27"/>
      <c r="AG153" s="14">
        <f t="shared" si="43"/>
        <v>0</v>
      </c>
      <c r="AH153" s="188"/>
      <c r="AI153" s="27"/>
      <c r="AJ153" s="145">
        <f>IF(COUNT(F153,I153,L153,O153,R153,U153,X153,AA153,AD153,AG153)&gt;4,LARGE((F153,I153,L153,O153,R153,U153,X153,AA153,AD153,AG153),1)+LARGE((F153,I153,L153,O153,R153,U153,X153,AA153,AD153,AG153),2)+LARGE((F153,I153,L153,O153,R153,U153,X153,AA153,AD153,AG153),3)+LARGE((F153,I153,L153,O153,R153,U153,X153,AA153,AD153,AG153),4)+LARGE((F153,I153,L153,O153,R153,U153,X153,AA153,AD153,AG153),5),SUM(F153,I153,L153,O153,R153,U153,X153,AA153,AD153,AG153))</f>
        <v>8</v>
      </c>
    </row>
    <row r="154" spans="1:36" ht="12.75">
      <c r="A154" s="80">
        <v>8</v>
      </c>
      <c r="B154" s="150" t="s">
        <v>180</v>
      </c>
      <c r="C154" s="150" t="s">
        <v>23</v>
      </c>
      <c r="D154" s="61">
        <f t="shared" si="33"/>
        <v>1</v>
      </c>
      <c r="E154" s="90"/>
      <c r="F154" s="37">
        <f t="shared" si="34"/>
        <v>0</v>
      </c>
      <c r="G154" s="155"/>
      <c r="H154" s="69">
        <v>3</v>
      </c>
      <c r="I154" s="14">
        <f t="shared" si="35"/>
        <v>8</v>
      </c>
      <c r="J154" s="165"/>
      <c r="K154" s="90"/>
      <c r="L154" s="37">
        <f t="shared" si="36"/>
        <v>0</v>
      </c>
      <c r="M154" s="155"/>
      <c r="N154" s="69"/>
      <c r="O154" s="14">
        <f t="shared" si="37"/>
        <v>0</v>
      </c>
      <c r="P154" s="165"/>
      <c r="Q154" s="90"/>
      <c r="R154" s="37">
        <f t="shared" si="38"/>
        <v>0</v>
      </c>
      <c r="S154" s="170"/>
      <c r="T154" s="69"/>
      <c r="U154" s="14">
        <f t="shared" si="39"/>
        <v>0</v>
      </c>
      <c r="V154" s="182"/>
      <c r="W154" s="90"/>
      <c r="X154" s="37">
        <f t="shared" si="40"/>
        <v>0</v>
      </c>
      <c r="Y154" s="186"/>
      <c r="Z154" s="68"/>
      <c r="AA154" s="14">
        <f t="shared" si="41"/>
        <v>0</v>
      </c>
      <c r="AB154" s="223"/>
      <c r="AC154" s="233"/>
      <c r="AD154" s="37">
        <f t="shared" si="42"/>
        <v>0</v>
      </c>
      <c r="AE154" s="225"/>
      <c r="AF154" s="27"/>
      <c r="AG154" s="14">
        <f t="shared" si="43"/>
        <v>0</v>
      </c>
      <c r="AH154" s="188"/>
      <c r="AI154" s="27"/>
      <c r="AJ154" s="145">
        <f>IF(COUNT(F154,I154,L154,O154,R154,U154,X154,AA154,AD154,AG154)&gt;4,LARGE((F154,I154,L154,O154,R154,U154,X154,AA154,AD154,AG154),1)+LARGE((F154,I154,L154,O154,R154,U154,X154,AA154,AD154,AG154),2)+LARGE((F154,I154,L154,O154,R154,U154,X154,AA154,AD154,AG154),3)+LARGE((F154,I154,L154,O154,R154,U154,X154,AA154,AD154,AG154),4)+LARGE((F154,I154,L154,O154,R154,U154,X154,AA154,AD154,AG154),5),SUM(F154,I154,L154,O154,R154,U154,X154,AA154,AD154,AG154))</f>
        <v>8</v>
      </c>
    </row>
    <row r="155" spans="1:36" ht="12.75">
      <c r="A155" s="81">
        <v>9</v>
      </c>
      <c r="B155" s="54" t="s">
        <v>121</v>
      </c>
      <c r="C155" s="54" t="s">
        <v>23</v>
      </c>
      <c r="D155" s="61">
        <f t="shared" si="33"/>
        <v>1</v>
      </c>
      <c r="E155" s="90"/>
      <c r="F155" s="37">
        <f t="shared" si="34"/>
        <v>0</v>
      </c>
      <c r="G155" s="155"/>
      <c r="H155" s="69">
        <v>4</v>
      </c>
      <c r="I155" s="14">
        <f t="shared" si="35"/>
        <v>7</v>
      </c>
      <c r="J155" s="165"/>
      <c r="K155" s="90"/>
      <c r="L155" s="37">
        <f t="shared" si="36"/>
        <v>0</v>
      </c>
      <c r="M155" s="155"/>
      <c r="N155" s="69"/>
      <c r="O155" s="14">
        <f t="shared" si="37"/>
        <v>0</v>
      </c>
      <c r="P155" s="165"/>
      <c r="Q155" s="90"/>
      <c r="R155" s="37">
        <f t="shared" si="38"/>
        <v>0</v>
      </c>
      <c r="S155" s="170"/>
      <c r="T155" s="69"/>
      <c r="U155" s="14">
        <f t="shared" si="39"/>
        <v>0</v>
      </c>
      <c r="V155" s="182"/>
      <c r="W155" s="90"/>
      <c r="X155" s="37">
        <f t="shared" si="40"/>
        <v>0</v>
      </c>
      <c r="Y155" s="186"/>
      <c r="Z155" s="68"/>
      <c r="AA155" s="14">
        <f t="shared" si="41"/>
        <v>0</v>
      </c>
      <c r="AB155" s="223"/>
      <c r="AC155" s="233"/>
      <c r="AD155" s="37">
        <f t="shared" si="42"/>
        <v>0</v>
      </c>
      <c r="AE155" s="225"/>
      <c r="AF155" s="27"/>
      <c r="AG155" s="14">
        <f t="shared" si="43"/>
        <v>0</v>
      </c>
      <c r="AH155" s="188"/>
      <c r="AI155" s="31"/>
      <c r="AJ155" s="145">
        <f>IF(COUNT(F155,I155,L155,O155,R155,U155,X155,AA155,AD155,AG155)&gt;4,LARGE((F155,I155,L155,O155,R155,U155,X155,AA155,AD155,AG155),1)+LARGE((F155,I155,L155,O155,R155,U155,X155,AA155,AD155,AG155),2)+LARGE((F155,I155,L155,O155,R155,U155,X155,AA155,AD155,AG155),3)+LARGE((F155,I155,L155,O155,R155,U155,X155,AA155,AD155,AG155),4)+LARGE((F155,I155,L155,O155,R155,U155,X155,AA155,AD155,AG155),5),SUM(F155,I155,L155,O155,R155,U155,X155,AA155,AD155,AG155))</f>
        <v>7</v>
      </c>
    </row>
    <row r="156" spans="1:36" ht="12.75">
      <c r="A156" s="81">
        <v>10</v>
      </c>
      <c r="B156" s="135" t="s">
        <v>112</v>
      </c>
      <c r="C156" s="135" t="s">
        <v>129</v>
      </c>
      <c r="D156" s="61">
        <f t="shared" si="33"/>
        <v>1</v>
      </c>
      <c r="E156" s="90"/>
      <c r="F156" s="37">
        <f t="shared" si="34"/>
        <v>0</v>
      </c>
      <c r="G156" s="155"/>
      <c r="H156" s="69"/>
      <c r="I156" s="14">
        <f t="shared" si="35"/>
        <v>0</v>
      </c>
      <c r="J156" s="165"/>
      <c r="K156" s="90">
        <v>4</v>
      </c>
      <c r="L156" s="37">
        <f t="shared" si="36"/>
        <v>7</v>
      </c>
      <c r="M156" s="155"/>
      <c r="N156" s="69"/>
      <c r="O156" s="14">
        <f t="shared" si="37"/>
        <v>0</v>
      </c>
      <c r="P156" s="165"/>
      <c r="Q156" s="90"/>
      <c r="R156" s="37">
        <f t="shared" si="38"/>
        <v>0</v>
      </c>
      <c r="S156" s="170"/>
      <c r="T156" s="69"/>
      <c r="U156" s="14">
        <f t="shared" si="39"/>
        <v>0</v>
      </c>
      <c r="V156" s="182"/>
      <c r="W156" s="90"/>
      <c r="X156" s="37">
        <f t="shared" si="40"/>
        <v>0</v>
      </c>
      <c r="Y156" s="186"/>
      <c r="Z156" s="68"/>
      <c r="AA156" s="14">
        <f t="shared" si="41"/>
        <v>0</v>
      </c>
      <c r="AB156" s="223"/>
      <c r="AC156" s="233"/>
      <c r="AD156" s="37">
        <f t="shared" si="42"/>
        <v>0</v>
      </c>
      <c r="AE156" s="225"/>
      <c r="AF156" s="27"/>
      <c r="AG156" s="14">
        <f t="shared" si="43"/>
        <v>0</v>
      </c>
      <c r="AH156" s="188"/>
      <c r="AI156" s="27"/>
      <c r="AJ156" s="145">
        <f>IF(COUNT(F156,I156,L156,O156,R156,U156,X156,AA156,AD156,AG156)&gt;4,LARGE((F156,I156,L156,O156,R156,U156,X156,AA156,AD156,AG156),1)+LARGE((F156,I156,L156,O156,R156,U156,X156,AA156,AD156,AG156),2)+LARGE((F156,I156,L156,O156,R156,U156,X156,AA156,AD156,AG156),3)+LARGE((F156,I156,L156,O156,R156,U156,X156,AA156,AD156,AG156),4)+LARGE((F156,I156,L156,O156,R156,U156,X156,AA156,AD156,AG156),5),SUM(F156,I156,L156,O156,R156,U156,X156,AA156,AD156,AG156))</f>
        <v>7</v>
      </c>
    </row>
    <row r="157" spans="1:36" ht="12.75">
      <c r="A157" s="80">
        <v>11</v>
      </c>
      <c r="B157" s="135" t="s">
        <v>40</v>
      </c>
      <c r="C157" s="135" t="s">
        <v>28</v>
      </c>
      <c r="D157" s="61">
        <f t="shared" si="33"/>
        <v>1</v>
      </c>
      <c r="E157" s="90"/>
      <c r="F157" s="37">
        <f t="shared" si="34"/>
        <v>0</v>
      </c>
      <c r="G157" s="155"/>
      <c r="H157" s="69"/>
      <c r="I157" s="14">
        <f t="shared" si="35"/>
        <v>0</v>
      </c>
      <c r="J157" s="165"/>
      <c r="K157" s="90"/>
      <c r="L157" s="37">
        <f t="shared" si="36"/>
        <v>0</v>
      </c>
      <c r="M157" s="155"/>
      <c r="N157" s="69"/>
      <c r="O157" s="14">
        <f t="shared" si="37"/>
        <v>0</v>
      </c>
      <c r="P157" s="165"/>
      <c r="Q157" s="90"/>
      <c r="R157" s="37">
        <f t="shared" si="38"/>
        <v>0</v>
      </c>
      <c r="S157" s="170"/>
      <c r="T157" s="69"/>
      <c r="U157" s="14">
        <f t="shared" si="39"/>
        <v>0</v>
      </c>
      <c r="V157" s="182"/>
      <c r="W157" s="90">
        <v>4</v>
      </c>
      <c r="X157" s="37">
        <f t="shared" si="40"/>
        <v>7</v>
      </c>
      <c r="Y157" s="186"/>
      <c r="Z157" s="68"/>
      <c r="AA157" s="14">
        <f t="shared" si="41"/>
        <v>0</v>
      </c>
      <c r="AB157" s="223"/>
      <c r="AC157" s="233"/>
      <c r="AD157" s="37">
        <f t="shared" si="42"/>
        <v>0</v>
      </c>
      <c r="AE157" s="225"/>
      <c r="AF157" s="27"/>
      <c r="AG157" s="14">
        <f t="shared" si="43"/>
        <v>0</v>
      </c>
      <c r="AH157" s="188"/>
      <c r="AI157" s="27"/>
      <c r="AJ157" s="145">
        <f>IF(COUNT(F157,I157,L157,O157,R157,U157,X157,AA157,AD157,AG157)&gt;4,LARGE((F157,I157,L157,O157,R157,U157,X157,AA157,AD157,AG157),1)+LARGE((F157,I157,L157,O157,R157,U157,X157,AA157,AD157,AG157),2)+LARGE((F157,I157,L157,O157,R157,U157,X157,AA157,AD157,AG157),3)+LARGE((F157,I157,L157,O157,R157,U157,X157,AA157,AD157,AG157),4)+LARGE((F157,I157,L157,O157,R157,U157,X157,AA157,AD157,AG157),5),SUM(F157,I157,L157,O157,R157,U157,X157,AA157,AD157,AG157))</f>
        <v>7</v>
      </c>
    </row>
    <row r="158" spans="1:36" ht="12.75">
      <c r="A158" s="80">
        <v>12</v>
      </c>
      <c r="B158" s="135" t="s">
        <v>181</v>
      </c>
      <c r="C158" s="135" t="s">
        <v>23</v>
      </c>
      <c r="D158" s="61">
        <f t="shared" si="33"/>
        <v>1</v>
      </c>
      <c r="E158" s="90"/>
      <c r="F158" s="37">
        <f t="shared" si="34"/>
        <v>0</v>
      </c>
      <c r="G158" s="155"/>
      <c r="H158" s="69"/>
      <c r="I158" s="14">
        <f t="shared" si="35"/>
        <v>0</v>
      </c>
      <c r="J158" s="165"/>
      <c r="K158" s="90">
        <v>5</v>
      </c>
      <c r="L158" s="37">
        <f t="shared" si="36"/>
        <v>6</v>
      </c>
      <c r="M158" s="155"/>
      <c r="N158" s="69"/>
      <c r="O158" s="14">
        <f t="shared" si="37"/>
        <v>0</v>
      </c>
      <c r="P158" s="165"/>
      <c r="Q158" s="90"/>
      <c r="R158" s="37">
        <f t="shared" si="38"/>
        <v>0</v>
      </c>
      <c r="S158" s="170"/>
      <c r="T158" s="69"/>
      <c r="U158" s="14">
        <f t="shared" si="39"/>
        <v>0</v>
      </c>
      <c r="V158" s="182"/>
      <c r="W158" s="90"/>
      <c r="X158" s="37">
        <f t="shared" si="40"/>
        <v>0</v>
      </c>
      <c r="Y158" s="186"/>
      <c r="Z158" s="68"/>
      <c r="AA158" s="14">
        <f t="shared" si="41"/>
        <v>0</v>
      </c>
      <c r="AB158" s="223"/>
      <c r="AC158" s="233"/>
      <c r="AD158" s="37">
        <f t="shared" si="42"/>
        <v>0</v>
      </c>
      <c r="AE158" s="225"/>
      <c r="AF158" s="27"/>
      <c r="AG158" s="14">
        <f t="shared" si="43"/>
        <v>0</v>
      </c>
      <c r="AH158" s="188"/>
      <c r="AI158" s="27"/>
      <c r="AJ158" s="145">
        <f>IF(COUNT(F158,I158,L158,O158,R158,U158,X158,AA158,AD158,AG158)&gt;4,LARGE((F158,I158,L158,O158,R158,U158,X158,AA158,AD158,AG158),1)+LARGE((F158,I158,L158,O158,R158,U158,X158,AA158,AD158,AG158),2)+LARGE((F158,I158,L158,O158,R158,U158,X158,AA158,AD158,AG158),3)+LARGE((F158,I158,L158,O158,R158,U158,X158,AA158,AD158,AG158),4)+LARGE((F158,I158,L158,O158,R158,U158,X158,AA158,AD158,AG158),5),SUM(F158,I158,L158,O158,R158,U158,X158,AA158,AD158,AG158))</f>
        <v>6</v>
      </c>
    </row>
    <row r="159" spans="1:38" ht="12.75">
      <c r="A159" s="80">
        <v>13</v>
      </c>
      <c r="B159" s="135" t="s">
        <v>64</v>
      </c>
      <c r="C159" s="135" t="s">
        <v>23</v>
      </c>
      <c r="D159" s="61">
        <f t="shared" si="33"/>
        <v>1</v>
      </c>
      <c r="E159" s="90"/>
      <c r="F159" s="37">
        <f t="shared" si="34"/>
        <v>0</v>
      </c>
      <c r="G159" s="155"/>
      <c r="H159" s="69"/>
      <c r="I159" s="14">
        <f t="shared" si="35"/>
        <v>0</v>
      </c>
      <c r="J159" s="165"/>
      <c r="K159" s="90">
        <v>6</v>
      </c>
      <c r="L159" s="37">
        <f t="shared" si="36"/>
        <v>5</v>
      </c>
      <c r="M159" s="155"/>
      <c r="N159" s="69"/>
      <c r="O159" s="14">
        <f t="shared" si="37"/>
        <v>0</v>
      </c>
      <c r="P159" s="165"/>
      <c r="Q159" s="90"/>
      <c r="R159" s="37">
        <f t="shared" si="38"/>
        <v>0</v>
      </c>
      <c r="S159" s="170"/>
      <c r="T159" s="69"/>
      <c r="U159" s="14">
        <f t="shared" si="39"/>
        <v>0</v>
      </c>
      <c r="V159" s="182"/>
      <c r="W159" s="90"/>
      <c r="X159" s="37">
        <f t="shared" si="40"/>
        <v>0</v>
      </c>
      <c r="Y159" s="186"/>
      <c r="Z159" s="68"/>
      <c r="AA159" s="14">
        <f t="shared" si="41"/>
        <v>0</v>
      </c>
      <c r="AB159" s="223"/>
      <c r="AC159" s="233"/>
      <c r="AD159" s="37">
        <f t="shared" si="42"/>
        <v>0</v>
      </c>
      <c r="AE159" s="225"/>
      <c r="AF159" s="27"/>
      <c r="AG159" s="14">
        <f t="shared" si="43"/>
        <v>0</v>
      </c>
      <c r="AH159" s="188"/>
      <c r="AI159" s="27"/>
      <c r="AJ159" s="145">
        <f>IF(COUNT(F159,I159,L159,O159,R159,U159,X159,AA159,AD159,AG159)&gt;4,LARGE((F159,I159,L159,O159,R159,U159,X159,AA159,AD159,AG159),1)+LARGE((F159,I159,L159,O159,R159,U159,X159,AA159,AD159,AG159),2)+LARGE((F159,I159,L159,O159,R159,U159,X159,AA159,AD159,AG159),3)+LARGE((F159,I159,L159,O159,R159,U159,X159,AA159,AD159,AG159),4)+LARGE((F159,I159,L159,O159,R159,U159,X159,AA159,AD159,AG159),5),SUM(F159,I159,L159,O159,R159,U159,X159,AA159,AD159,AG159))</f>
        <v>5</v>
      </c>
      <c r="AL159" s="7"/>
    </row>
    <row r="160" spans="1:36" ht="12.75">
      <c r="A160" s="80">
        <v>14</v>
      </c>
      <c r="B160" s="135" t="s">
        <v>148</v>
      </c>
      <c r="C160" s="135" t="s">
        <v>149</v>
      </c>
      <c r="D160" s="61">
        <f>COUNT(E160,H160,K160,N160,Q160,T160,W160,Z160,AC160,AF160)</f>
        <v>0</v>
      </c>
      <c r="E160" s="90"/>
      <c r="F160" s="37">
        <f>IF(AND(E160&lt;11,E160&gt;0),11-E160,0)</f>
        <v>0</v>
      </c>
      <c r="G160" s="155"/>
      <c r="H160" s="69"/>
      <c r="I160" s="14">
        <f>IF(AND(H160&lt;11,H160&gt;0),11-H160,0)</f>
        <v>0</v>
      </c>
      <c r="J160" s="165"/>
      <c r="K160" s="90"/>
      <c r="L160" s="37">
        <f>IF(AND(K160&lt;11,K160&gt;0),11-K160,0)</f>
        <v>0</v>
      </c>
      <c r="M160" s="155"/>
      <c r="N160" s="69"/>
      <c r="O160" s="14">
        <f>IF(AND(N160&lt;11,N160&gt;0),11-N160,0)</f>
        <v>0</v>
      </c>
      <c r="P160" s="165"/>
      <c r="Q160" s="90"/>
      <c r="R160" s="37">
        <f>IF(AND(Q160&lt;11,Q160&gt;0),11-Q160,0)</f>
        <v>0</v>
      </c>
      <c r="S160" s="170"/>
      <c r="T160" s="69"/>
      <c r="U160" s="14">
        <f>IF(AND(T160&lt;11,T160&gt;0),11-T160,0)</f>
        <v>0</v>
      </c>
      <c r="V160" s="182"/>
      <c r="W160" s="90"/>
      <c r="X160" s="37">
        <f>IF(AND(W160&lt;11,W160&gt;0),11-W160,0)</f>
        <v>0</v>
      </c>
      <c r="Y160" s="186"/>
      <c r="Z160" s="68"/>
      <c r="AA160" s="14">
        <f>IF(AND(Z160&lt;11,Z160&gt;0),11-Z160,0)</f>
        <v>0</v>
      </c>
      <c r="AB160" s="223"/>
      <c r="AC160" s="233"/>
      <c r="AD160" s="37">
        <f>IF(AND(AC160&lt;11,AC160&gt;0),11-AC160,0)</f>
        <v>0</v>
      </c>
      <c r="AE160" s="225"/>
      <c r="AF160" s="27"/>
      <c r="AG160" s="14">
        <f>IF(AND(AF160&lt;11,AF160&gt;0),11-AF160,0)</f>
        <v>0</v>
      </c>
      <c r="AH160" s="188"/>
      <c r="AI160" s="31"/>
      <c r="AJ160" s="145">
        <f>IF(COUNT(F160,I160,L160,O160,R160,U160,X160,AA160,AD160,AG160)&gt;4,LARGE((F160,I160,L160,O160,R160,U160,X160,AA160,AD160,AG160),1)+LARGE((F160,I160,L160,O160,R160,U160,X160,AA160,AD160,AG160),2)+LARGE((F160,I160,L160,O160,R160,U160,X160,AA160,AD160,AG160),3)+LARGE((F160,I160,L160,O160,R160,U160,X160,AA160,AD160,AG160),4)+LARGE((F160,I160,L160,O160,R160,U160,X160,AA160,AD160,AG160),5),SUM(F160,I160,L160,O160,R160,U160,X160,AA160,AD160,AG160))</f>
        <v>0</v>
      </c>
    </row>
    <row r="161" spans="1:36" ht="12.75">
      <c r="A161" s="80">
        <v>15</v>
      </c>
      <c r="B161" s="135" t="s">
        <v>97</v>
      </c>
      <c r="C161" s="135" t="s">
        <v>19</v>
      </c>
      <c r="D161" s="61">
        <f t="shared" si="33"/>
        <v>0</v>
      </c>
      <c r="E161" s="90"/>
      <c r="F161" s="37">
        <f t="shared" si="34"/>
        <v>0</v>
      </c>
      <c r="G161" s="155"/>
      <c r="H161" s="69"/>
      <c r="I161" s="14">
        <f t="shared" si="35"/>
        <v>0</v>
      </c>
      <c r="J161" s="165"/>
      <c r="K161" s="90"/>
      <c r="L161" s="37">
        <f t="shared" si="36"/>
        <v>0</v>
      </c>
      <c r="M161" s="155"/>
      <c r="N161" s="69"/>
      <c r="O161" s="14">
        <f t="shared" si="37"/>
        <v>0</v>
      </c>
      <c r="P161" s="165"/>
      <c r="Q161" s="90"/>
      <c r="R161" s="37">
        <f t="shared" si="38"/>
        <v>0</v>
      </c>
      <c r="S161" s="170"/>
      <c r="T161" s="69"/>
      <c r="U161" s="14">
        <f t="shared" si="39"/>
        <v>0</v>
      </c>
      <c r="V161" s="182"/>
      <c r="W161" s="90"/>
      <c r="X161" s="37">
        <f t="shared" si="40"/>
        <v>0</v>
      </c>
      <c r="Y161" s="186"/>
      <c r="Z161" s="68"/>
      <c r="AA161" s="14">
        <f t="shared" si="41"/>
        <v>0</v>
      </c>
      <c r="AB161" s="223"/>
      <c r="AC161" s="233"/>
      <c r="AD161" s="37">
        <f t="shared" si="42"/>
        <v>0</v>
      </c>
      <c r="AE161" s="225"/>
      <c r="AF161" s="27"/>
      <c r="AG161" s="14">
        <f t="shared" si="43"/>
        <v>0</v>
      </c>
      <c r="AH161" s="188"/>
      <c r="AI161" s="31"/>
      <c r="AJ161" s="145">
        <f>IF(COUNT(F161,I161,L161,O161,R161,U161,X161,AA161,AD161,AG161)&gt;4,LARGE((F161,I161,L161,O161,R161,U161,X161,AA161,AD161,AG161),1)+LARGE((F161,I161,L161,O161,R161,U161,X161,AA161,AD161,AG161),2)+LARGE((F161,I161,L161,O161,R161,U161,X161,AA161,AD161,AG161),3)+LARGE((F161,I161,L161,O161,R161,U161,X161,AA161,AD161,AG161),4)+LARGE((F161,I161,L161,O161,R161,U161,X161,AA161,AD161,AG161),5),SUM(F161,I161,L161,O161,R161,U161,X161,AA161,AD161,AG161))</f>
        <v>0</v>
      </c>
    </row>
    <row r="162" spans="1:36" ht="12.75">
      <c r="A162" s="80">
        <v>16</v>
      </c>
      <c r="B162" s="135" t="s">
        <v>58</v>
      </c>
      <c r="C162" s="135" t="s">
        <v>30</v>
      </c>
      <c r="D162" s="61">
        <f t="shared" si="33"/>
        <v>0</v>
      </c>
      <c r="E162" s="90"/>
      <c r="F162" s="37">
        <f t="shared" si="34"/>
        <v>0</v>
      </c>
      <c r="G162" s="155"/>
      <c r="H162" s="69"/>
      <c r="I162" s="14">
        <f t="shared" si="35"/>
        <v>0</v>
      </c>
      <c r="J162" s="165"/>
      <c r="K162" s="90"/>
      <c r="L162" s="37">
        <f t="shared" si="36"/>
        <v>0</v>
      </c>
      <c r="M162" s="155"/>
      <c r="N162" s="69"/>
      <c r="O162" s="14">
        <f t="shared" si="37"/>
        <v>0</v>
      </c>
      <c r="P162" s="165"/>
      <c r="Q162" s="90"/>
      <c r="R162" s="37">
        <f t="shared" si="38"/>
        <v>0</v>
      </c>
      <c r="S162" s="170"/>
      <c r="T162" s="69"/>
      <c r="U162" s="14">
        <f t="shared" si="39"/>
        <v>0</v>
      </c>
      <c r="V162" s="182"/>
      <c r="W162" s="90"/>
      <c r="X162" s="37">
        <f t="shared" si="40"/>
        <v>0</v>
      </c>
      <c r="Y162" s="186"/>
      <c r="Z162" s="68"/>
      <c r="AA162" s="14">
        <f t="shared" si="41"/>
        <v>0</v>
      </c>
      <c r="AB162" s="223"/>
      <c r="AC162" s="233"/>
      <c r="AD162" s="37">
        <f t="shared" si="42"/>
        <v>0</v>
      </c>
      <c r="AE162" s="225"/>
      <c r="AF162" s="27"/>
      <c r="AG162" s="14">
        <f t="shared" si="43"/>
        <v>0</v>
      </c>
      <c r="AH162" s="188"/>
      <c r="AI162" s="28"/>
      <c r="AJ162" s="145">
        <f>IF(COUNT(F162,I162,L162,O162,R162,U162,X162,AA162,AD162,AG162)&gt;4,LARGE((F162,I162,L162,O162,R162,U162,X162,AA162,AD162,AG162),1)+LARGE((F162,I162,L162,O162,R162,U162,X162,AA162,AD162,AG162),2)+LARGE((F162,I162,L162,O162,R162,U162,X162,AA162,AD162,AG162),3)+LARGE((F162,I162,L162,O162,R162,U162,X162,AA162,AD162,AG162),4)+LARGE((F162,I162,L162,O162,R162,U162,X162,AA162,AD162,AG162),5),SUM(F162,I162,L162,O162,R162,U162,X162,AA162,AD162,AG162))</f>
        <v>0</v>
      </c>
    </row>
    <row r="163" spans="1:36" ht="12.75">
      <c r="A163" s="80">
        <v>17</v>
      </c>
      <c r="B163" s="135" t="s">
        <v>67</v>
      </c>
      <c r="C163" s="135" t="s">
        <v>4</v>
      </c>
      <c r="D163" s="61">
        <f t="shared" si="33"/>
        <v>0</v>
      </c>
      <c r="E163" s="90"/>
      <c r="F163" s="37">
        <f t="shared" si="34"/>
        <v>0</v>
      </c>
      <c r="G163" s="155"/>
      <c r="H163" s="69"/>
      <c r="I163" s="14">
        <f t="shared" si="35"/>
        <v>0</v>
      </c>
      <c r="J163" s="165"/>
      <c r="K163" s="90"/>
      <c r="L163" s="37">
        <f t="shared" si="36"/>
        <v>0</v>
      </c>
      <c r="M163" s="155"/>
      <c r="N163" s="69"/>
      <c r="O163" s="14">
        <f t="shared" si="37"/>
        <v>0</v>
      </c>
      <c r="P163" s="165"/>
      <c r="Q163" s="90"/>
      <c r="R163" s="37">
        <f t="shared" si="38"/>
        <v>0</v>
      </c>
      <c r="S163" s="170"/>
      <c r="T163" s="69"/>
      <c r="U163" s="14">
        <f t="shared" si="39"/>
        <v>0</v>
      </c>
      <c r="V163" s="182"/>
      <c r="W163" s="90"/>
      <c r="X163" s="37">
        <f t="shared" si="40"/>
        <v>0</v>
      </c>
      <c r="Y163" s="186"/>
      <c r="Z163" s="68"/>
      <c r="AA163" s="14">
        <f t="shared" si="41"/>
        <v>0</v>
      </c>
      <c r="AB163" s="223"/>
      <c r="AC163" s="233"/>
      <c r="AD163" s="37">
        <f t="shared" si="42"/>
        <v>0</v>
      </c>
      <c r="AE163" s="225"/>
      <c r="AF163" s="27"/>
      <c r="AG163" s="14">
        <f t="shared" si="43"/>
        <v>0</v>
      </c>
      <c r="AH163" s="188"/>
      <c r="AI163" s="99"/>
      <c r="AJ163" s="145">
        <f>IF(COUNT(F163,I163,L163,O163,R163,U163,X163,AA163,AD163,AG163)&gt;4,LARGE((F163,I163,L163,O163,R163,U163,X163,AA163,AD163,AG163),1)+LARGE((F163,I163,L163,O163,R163,U163,X163,AA163,AD163,AG163),2)+LARGE((F163,I163,L163,O163,R163,U163,X163,AA163,AD163,AG163),3)+LARGE((F163,I163,L163,O163,R163,U163,X163,AA163,AD163,AG163),4)+LARGE((F163,I163,L163,O163,R163,U163,X163,AA163,AD163,AG163),5),SUM(F163,I163,L163,O163,R163,U163,X163,AA163,AD163,AG163))</f>
        <v>0</v>
      </c>
    </row>
    <row r="164" spans="1:36" ht="12.75">
      <c r="A164" s="80">
        <v>18</v>
      </c>
      <c r="B164" s="135" t="s">
        <v>37</v>
      </c>
      <c r="C164" s="135" t="s">
        <v>23</v>
      </c>
      <c r="D164" s="61">
        <f t="shared" si="33"/>
        <v>0</v>
      </c>
      <c r="E164" s="90"/>
      <c r="F164" s="37">
        <f t="shared" si="34"/>
        <v>0</v>
      </c>
      <c r="G164" s="155"/>
      <c r="H164" s="69"/>
      <c r="I164" s="14">
        <f t="shared" si="35"/>
        <v>0</v>
      </c>
      <c r="J164" s="165"/>
      <c r="K164" s="90"/>
      <c r="L164" s="37">
        <f t="shared" si="36"/>
        <v>0</v>
      </c>
      <c r="M164" s="155"/>
      <c r="N164" s="69"/>
      <c r="O164" s="14">
        <f t="shared" si="37"/>
        <v>0</v>
      </c>
      <c r="P164" s="165"/>
      <c r="Q164" s="90"/>
      <c r="R164" s="37">
        <f t="shared" si="38"/>
        <v>0</v>
      </c>
      <c r="S164" s="170"/>
      <c r="T164" s="69"/>
      <c r="U164" s="14">
        <f t="shared" si="39"/>
        <v>0</v>
      </c>
      <c r="V164" s="182"/>
      <c r="W164" s="90"/>
      <c r="X164" s="37">
        <f t="shared" si="40"/>
        <v>0</v>
      </c>
      <c r="Y164" s="186"/>
      <c r="Z164" s="68"/>
      <c r="AA164" s="14">
        <f t="shared" si="41"/>
        <v>0</v>
      </c>
      <c r="AB164" s="223"/>
      <c r="AC164" s="233"/>
      <c r="AD164" s="37">
        <f t="shared" si="42"/>
        <v>0</v>
      </c>
      <c r="AE164" s="225"/>
      <c r="AF164" s="27"/>
      <c r="AG164" s="14">
        <f t="shared" si="43"/>
        <v>0</v>
      </c>
      <c r="AH164" s="188"/>
      <c r="AI164" s="48"/>
      <c r="AJ164" s="145">
        <f>IF(COUNT(F164,I164,L164,O164,R164,U164,X164,AA164,AD164,AG164)&gt;4,LARGE((F164,I164,L164,O164,R164,U164,X164,AA164,AD164,AG164),1)+LARGE((F164,I164,L164,O164,R164,U164,X164,AA164,AD164,AG164),2)+LARGE((F164,I164,L164,O164,R164,U164,X164,AA164,AD164,AG164),3)+LARGE((F164,I164,L164,O164,R164,U164,X164,AA164,AD164,AG164),4)+LARGE((F164,I164,L164,O164,R164,U164,X164,AA164,AD164,AG164),5),SUM(F164,I164,L164,O164,R164,U164,X164,AA164,AD164,AG164))</f>
        <v>0</v>
      </c>
    </row>
    <row r="165" spans="1:36" ht="12.75">
      <c r="A165" s="80">
        <v>19</v>
      </c>
      <c r="B165" s="135" t="s">
        <v>63</v>
      </c>
      <c r="C165" s="135" t="s">
        <v>16</v>
      </c>
      <c r="D165" s="61">
        <f t="shared" si="33"/>
        <v>0</v>
      </c>
      <c r="E165" s="90"/>
      <c r="F165" s="37">
        <f t="shared" si="34"/>
        <v>0</v>
      </c>
      <c r="G165" s="155"/>
      <c r="H165" s="69"/>
      <c r="I165" s="14">
        <f t="shared" si="35"/>
        <v>0</v>
      </c>
      <c r="J165" s="165"/>
      <c r="K165" s="90"/>
      <c r="L165" s="37">
        <f t="shared" si="36"/>
        <v>0</v>
      </c>
      <c r="M165" s="155"/>
      <c r="N165" s="69"/>
      <c r="O165" s="14">
        <f t="shared" si="37"/>
        <v>0</v>
      </c>
      <c r="P165" s="165"/>
      <c r="Q165" s="90"/>
      <c r="R165" s="37">
        <f t="shared" si="38"/>
        <v>0</v>
      </c>
      <c r="S165" s="170"/>
      <c r="T165" s="69"/>
      <c r="U165" s="14">
        <f t="shared" si="39"/>
        <v>0</v>
      </c>
      <c r="V165" s="182"/>
      <c r="W165" s="90"/>
      <c r="X165" s="37">
        <f t="shared" si="40"/>
        <v>0</v>
      </c>
      <c r="Y165" s="186"/>
      <c r="Z165" s="68"/>
      <c r="AA165" s="14">
        <f t="shared" si="41"/>
        <v>0</v>
      </c>
      <c r="AB165" s="223"/>
      <c r="AC165" s="233"/>
      <c r="AD165" s="37">
        <f t="shared" si="42"/>
        <v>0</v>
      </c>
      <c r="AE165" s="225"/>
      <c r="AF165" s="27"/>
      <c r="AG165" s="14">
        <f t="shared" si="43"/>
        <v>0</v>
      </c>
      <c r="AH165" s="188"/>
      <c r="AI165" s="48"/>
      <c r="AJ165" s="145">
        <f>IF(COUNT(F165,I165,L165,O165,R165,U165,X165,AA165,AD165,AG165)&gt;4,LARGE((F165,I165,L165,O165,R165,U165,X165,AA165,AD165,AG165),1)+LARGE((F165,I165,L165,O165,R165,U165,X165,AA165,AD165,AG165),2)+LARGE((F165,I165,L165,O165,R165,U165,X165,AA165,AD165,AG165),3)+LARGE((F165,I165,L165,O165,R165,U165,X165,AA165,AD165,AG165),4)+LARGE((F165,I165,L165,O165,R165,U165,X165,AA165,AD165,AG165),5),SUM(F165,I165,L165,O165,R165,U165,X165,AA165,AD165,AG165))</f>
        <v>0</v>
      </c>
    </row>
    <row r="166" spans="1:39" s="100" customFormat="1" ht="12.75">
      <c r="A166" s="91">
        <v>20</v>
      </c>
      <c r="B166" s="135" t="s">
        <v>70</v>
      </c>
      <c r="C166" s="135" t="s">
        <v>68</v>
      </c>
      <c r="D166" s="61">
        <f t="shared" si="33"/>
        <v>0</v>
      </c>
      <c r="E166" s="90"/>
      <c r="F166" s="37">
        <f t="shared" si="34"/>
        <v>0</v>
      </c>
      <c r="G166" s="155"/>
      <c r="H166" s="69"/>
      <c r="I166" s="14">
        <f t="shared" si="35"/>
        <v>0</v>
      </c>
      <c r="J166" s="165"/>
      <c r="K166" s="90"/>
      <c r="L166" s="37">
        <f t="shared" si="36"/>
        <v>0</v>
      </c>
      <c r="M166" s="155"/>
      <c r="N166" s="69"/>
      <c r="O166" s="14">
        <f t="shared" si="37"/>
        <v>0</v>
      </c>
      <c r="P166" s="165"/>
      <c r="Q166" s="90"/>
      <c r="R166" s="37">
        <f t="shared" si="38"/>
        <v>0</v>
      </c>
      <c r="S166" s="170"/>
      <c r="T166" s="69"/>
      <c r="U166" s="14">
        <f t="shared" si="39"/>
        <v>0</v>
      </c>
      <c r="V166" s="182"/>
      <c r="W166" s="90"/>
      <c r="X166" s="37">
        <f t="shared" si="40"/>
        <v>0</v>
      </c>
      <c r="Y166" s="186"/>
      <c r="Z166" s="68"/>
      <c r="AA166" s="14">
        <f t="shared" si="41"/>
        <v>0</v>
      </c>
      <c r="AB166" s="223"/>
      <c r="AC166" s="233"/>
      <c r="AD166" s="37">
        <f t="shared" si="42"/>
        <v>0</v>
      </c>
      <c r="AE166" s="225"/>
      <c r="AF166" s="27"/>
      <c r="AG166" s="14">
        <f t="shared" si="43"/>
        <v>0</v>
      </c>
      <c r="AH166" s="188"/>
      <c r="AI166" s="48"/>
      <c r="AJ166" s="145">
        <f>IF(COUNT(F166,I166,L166,O166,R166,U166,X166,AA166,AD166,AG166)&gt;4,LARGE((F166,I166,L166,O166,R166,U166,X166,AA166,AD166,AG166),1)+LARGE((F166,I166,L166,O166,R166,U166,X166,AA166,AD166,AG166),2)+LARGE((F166,I166,L166,O166,R166,U166,X166,AA166,AD166,AG166),3)+LARGE((F166,I166,L166,O166,R166,U166,X166,AA166,AD166,AG166),4)+LARGE((F166,I166,L166,O166,R166,U166,X166,AA166,AD166,AG166),5),SUM(F166,I166,L166,O166,R166,U166,X166,AA166,AD166,AG166))</f>
        <v>0</v>
      </c>
      <c r="AM166"/>
    </row>
    <row r="167" spans="1:36" ht="12.75">
      <c r="A167" s="80">
        <v>21</v>
      </c>
      <c r="B167" s="54" t="s">
        <v>24</v>
      </c>
      <c r="C167" s="54" t="s">
        <v>23</v>
      </c>
      <c r="D167" s="61">
        <f t="shared" si="33"/>
        <v>0</v>
      </c>
      <c r="E167" s="90"/>
      <c r="F167" s="37">
        <f t="shared" si="34"/>
        <v>0</v>
      </c>
      <c r="G167" s="155"/>
      <c r="H167" s="69"/>
      <c r="I167" s="14">
        <f t="shared" si="35"/>
        <v>0</v>
      </c>
      <c r="J167" s="165"/>
      <c r="K167" s="90"/>
      <c r="L167" s="37">
        <f t="shared" si="36"/>
        <v>0</v>
      </c>
      <c r="M167" s="155"/>
      <c r="N167" s="69"/>
      <c r="O167" s="14">
        <f t="shared" si="37"/>
        <v>0</v>
      </c>
      <c r="P167" s="165"/>
      <c r="Q167" s="90"/>
      <c r="R167" s="37">
        <f t="shared" si="38"/>
        <v>0</v>
      </c>
      <c r="S167" s="170"/>
      <c r="T167" s="69"/>
      <c r="U167" s="14">
        <f t="shared" si="39"/>
        <v>0</v>
      </c>
      <c r="V167" s="182"/>
      <c r="W167" s="90"/>
      <c r="X167" s="37">
        <f t="shared" si="40"/>
        <v>0</v>
      </c>
      <c r="Y167" s="186"/>
      <c r="Z167" s="68"/>
      <c r="AA167" s="14">
        <f t="shared" si="41"/>
        <v>0</v>
      </c>
      <c r="AB167" s="223"/>
      <c r="AC167" s="233"/>
      <c r="AD167" s="37">
        <f t="shared" si="42"/>
        <v>0</v>
      </c>
      <c r="AE167" s="225"/>
      <c r="AF167" s="27"/>
      <c r="AG167" s="14">
        <f t="shared" si="43"/>
        <v>0</v>
      </c>
      <c r="AH167" s="188"/>
      <c r="AI167" s="48"/>
      <c r="AJ167" s="145">
        <f>IF(COUNT(F167,I167,L167,O167,R167,U167,X167,AA167,AD167,AG167)&gt;4,LARGE((F167,I167,L167,O167,R167,U167,X167,AA167,AD167,AG167),1)+LARGE((F167,I167,L167,O167,R167,U167,X167,AA167,AD167,AG167),2)+LARGE((F167,I167,L167,O167,R167,U167,X167,AA167,AD167,AG167),3)+LARGE((F167,I167,L167,O167,R167,U167,X167,AA167,AD167,AG167),4)+LARGE((F167,I167,L167,O167,R167,U167,X167,AA167,AD167,AG167),5),SUM(F167,I167,L167,O167,R167,U167,X167,AA167,AD167,AG167))</f>
        <v>0</v>
      </c>
    </row>
    <row r="168" spans="1:36" ht="12.75">
      <c r="A168" s="80">
        <v>22</v>
      </c>
      <c r="B168" s="135" t="s">
        <v>137</v>
      </c>
      <c r="C168" s="135" t="s">
        <v>16</v>
      </c>
      <c r="D168" s="61">
        <f t="shared" si="33"/>
        <v>0</v>
      </c>
      <c r="E168" s="90"/>
      <c r="F168" s="37">
        <f t="shared" si="34"/>
        <v>0</v>
      </c>
      <c r="G168" s="155"/>
      <c r="H168" s="69"/>
      <c r="I168" s="14">
        <f t="shared" si="35"/>
        <v>0</v>
      </c>
      <c r="J168" s="165"/>
      <c r="K168" s="90"/>
      <c r="L168" s="37">
        <f t="shared" si="36"/>
        <v>0</v>
      </c>
      <c r="M168" s="155"/>
      <c r="N168" s="69"/>
      <c r="O168" s="14">
        <f t="shared" si="37"/>
        <v>0</v>
      </c>
      <c r="P168" s="165"/>
      <c r="Q168" s="90"/>
      <c r="R168" s="37">
        <f t="shared" si="38"/>
        <v>0</v>
      </c>
      <c r="S168" s="170"/>
      <c r="T168" s="69"/>
      <c r="U168" s="14">
        <f t="shared" si="39"/>
        <v>0</v>
      </c>
      <c r="V168" s="182"/>
      <c r="W168" s="90"/>
      <c r="X168" s="37">
        <f t="shared" si="40"/>
        <v>0</v>
      </c>
      <c r="Y168" s="186"/>
      <c r="Z168" s="68"/>
      <c r="AA168" s="14">
        <f t="shared" si="41"/>
        <v>0</v>
      </c>
      <c r="AB168" s="223"/>
      <c r="AC168" s="233"/>
      <c r="AD168" s="37">
        <f t="shared" si="42"/>
        <v>0</v>
      </c>
      <c r="AE168" s="225"/>
      <c r="AF168" s="27"/>
      <c r="AG168" s="14">
        <f t="shared" si="43"/>
        <v>0</v>
      </c>
      <c r="AH168" s="188"/>
      <c r="AI168" s="48"/>
      <c r="AJ168" s="145">
        <f>IF(COUNT(F168,I168,L168,O168,R168,U168,X168,AA168,AD168,AG168)&gt;4,LARGE((F168,I168,L168,O168,R168,U168,X168,AA168,AD168,AG168),1)+LARGE((F168,I168,L168,O168,R168,U168,X168,AA168,AD168,AG168),2)+LARGE((F168,I168,L168,O168,R168,U168,X168,AA168,AD168,AG168),3)+LARGE((F168,I168,L168,O168,R168,U168,X168,AA168,AD168,AG168),4)+LARGE((F168,I168,L168,O168,R168,U168,X168,AA168,AD168,AG168),5),SUM(F168,I168,L168,O168,R168,U168,X168,AA168,AD168,AG168))</f>
        <v>0</v>
      </c>
    </row>
    <row r="169" spans="1:37" ht="12.75">
      <c r="A169" s="80">
        <v>23</v>
      </c>
      <c r="B169" s="135" t="s">
        <v>65</v>
      </c>
      <c r="C169" s="135" t="s">
        <v>16</v>
      </c>
      <c r="D169" s="61">
        <f t="shared" si="33"/>
        <v>0</v>
      </c>
      <c r="E169" s="90"/>
      <c r="F169" s="37">
        <f t="shared" si="34"/>
        <v>0</v>
      </c>
      <c r="G169" s="155"/>
      <c r="H169" s="69"/>
      <c r="I169" s="14">
        <f t="shared" si="35"/>
        <v>0</v>
      </c>
      <c r="J169" s="165"/>
      <c r="K169" s="90"/>
      <c r="L169" s="37">
        <f t="shared" si="36"/>
        <v>0</v>
      </c>
      <c r="M169" s="155"/>
      <c r="N169" s="69"/>
      <c r="O169" s="14">
        <f t="shared" si="37"/>
        <v>0</v>
      </c>
      <c r="P169" s="165"/>
      <c r="Q169" s="90"/>
      <c r="R169" s="37">
        <f t="shared" si="38"/>
        <v>0</v>
      </c>
      <c r="S169" s="170"/>
      <c r="T169" s="69"/>
      <c r="U169" s="14">
        <f t="shared" si="39"/>
        <v>0</v>
      </c>
      <c r="V169" s="182"/>
      <c r="W169" s="90"/>
      <c r="X169" s="37">
        <f t="shared" si="40"/>
        <v>0</v>
      </c>
      <c r="Y169" s="186"/>
      <c r="Z169" s="68"/>
      <c r="AA169" s="14">
        <f t="shared" si="41"/>
        <v>0</v>
      </c>
      <c r="AB169" s="223"/>
      <c r="AC169" s="233"/>
      <c r="AD169" s="37">
        <f t="shared" si="42"/>
        <v>0</v>
      </c>
      <c r="AE169" s="225"/>
      <c r="AF169" s="27"/>
      <c r="AG169" s="14">
        <f t="shared" si="43"/>
        <v>0</v>
      </c>
      <c r="AH169" s="188"/>
      <c r="AI169" s="48"/>
      <c r="AJ169" s="145">
        <f>IF(COUNT(F169,I169,L169,O169,R169,U169,X169,AA169,AD169,AG169)&gt;4,LARGE((F169,I169,L169,O169,R169,U169,X169,AA169,AD169,AG169),1)+LARGE((F169,I169,L169,O169,R169,U169,X169,AA169,AD169,AG169),2)+LARGE((F169,I169,L169,O169,R169,U169,X169,AA169,AD169,AG169),3)+LARGE((F169,I169,L169,O169,R169,U169,X169,AA169,AD169,AG169),4)+LARGE((F169,I169,L169,O169,R169,U169,X169,AA169,AD169,AG169),5),SUM(F169,I169,L169,O169,R169,U169,X169,AA169,AD169,AG169))</f>
        <v>0</v>
      </c>
      <c r="AK169" s="12"/>
    </row>
    <row r="170" spans="1:36" ht="12.75">
      <c r="A170" s="80">
        <v>24</v>
      </c>
      <c r="B170" s="135" t="s">
        <v>57</v>
      </c>
      <c r="C170" s="135" t="s">
        <v>16</v>
      </c>
      <c r="D170" s="61">
        <f t="shared" si="33"/>
        <v>0</v>
      </c>
      <c r="E170" s="90"/>
      <c r="F170" s="37">
        <f t="shared" si="34"/>
        <v>0</v>
      </c>
      <c r="G170" s="155"/>
      <c r="H170" s="69"/>
      <c r="I170" s="14">
        <f t="shared" si="35"/>
        <v>0</v>
      </c>
      <c r="J170" s="165"/>
      <c r="K170" s="90"/>
      <c r="L170" s="37">
        <f t="shared" si="36"/>
        <v>0</v>
      </c>
      <c r="M170" s="155"/>
      <c r="N170" s="69"/>
      <c r="O170" s="14">
        <f t="shared" si="37"/>
        <v>0</v>
      </c>
      <c r="P170" s="165"/>
      <c r="Q170" s="90"/>
      <c r="R170" s="37">
        <f t="shared" si="38"/>
        <v>0</v>
      </c>
      <c r="S170" s="170"/>
      <c r="T170" s="69"/>
      <c r="U170" s="14">
        <f t="shared" si="39"/>
        <v>0</v>
      </c>
      <c r="V170" s="182"/>
      <c r="W170" s="90"/>
      <c r="X170" s="37">
        <f t="shared" si="40"/>
        <v>0</v>
      </c>
      <c r="Y170" s="186"/>
      <c r="Z170" s="68"/>
      <c r="AA170" s="14">
        <f t="shared" si="41"/>
        <v>0</v>
      </c>
      <c r="AB170" s="223"/>
      <c r="AC170" s="233"/>
      <c r="AD170" s="37">
        <f t="shared" si="42"/>
        <v>0</v>
      </c>
      <c r="AE170" s="225"/>
      <c r="AF170" s="27"/>
      <c r="AG170" s="14">
        <f t="shared" si="43"/>
        <v>0</v>
      </c>
      <c r="AH170" s="188"/>
      <c r="AI170" s="28"/>
      <c r="AJ170" s="145">
        <f>IF(COUNT(F170,I170,L170,O170,R170,U170,X170,AA170,AD170,AG170)&gt;4,LARGE((F170,I170,L170,O170,R170,U170,X170,AA170,AD170,AG170),1)+LARGE((F170,I170,L170,O170,R170,U170,X170,AA170,AD170,AG170),2)+LARGE((F170,I170,L170,O170,R170,U170,X170,AA170,AD170,AG170),3)+LARGE((F170,I170,L170,O170,R170,U170,X170,AA170,AD170,AG170),4)+LARGE((F170,I170,L170,O170,R170,U170,X170,AA170,AD170,AG170),5),SUM(F170,I170,L170,O170,R170,U170,X170,AA170,AD170,AG170))</f>
        <v>0</v>
      </c>
    </row>
    <row r="171" spans="1:36" ht="12.75">
      <c r="A171" s="80">
        <v>25</v>
      </c>
      <c r="B171" s="135" t="s">
        <v>22</v>
      </c>
      <c r="C171" s="135" t="s">
        <v>23</v>
      </c>
      <c r="D171" s="61">
        <f t="shared" si="33"/>
        <v>0</v>
      </c>
      <c r="E171" s="90"/>
      <c r="F171" s="37">
        <f t="shared" si="34"/>
        <v>0</v>
      </c>
      <c r="G171" s="155"/>
      <c r="H171" s="69"/>
      <c r="I171" s="14">
        <f t="shared" si="35"/>
        <v>0</v>
      </c>
      <c r="J171" s="165"/>
      <c r="K171" s="90"/>
      <c r="L171" s="37">
        <f t="shared" si="36"/>
        <v>0</v>
      </c>
      <c r="M171" s="155"/>
      <c r="N171" s="69"/>
      <c r="O171" s="14">
        <f t="shared" si="37"/>
        <v>0</v>
      </c>
      <c r="P171" s="165"/>
      <c r="Q171" s="90"/>
      <c r="R171" s="37">
        <f t="shared" si="38"/>
        <v>0</v>
      </c>
      <c r="S171" s="170"/>
      <c r="T171" s="69"/>
      <c r="U171" s="14">
        <f t="shared" si="39"/>
        <v>0</v>
      </c>
      <c r="V171" s="182"/>
      <c r="W171" s="90"/>
      <c r="X171" s="37">
        <f t="shared" si="40"/>
        <v>0</v>
      </c>
      <c r="Y171" s="186"/>
      <c r="Z171" s="68"/>
      <c r="AA171" s="14">
        <f t="shared" si="41"/>
        <v>0</v>
      </c>
      <c r="AB171" s="223"/>
      <c r="AC171" s="233"/>
      <c r="AD171" s="37">
        <f t="shared" si="42"/>
        <v>0</v>
      </c>
      <c r="AE171" s="225"/>
      <c r="AF171" s="27"/>
      <c r="AG171" s="14">
        <f t="shared" si="43"/>
        <v>0</v>
      </c>
      <c r="AH171" s="188"/>
      <c r="AI171" s="28"/>
      <c r="AJ171" s="145">
        <f>IF(COUNT(F171,I171,L171,O171,R171,U171,X171,AA171,AD171,AG171)&gt;4,LARGE((F171,I171,L171,O171,R171,U171,X171,AA171,AD171,AG171),1)+LARGE((F171,I171,L171,O171,R171,U171,X171,AA171,AD171,AG171),2)+LARGE((F171,I171,L171,O171,R171,U171,X171,AA171,AD171,AG171),3)+LARGE((F171,I171,L171,O171,R171,U171,X171,AA171,AD171,AG171),4)+LARGE((F171,I171,L171,O171,R171,U171,X171,AA171,AD171,AG171),5),SUM(F171,I171,L171,O171,R171,U171,X171,AA171,AD171,AG171))</f>
        <v>0</v>
      </c>
    </row>
    <row r="172" spans="1:36" ht="12.75">
      <c r="A172" s="80">
        <v>26</v>
      </c>
      <c r="B172" s="140" t="s">
        <v>25</v>
      </c>
      <c r="C172" s="140" t="s">
        <v>19</v>
      </c>
      <c r="D172" s="61">
        <f t="shared" si="33"/>
        <v>0</v>
      </c>
      <c r="E172" s="90"/>
      <c r="F172" s="37">
        <f t="shared" si="34"/>
        <v>0</v>
      </c>
      <c r="G172" s="155"/>
      <c r="H172" s="69"/>
      <c r="I172" s="14">
        <f t="shared" si="35"/>
        <v>0</v>
      </c>
      <c r="J172" s="165"/>
      <c r="K172" s="90"/>
      <c r="L172" s="37">
        <f t="shared" si="36"/>
        <v>0</v>
      </c>
      <c r="M172" s="155"/>
      <c r="N172" s="69"/>
      <c r="O172" s="14">
        <f t="shared" si="37"/>
        <v>0</v>
      </c>
      <c r="P172" s="165"/>
      <c r="Q172" s="90"/>
      <c r="R172" s="37">
        <f t="shared" si="38"/>
        <v>0</v>
      </c>
      <c r="S172" s="170"/>
      <c r="T172" s="69"/>
      <c r="U172" s="14">
        <f t="shared" si="39"/>
        <v>0</v>
      </c>
      <c r="V172" s="182"/>
      <c r="W172" s="90"/>
      <c r="X172" s="37">
        <f t="shared" si="40"/>
        <v>0</v>
      </c>
      <c r="Y172" s="186"/>
      <c r="Z172" s="68"/>
      <c r="AA172" s="14">
        <f t="shared" si="41"/>
        <v>0</v>
      </c>
      <c r="AB172" s="223"/>
      <c r="AC172" s="233"/>
      <c r="AD172" s="37">
        <f t="shared" si="42"/>
        <v>0</v>
      </c>
      <c r="AE172" s="225"/>
      <c r="AF172" s="27"/>
      <c r="AG172" s="14">
        <f t="shared" si="43"/>
        <v>0</v>
      </c>
      <c r="AH172" s="188"/>
      <c r="AI172" s="28"/>
      <c r="AJ172" s="145">
        <f>IF(COUNT(F172,I172,L172,O172,R172,U172,X172,AA172,AD172,AG172)&gt;4,LARGE((F172,I172,L172,O172,R172,U172,X172,AA172,AD172,AG172),1)+LARGE((F172,I172,L172,O172,R172,U172,X172,AA172,AD172,AG172),2)+LARGE((F172,I172,L172,O172,R172,U172,X172,AA172,AD172,AG172),3)+LARGE((F172,I172,L172,O172,R172,U172,X172,AA172,AD172,AG172),4)+LARGE((F172,I172,L172,O172,R172,U172,X172,AA172,AD172,AG172),5),SUM(F172,I172,L172,O172,R172,U172,X172,AA172,AD172,AG172))</f>
        <v>0</v>
      </c>
    </row>
    <row r="173" spans="1:36" ht="12.75">
      <c r="A173" s="80">
        <v>27</v>
      </c>
      <c r="B173" s="135" t="s">
        <v>87</v>
      </c>
      <c r="C173" s="135" t="s">
        <v>94</v>
      </c>
      <c r="D173" s="61">
        <f t="shared" si="33"/>
        <v>0</v>
      </c>
      <c r="E173" s="90"/>
      <c r="F173" s="37">
        <f t="shared" si="34"/>
        <v>0</v>
      </c>
      <c r="G173" s="155"/>
      <c r="H173" s="69"/>
      <c r="I173" s="14">
        <f t="shared" si="35"/>
        <v>0</v>
      </c>
      <c r="J173" s="165"/>
      <c r="K173" s="90"/>
      <c r="L173" s="37">
        <f t="shared" si="36"/>
        <v>0</v>
      </c>
      <c r="M173" s="155"/>
      <c r="N173" s="69"/>
      <c r="O173" s="14">
        <f t="shared" si="37"/>
        <v>0</v>
      </c>
      <c r="P173" s="165"/>
      <c r="Q173" s="90"/>
      <c r="R173" s="37">
        <f t="shared" si="38"/>
        <v>0</v>
      </c>
      <c r="S173" s="170"/>
      <c r="T173" s="69"/>
      <c r="U173" s="14">
        <f t="shared" si="39"/>
        <v>0</v>
      </c>
      <c r="V173" s="182"/>
      <c r="W173" s="90"/>
      <c r="X173" s="37">
        <f t="shared" si="40"/>
        <v>0</v>
      </c>
      <c r="Y173" s="186"/>
      <c r="Z173" s="68"/>
      <c r="AA173" s="14">
        <f t="shared" si="41"/>
        <v>0</v>
      </c>
      <c r="AB173" s="223"/>
      <c r="AC173" s="233"/>
      <c r="AD173" s="37">
        <f t="shared" si="42"/>
        <v>0</v>
      </c>
      <c r="AE173" s="225"/>
      <c r="AF173" s="27"/>
      <c r="AG173" s="14">
        <f t="shared" si="43"/>
        <v>0</v>
      </c>
      <c r="AH173" s="188"/>
      <c r="AI173" s="28"/>
      <c r="AJ173" s="145">
        <f>IF(COUNT(F173,I173,L173,O173,R173,U173,X173,AA173,AD173,AG173)&gt;4,LARGE((F173,I173,L173,O173,R173,U173,X173,AA173,AD173,AG173),1)+LARGE((F173,I173,L173,O173,R173,U173,X173,AA173,AD173,AG173),2)+LARGE((F173,I173,L173,O173,R173,U173,X173,AA173,AD173,AG173),3)+LARGE((F173,I173,L173,O173,R173,U173,X173,AA173,AD173,AG173),4)+LARGE((F173,I173,L173,O173,R173,U173,X173,AA173,AD173,AG173),5),SUM(F173,I173,L173,O173,R173,U173,X173,AA173,AD173,AG173))</f>
        <v>0</v>
      </c>
    </row>
    <row r="174" spans="1:36" ht="12.75">
      <c r="A174" s="80">
        <v>28</v>
      </c>
      <c r="B174" s="135" t="s">
        <v>73</v>
      </c>
      <c r="C174" s="135" t="s">
        <v>68</v>
      </c>
      <c r="D174" s="61">
        <f t="shared" si="33"/>
        <v>0</v>
      </c>
      <c r="E174" s="90"/>
      <c r="F174" s="37">
        <f t="shared" si="34"/>
        <v>0</v>
      </c>
      <c r="G174" s="155"/>
      <c r="H174" s="69"/>
      <c r="I174" s="14">
        <f t="shared" si="35"/>
        <v>0</v>
      </c>
      <c r="J174" s="165"/>
      <c r="K174" s="90"/>
      <c r="L174" s="37">
        <f t="shared" si="36"/>
        <v>0</v>
      </c>
      <c r="M174" s="155"/>
      <c r="N174" s="69"/>
      <c r="O174" s="14">
        <f t="shared" si="37"/>
        <v>0</v>
      </c>
      <c r="P174" s="165"/>
      <c r="Q174" s="90"/>
      <c r="R174" s="37">
        <f t="shared" si="38"/>
        <v>0</v>
      </c>
      <c r="S174" s="170"/>
      <c r="T174" s="69"/>
      <c r="U174" s="14">
        <f t="shared" si="39"/>
        <v>0</v>
      </c>
      <c r="V174" s="182"/>
      <c r="W174" s="90"/>
      <c r="X174" s="37">
        <f t="shared" si="40"/>
        <v>0</v>
      </c>
      <c r="Y174" s="186"/>
      <c r="Z174" s="68"/>
      <c r="AA174" s="14">
        <f t="shared" si="41"/>
        <v>0</v>
      </c>
      <c r="AB174" s="223"/>
      <c r="AC174" s="233"/>
      <c r="AD174" s="37">
        <f t="shared" si="42"/>
        <v>0</v>
      </c>
      <c r="AE174" s="225"/>
      <c r="AF174" s="27"/>
      <c r="AG174" s="14">
        <f t="shared" si="43"/>
        <v>0</v>
      </c>
      <c r="AH174" s="188"/>
      <c r="AI174" s="28"/>
      <c r="AJ174" s="145">
        <f>IF(COUNT(F174,I174,L174,O174,R174,U174,X174,AA174,AD174,AG174)&gt;4,LARGE((F174,I174,L174,O174,R174,U174,X174,AA174,AD174,AG174),1)+LARGE((F174,I174,L174,O174,R174,U174,X174,AA174,AD174,AG174),2)+LARGE((F174,I174,L174,O174,R174,U174,X174,AA174,AD174,AG174),3)+LARGE((F174,I174,L174,O174,R174,U174,X174,AA174,AD174,AG174),4)+LARGE((F174,I174,L174,O174,R174,U174,X174,AA174,AD174,AG174),5),SUM(F174,I174,L174,O174,R174,U174,X174,AA174,AD174,AG174))</f>
        <v>0</v>
      </c>
    </row>
    <row r="175" spans="1:36" ht="12.75">
      <c r="A175" s="80">
        <v>29</v>
      </c>
      <c r="B175" s="135" t="s">
        <v>60</v>
      </c>
      <c r="C175" s="135" t="s">
        <v>4</v>
      </c>
      <c r="D175" s="61">
        <f t="shared" si="33"/>
        <v>0</v>
      </c>
      <c r="E175" s="90"/>
      <c r="F175" s="37">
        <f t="shared" si="34"/>
        <v>0</v>
      </c>
      <c r="G175" s="155"/>
      <c r="H175" s="69"/>
      <c r="I175" s="14">
        <f t="shared" si="35"/>
        <v>0</v>
      </c>
      <c r="J175" s="165"/>
      <c r="K175" s="90"/>
      <c r="L175" s="37">
        <f t="shared" si="36"/>
        <v>0</v>
      </c>
      <c r="M175" s="155"/>
      <c r="N175" s="69"/>
      <c r="O175" s="14">
        <f t="shared" si="37"/>
        <v>0</v>
      </c>
      <c r="P175" s="165"/>
      <c r="Q175" s="90"/>
      <c r="R175" s="37">
        <f t="shared" si="38"/>
        <v>0</v>
      </c>
      <c r="S175" s="170"/>
      <c r="T175" s="69"/>
      <c r="U175" s="14">
        <f t="shared" si="39"/>
        <v>0</v>
      </c>
      <c r="V175" s="182"/>
      <c r="W175" s="90"/>
      <c r="X175" s="37">
        <f t="shared" si="40"/>
        <v>0</v>
      </c>
      <c r="Y175" s="186"/>
      <c r="Z175" s="68"/>
      <c r="AA175" s="14">
        <f t="shared" si="41"/>
        <v>0</v>
      </c>
      <c r="AB175" s="223"/>
      <c r="AC175" s="233"/>
      <c r="AD175" s="37">
        <f t="shared" si="42"/>
        <v>0</v>
      </c>
      <c r="AE175" s="225"/>
      <c r="AF175" s="27"/>
      <c r="AG175" s="14">
        <f t="shared" si="43"/>
        <v>0</v>
      </c>
      <c r="AH175" s="188"/>
      <c r="AI175" s="28"/>
      <c r="AJ175" s="145">
        <f>IF(COUNT(F175,I175,L175,O175,R175,U175,X175,AA175,AD175,AG175)&gt;4,LARGE((F175,I175,L175,O175,R175,U175,X175,AA175,AD175,AG175),1)+LARGE((F175,I175,L175,O175,R175,U175,X175,AA175,AD175,AG175),2)+LARGE((F175,I175,L175,O175,R175,U175,X175,AA175,AD175,AG175),3)+LARGE((F175,I175,L175,O175,R175,U175,X175,AA175,AD175,AG175),4)+LARGE((F175,I175,L175,O175,R175,U175,X175,AA175,AD175,AG175),5),SUM(F175,I175,L175,O175,R175,U175,X175,AA175,AD175,AG175))</f>
        <v>0</v>
      </c>
    </row>
    <row r="176" spans="1:36" ht="12.75">
      <c r="A176" s="80">
        <v>30</v>
      </c>
      <c r="B176" s="135" t="s">
        <v>34</v>
      </c>
      <c r="C176" s="135" t="s">
        <v>4</v>
      </c>
      <c r="D176" s="61">
        <f t="shared" si="33"/>
        <v>0</v>
      </c>
      <c r="E176" s="90"/>
      <c r="F176" s="37">
        <f t="shared" si="34"/>
        <v>0</v>
      </c>
      <c r="G176" s="155"/>
      <c r="H176" s="69"/>
      <c r="I176" s="14">
        <f t="shared" si="35"/>
        <v>0</v>
      </c>
      <c r="J176" s="165"/>
      <c r="K176" s="90"/>
      <c r="L176" s="37">
        <f t="shared" si="36"/>
        <v>0</v>
      </c>
      <c r="M176" s="155"/>
      <c r="N176" s="69"/>
      <c r="O176" s="14">
        <f t="shared" si="37"/>
        <v>0</v>
      </c>
      <c r="P176" s="165"/>
      <c r="Q176" s="90"/>
      <c r="R176" s="37">
        <f t="shared" si="38"/>
        <v>0</v>
      </c>
      <c r="S176" s="170"/>
      <c r="T176" s="69"/>
      <c r="U176" s="14">
        <f t="shared" si="39"/>
        <v>0</v>
      </c>
      <c r="V176" s="182"/>
      <c r="W176" s="90"/>
      <c r="X176" s="37">
        <f t="shared" si="40"/>
        <v>0</v>
      </c>
      <c r="Y176" s="186"/>
      <c r="Z176" s="68"/>
      <c r="AA176" s="14">
        <f t="shared" si="41"/>
        <v>0</v>
      </c>
      <c r="AB176" s="223"/>
      <c r="AC176" s="233"/>
      <c r="AD176" s="37">
        <f t="shared" si="42"/>
        <v>0</v>
      </c>
      <c r="AE176" s="225"/>
      <c r="AF176" s="27"/>
      <c r="AG176" s="14">
        <f t="shared" si="43"/>
        <v>0</v>
      </c>
      <c r="AH176" s="188"/>
      <c r="AI176" s="28"/>
      <c r="AJ176" s="145">
        <f>IF(COUNT(F176,I176,L176,O176,R176,U176,X176,AA176,AD176,AG176)&gt;4,LARGE((F176,I176,L176,O176,R176,U176,X176,AA176,AD176,AG176),1)+LARGE((F176,I176,L176,O176,R176,U176,X176,AA176,AD176,AG176),2)+LARGE((F176,I176,L176,O176,R176,U176,X176,AA176,AD176,AG176),3)+LARGE((F176,I176,L176,O176,R176,U176,X176,AA176,AD176,AG176),4)+LARGE((F176,I176,L176,O176,R176,U176,X176,AA176,AD176,AG176),5),SUM(F176,I176,L176,O176,R176,U176,X176,AA176,AD176,AG176))</f>
        <v>0</v>
      </c>
    </row>
    <row r="177" spans="1:36" ht="12.75">
      <c r="A177" s="80">
        <v>31</v>
      </c>
      <c r="B177" s="135" t="s">
        <v>96</v>
      </c>
      <c r="C177" s="54" t="s">
        <v>23</v>
      </c>
      <c r="D177" s="61">
        <f t="shared" si="33"/>
        <v>0</v>
      </c>
      <c r="E177" s="90"/>
      <c r="F177" s="37">
        <f t="shared" si="34"/>
        <v>0</v>
      </c>
      <c r="G177" s="155"/>
      <c r="H177" s="69"/>
      <c r="I177" s="14">
        <f t="shared" si="35"/>
        <v>0</v>
      </c>
      <c r="J177" s="165"/>
      <c r="K177" s="90"/>
      <c r="L177" s="37">
        <f t="shared" si="36"/>
        <v>0</v>
      </c>
      <c r="M177" s="155"/>
      <c r="N177" s="69"/>
      <c r="O177" s="14">
        <f t="shared" si="37"/>
        <v>0</v>
      </c>
      <c r="P177" s="165"/>
      <c r="Q177" s="90"/>
      <c r="R177" s="37">
        <f t="shared" si="38"/>
        <v>0</v>
      </c>
      <c r="S177" s="170"/>
      <c r="T177" s="69"/>
      <c r="U177" s="14">
        <f t="shared" si="39"/>
        <v>0</v>
      </c>
      <c r="V177" s="182"/>
      <c r="W177" s="90"/>
      <c r="X177" s="37">
        <f t="shared" si="40"/>
        <v>0</v>
      </c>
      <c r="Y177" s="186"/>
      <c r="Z177" s="68"/>
      <c r="AA177" s="14">
        <f t="shared" si="41"/>
        <v>0</v>
      </c>
      <c r="AB177" s="223"/>
      <c r="AC177" s="233"/>
      <c r="AD177" s="37">
        <f t="shared" si="42"/>
        <v>0</v>
      </c>
      <c r="AE177" s="225"/>
      <c r="AF177" s="27"/>
      <c r="AG177" s="14">
        <f t="shared" si="43"/>
        <v>0</v>
      </c>
      <c r="AH177" s="188"/>
      <c r="AI177" s="28"/>
      <c r="AJ177" s="145">
        <f>IF(COUNT(F177,I177,L177,O177,R177,U177,X177,AA177,AD177,AG177)&gt;4,LARGE((F177,I177,L177,O177,R177,U177,X177,AA177,AD177,AG177),1)+LARGE((F177,I177,L177,O177,R177,U177,X177,AA177,AD177,AG177),2)+LARGE((F177,I177,L177,O177,R177,U177,X177,AA177,AD177,AG177),3)+LARGE((F177,I177,L177,O177,R177,U177,X177,AA177,AD177,AG177),4)+LARGE((F177,I177,L177,O177,R177,U177,X177,AA177,AD177,AG177),5),SUM(F177,I177,L177,O177,R177,U177,X177,AA177,AD177,AG177))</f>
        <v>0</v>
      </c>
    </row>
    <row r="178" spans="1:36" ht="12.75">
      <c r="A178" s="80">
        <v>32</v>
      </c>
      <c r="B178" s="135" t="s">
        <v>136</v>
      </c>
      <c r="C178" s="135" t="s">
        <v>16</v>
      </c>
      <c r="D178" s="61">
        <f t="shared" si="33"/>
        <v>0</v>
      </c>
      <c r="E178" s="90"/>
      <c r="F178" s="37">
        <f t="shared" si="34"/>
        <v>0</v>
      </c>
      <c r="G178" s="155"/>
      <c r="H178" s="69"/>
      <c r="I178" s="14">
        <f t="shared" si="35"/>
        <v>0</v>
      </c>
      <c r="J178" s="165"/>
      <c r="K178" s="90"/>
      <c r="L178" s="37">
        <f t="shared" si="36"/>
        <v>0</v>
      </c>
      <c r="M178" s="155"/>
      <c r="N178" s="69"/>
      <c r="O178" s="14">
        <f t="shared" si="37"/>
        <v>0</v>
      </c>
      <c r="P178" s="165"/>
      <c r="Q178" s="90"/>
      <c r="R178" s="37">
        <f t="shared" si="38"/>
        <v>0</v>
      </c>
      <c r="S178" s="170"/>
      <c r="T178" s="69"/>
      <c r="U178" s="14">
        <f t="shared" si="39"/>
        <v>0</v>
      </c>
      <c r="V178" s="182"/>
      <c r="W178" s="90"/>
      <c r="X178" s="37">
        <f t="shared" si="40"/>
        <v>0</v>
      </c>
      <c r="Y178" s="186"/>
      <c r="Z178" s="68"/>
      <c r="AA178" s="14">
        <f t="shared" si="41"/>
        <v>0</v>
      </c>
      <c r="AB178" s="223"/>
      <c r="AC178" s="233"/>
      <c r="AD178" s="37">
        <f t="shared" si="42"/>
        <v>0</v>
      </c>
      <c r="AE178" s="225"/>
      <c r="AF178" s="27"/>
      <c r="AG178" s="14">
        <f t="shared" si="43"/>
        <v>0</v>
      </c>
      <c r="AH178" s="188"/>
      <c r="AI178" s="28"/>
      <c r="AJ178" s="145">
        <f>IF(COUNT(F178,I178,L178,O178,R178,U178,X178,AA178,AD178,AG178)&gt;4,LARGE((F178,I178,L178,O178,R178,U178,X178,AA178,AD178,AG178),1)+LARGE((F178,I178,L178,O178,R178,U178,X178,AA178,AD178,AG178),2)+LARGE((F178,I178,L178,O178,R178,U178,X178,AA178,AD178,AG178),3)+LARGE((F178,I178,L178,O178,R178,U178,X178,AA178,AD178,AG178),4)+LARGE((F178,I178,L178,O178,R178,U178,X178,AA178,AD178,AG178),5),SUM(F178,I178,L178,O178,R178,U178,X178,AA178,AD178,AG178))</f>
        <v>0</v>
      </c>
    </row>
    <row r="179" spans="1:36" ht="12.75">
      <c r="A179" s="80">
        <v>33</v>
      </c>
      <c r="B179" s="135" t="s">
        <v>59</v>
      </c>
      <c r="C179" s="135" t="s">
        <v>30</v>
      </c>
      <c r="D179" s="61">
        <f t="shared" si="33"/>
        <v>0</v>
      </c>
      <c r="E179" s="90"/>
      <c r="F179" s="37">
        <f t="shared" si="34"/>
        <v>0</v>
      </c>
      <c r="G179" s="155"/>
      <c r="H179" s="69"/>
      <c r="I179" s="14">
        <f t="shared" si="35"/>
        <v>0</v>
      </c>
      <c r="J179" s="165"/>
      <c r="K179" s="90"/>
      <c r="L179" s="37">
        <f t="shared" si="36"/>
        <v>0</v>
      </c>
      <c r="M179" s="155"/>
      <c r="N179" s="69"/>
      <c r="O179" s="14">
        <f t="shared" si="37"/>
        <v>0</v>
      </c>
      <c r="P179" s="165"/>
      <c r="Q179" s="90"/>
      <c r="R179" s="37">
        <f t="shared" si="38"/>
        <v>0</v>
      </c>
      <c r="S179" s="170"/>
      <c r="T179" s="69"/>
      <c r="U179" s="14">
        <f t="shared" si="39"/>
        <v>0</v>
      </c>
      <c r="V179" s="182"/>
      <c r="W179" s="90"/>
      <c r="X179" s="37">
        <f t="shared" si="40"/>
        <v>0</v>
      </c>
      <c r="Y179" s="186"/>
      <c r="Z179" s="68"/>
      <c r="AA179" s="14">
        <f t="shared" si="41"/>
        <v>0</v>
      </c>
      <c r="AB179" s="223"/>
      <c r="AC179" s="233"/>
      <c r="AD179" s="37">
        <f t="shared" si="42"/>
        <v>0</v>
      </c>
      <c r="AE179" s="225"/>
      <c r="AF179" s="27"/>
      <c r="AG179" s="14">
        <f t="shared" si="43"/>
        <v>0</v>
      </c>
      <c r="AH179" s="188"/>
      <c r="AI179" s="28"/>
      <c r="AJ179" s="145">
        <f>IF(COUNT(F179,I179,L179,O179,R179,U179,X179,AA179,AD179,AG179)&gt;4,LARGE((F179,I179,L179,O179,R179,U179,X179,AA179,AD179,AG179),1)+LARGE((F179,I179,L179,O179,R179,U179,X179,AA179,AD179,AG179),2)+LARGE((F179,I179,L179,O179,R179,U179,X179,AA179,AD179,AG179),3)+LARGE((F179,I179,L179,O179,R179,U179,X179,AA179,AD179,AG179),4)+LARGE((F179,I179,L179,O179,R179,U179,X179,AA179,AD179,AG179),5),SUM(F179,I179,L179,O179,R179,U179,X179,AA179,AD179,AG179))</f>
        <v>0</v>
      </c>
    </row>
    <row r="180" spans="1:36" ht="12.75">
      <c r="A180" s="80">
        <v>34</v>
      </c>
      <c r="B180" s="148" t="s">
        <v>26</v>
      </c>
      <c r="C180" s="148" t="s">
        <v>4</v>
      </c>
      <c r="D180" s="61">
        <f t="shared" si="33"/>
        <v>0</v>
      </c>
      <c r="E180" s="90"/>
      <c r="F180" s="37">
        <f t="shared" si="34"/>
        <v>0</v>
      </c>
      <c r="G180" s="155"/>
      <c r="H180" s="69"/>
      <c r="I180" s="14">
        <f t="shared" si="35"/>
        <v>0</v>
      </c>
      <c r="J180" s="165"/>
      <c r="K180" s="90"/>
      <c r="L180" s="37">
        <f t="shared" si="36"/>
        <v>0</v>
      </c>
      <c r="M180" s="155"/>
      <c r="N180" s="69"/>
      <c r="O180" s="14">
        <f t="shared" si="37"/>
        <v>0</v>
      </c>
      <c r="P180" s="165"/>
      <c r="Q180" s="90"/>
      <c r="R180" s="37">
        <f t="shared" si="38"/>
        <v>0</v>
      </c>
      <c r="S180" s="170"/>
      <c r="T180" s="69"/>
      <c r="U180" s="14">
        <f t="shared" si="39"/>
        <v>0</v>
      </c>
      <c r="V180" s="182"/>
      <c r="W180" s="90"/>
      <c r="X180" s="37">
        <f t="shared" si="40"/>
        <v>0</v>
      </c>
      <c r="Y180" s="186"/>
      <c r="Z180" s="68"/>
      <c r="AA180" s="14">
        <f t="shared" si="41"/>
        <v>0</v>
      </c>
      <c r="AB180" s="223"/>
      <c r="AC180" s="233"/>
      <c r="AD180" s="37">
        <f t="shared" si="42"/>
        <v>0</v>
      </c>
      <c r="AE180" s="225"/>
      <c r="AF180" s="27"/>
      <c r="AG180" s="14">
        <f t="shared" si="43"/>
        <v>0</v>
      </c>
      <c r="AH180" s="188"/>
      <c r="AI180" s="28"/>
      <c r="AJ180" s="145">
        <f>IF(COUNT(F180,I180,L180,O180,R180,U180,X180,AA180,AD180,AG180)&gt;4,LARGE((F180,I180,L180,O180,R180,U180,X180,AA180,AD180,AG180),1)+LARGE((F180,I180,L180,O180,R180,U180,X180,AA180,AD180,AG180),2)+LARGE((F180,I180,L180,O180,R180,U180,X180,AA180,AD180,AG180),3)+LARGE((F180,I180,L180,O180,R180,U180,X180,AA180,AD180,AG180),4)+LARGE((F180,I180,L180,O180,R180,U180,X180,AA180,AD180,AG180),5),SUM(F180,I180,L180,O180,R180,U180,X180,AA180,AD180,AG180))</f>
        <v>0</v>
      </c>
    </row>
    <row r="181" spans="1:36" ht="12.75">
      <c r="A181" s="80">
        <v>35</v>
      </c>
      <c r="B181" s="135" t="s">
        <v>69</v>
      </c>
      <c r="C181" s="135" t="s">
        <v>68</v>
      </c>
      <c r="D181" s="61">
        <f t="shared" si="33"/>
        <v>0</v>
      </c>
      <c r="E181" s="90"/>
      <c r="F181" s="37">
        <f t="shared" si="34"/>
        <v>0</v>
      </c>
      <c r="G181" s="155"/>
      <c r="H181" s="69"/>
      <c r="I181" s="14">
        <f t="shared" si="35"/>
        <v>0</v>
      </c>
      <c r="J181" s="165"/>
      <c r="K181" s="90"/>
      <c r="L181" s="37">
        <f t="shared" si="36"/>
        <v>0</v>
      </c>
      <c r="M181" s="155"/>
      <c r="N181" s="69"/>
      <c r="O181" s="14">
        <f t="shared" si="37"/>
        <v>0</v>
      </c>
      <c r="P181" s="165"/>
      <c r="Q181" s="90"/>
      <c r="R181" s="37">
        <f t="shared" si="38"/>
        <v>0</v>
      </c>
      <c r="S181" s="170"/>
      <c r="T181" s="69"/>
      <c r="U181" s="14">
        <f t="shared" si="39"/>
        <v>0</v>
      </c>
      <c r="V181" s="182"/>
      <c r="W181" s="90"/>
      <c r="X181" s="37">
        <f t="shared" si="40"/>
        <v>0</v>
      </c>
      <c r="Y181" s="186"/>
      <c r="Z181" s="68"/>
      <c r="AA181" s="14">
        <f t="shared" si="41"/>
        <v>0</v>
      </c>
      <c r="AB181" s="223"/>
      <c r="AC181" s="233"/>
      <c r="AD181" s="37">
        <f t="shared" si="42"/>
        <v>0</v>
      </c>
      <c r="AE181" s="225"/>
      <c r="AF181" s="27"/>
      <c r="AG181" s="14">
        <f t="shared" si="43"/>
        <v>0</v>
      </c>
      <c r="AH181" s="188"/>
      <c r="AI181" s="28"/>
      <c r="AJ181" s="145">
        <f>IF(COUNT(F181,I181,L181,O181,R181,U181,X181,AA181,AD181,AG181)&gt;4,LARGE((F181,I181,L181,O181,R181,U181,X181,AA181,AD181,AG181),1)+LARGE((F181,I181,L181,O181,R181,U181,X181,AA181,AD181,AG181),2)+LARGE((F181,I181,L181,O181,R181,U181,X181,AA181,AD181,AG181),3)+LARGE((F181,I181,L181,O181,R181,U181,X181,AA181,AD181,AG181),4)+LARGE((F181,I181,L181,O181,R181,U181,X181,AA181,AD181,AG181),5),SUM(F181,I181,L181,O181,R181,U181,X181,AA181,AD181,AG181))</f>
        <v>0</v>
      </c>
    </row>
    <row r="182" spans="1:36" ht="13.5" thickBot="1">
      <c r="A182" s="79">
        <v>36</v>
      </c>
      <c r="B182" s="135" t="s">
        <v>46</v>
      </c>
      <c r="C182" s="135" t="s">
        <v>4</v>
      </c>
      <c r="D182" s="61">
        <f t="shared" si="33"/>
        <v>0</v>
      </c>
      <c r="E182" s="90"/>
      <c r="F182" s="37">
        <f t="shared" si="34"/>
        <v>0</v>
      </c>
      <c r="G182" s="155"/>
      <c r="H182" s="69"/>
      <c r="I182" s="14">
        <f t="shared" si="35"/>
        <v>0</v>
      </c>
      <c r="J182" s="165"/>
      <c r="K182" s="90"/>
      <c r="L182" s="37">
        <f t="shared" si="36"/>
        <v>0</v>
      </c>
      <c r="M182" s="155"/>
      <c r="N182" s="69"/>
      <c r="O182" s="14">
        <f t="shared" si="37"/>
        <v>0</v>
      </c>
      <c r="P182" s="165"/>
      <c r="Q182" s="90"/>
      <c r="R182" s="37">
        <f t="shared" si="38"/>
        <v>0</v>
      </c>
      <c r="S182" s="170"/>
      <c r="T182" s="69"/>
      <c r="U182" s="14">
        <f t="shared" si="39"/>
        <v>0</v>
      </c>
      <c r="V182" s="182"/>
      <c r="W182" s="90"/>
      <c r="X182" s="37">
        <f t="shared" si="40"/>
        <v>0</v>
      </c>
      <c r="Y182" s="186"/>
      <c r="Z182" s="68"/>
      <c r="AA182" s="14">
        <f t="shared" si="41"/>
        <v>0</v>
      </c>
      <c r="AB182" s="223"/>
      <c r="AC182" s="233"/>
      <c r="AD182" s="37">
        <f t="shared" si="42"/>
        <v>0</v>
      </c>
      <c r="AE182" s="225"/>
      <c r="AF182" s="27"/>
      <c r="AG182" s="14">
        <f t="shared" si="43"/>
        <v>0</v>
      </c>
      <c r="AH182" s="188"/>
      <c r="AI182" s="42"/>
      <c r="AJ182" s="145">
        <f>IF(COUNT(F182,I182,L182,O182,R182,U182,X182,AA182,AD182,AG182)&gt;4,LARGE((F182,I182,L182,O182,R182,U182,X182,AA182,AD182,AG182),1)+LARGE((F182,I182,L182,O182,R182,U182,X182,AA182,AD182,AG182),2)+LARGE((F182,I182,L182,O182,R182,U182,X182,AA182,AD182,AG182),3)+LARGE((F182,I182,L182,O182,R182,U182,X182,AA182,AD182,AG182),4)+LARGE((F182,I182,L182,O182,R182,U182,X182,AA182,AD182,AG182),5),SUM(F182,I182,L182,O182,R182,U182,X182,AA182,AD182,AG182))</f>
        <v>0</v>
      </c>
    </row>
    <row r="183" spans="1:37" ht="12.75">
      <c r="A183" s="82"/>
      <c r="B183" s="39"/>
      <c r="C183" s="39" t="s">
        <v>47</v>
      </c>
      <c r="D183" s="64">
        <f>SUM(D147:D182)</f>
        <v>20</v>
      </c>
      <c r="E183" s="64">
        <f>COUNT(E147:E182)</f>
        <v>3</v>
      </c>
      <c r="F183" s="73"/>
      <c r="G183" s="161"/>
      <c r="H183" s="64">
        <f>COUNT(H147:H182)</f>
        <v>4</v>
      </c>
      <c r="I183" s="73"/>
      <c r="J183" s="161"/>
      <c r="K183" s="64">
        <f>COUNT(K147:K182)</f>
        <v>6</v>
      </c>
      <c r="L183" s="43"/>
      <c r="M183" s="158"/>
      <c r="N183" s="64">
        <f>COUNT(N147:N182)</f>
        <v>0</v>
      </c>
      <c r="O183" s="43"/>
      <c r="P183" s="158"/>
      <c r="Q183" s="64">
        <f>COUNT(Q147:Q182)</f>
        <v>1</v>
      </c>
      <c r="R183" s="43"/>
      <c r="S183" s="171"/>
      <c r="T183" s="64">
        <f>COUNT(T147:T182)</f>
        <v>2</v>
      </c>
      <c r="U183" s="43"/>
      <c r="V183" s="183"/>
      <c r="W183" s="64">
        <f>COUNT(W147:W182)</f>
        <v>4</v>
      </c>
      <c r="X183" s="43"/>
      <c r="Y183" s="183"/>
      <c r="Z183" s="64">
        <f>COUNT(Z147:Z182)</f>
        <v>0</v>
      </c>
      <c r="AA183" s="124"/>
      <c r="AB183" s="171"/>
      <c r="AC183" s="232">
        <f>COUNT(AC147:AC182)</f>
        <v>0</v>
      </c>
      <c r="AD183" s="40"/>
      <c r="AE183" s="171"/>
      <c r="AF183" s="40">
        <f>COUNT(AF147:AF182)</f>
        <v>0</v>
      </c>
      <c r="AG183" s="40"/>
      <c r="AH183" s="183"/>
      <c r="AI183" s="40"/>
      <c r="AJ183" s="111">
        <f>SUM(E183:AF183)</f>
        <v>20</v>
      </c>
      <c r="AK183" s="142"/>
    </row>
    <row r="184" spans="1:36" ht="12.75">
      <c r="A184" s="84"/>
      <c r="B184" s="4"/>
      <c r="C184" s="4"/>
      <c r="D184" s="67"/>
      <c r="E184" s="67"/>
      <c r="F184" s="72"/>
      <c r="G184" s="160"/>
      <c r="H184" s="67"/>
      <c r="I184" s="72"/>
      <c r="J184" s="160"/>
      <c r="K184" s="67"/>
      <c r="L184" s="72"/>
      <c r="M184" s="160"/>
      <c r="N184" s="67"/>
      <c r="O184" s="72"/>
      <c r="P184" s="160"/>
      <c r="Q184" s="67"/>
      <c r="R184" s="72"/>
      <c r="S184" s="172"/>
      <c r="T184" s="67"/>
      <c r="U184" s="72"/>
      <c r="V184" s="181"/>
      <c r="W184" s="67"/>
      <c r="X184" s="72"/>
      <c r="Y184" s="181"/>
      <c r="Z184" s="119"/>
      <c r="AA184" s="125"/>
      <c r="AB184" s="172"/>
      <c r="AC184" s="234"/>
      <c r="AD184" s="3"/>
      <c r="AE184" s="172"/>
      <c r="AF184" s="3"/>
      <c r="AG184" s="3"/>
      <c r="AH184" s="181"/>
      <c r="AI184" s="3"/>
      <c r="AJ184" s="112"/>
    </row>
    <row r="185" spans="1:36" ht="12.75">
      <c r="A185" s="84"/>
      <c r="B185" s="4"/>
      <c r="C185" s="4"/>
      <c r="D185" s="67"/>
      <c r="E185" s="67"/>
      <c r="F185" s="72"/>
      <c r="G185" s="160"/>
      <c r="H185" s="67"/>
      <c r="I185" s="72"/>
      <c r="J185" s="160"/>
      <c r="K185" s="67"/>
      <c r="L185" s="72"/>
      <c r="M185" s="160"/>
      <c r="N185" s="67"/>
      <c r="O185" s="72"/>
      <c r="P185" s="160"/>
      <c r="Q185" s="67"/>
      <c r="R185" s="72"/>
      <c r="S185" s="172"/>
      <c r="T185" s="67"/>
      <c r="U185" s="72"/>
      <c r="V185" s="181"/>
      <c r="W185" s="67"/>
      <c r="X185" s="72"/>
      <c r="Y185" s="181"/>
      <c r="Z185" s="119"/>
      <c r="AA185" s="125"/>
      <c r="AB185" s="172"/>
      <c r="AC185" s="234"/>
      <c r="AD185" s="3"/>
      <c r="AE185" s="172"/>
      <c r="AF185" s="3"/>
      <c r="AG185" s="3"/>
      <c r="AH185" s="181"/>
      <c r="AI185" s="3"/>
      <c r="AJ185" s="112"/>
    </row>
    <row r="186" spans="22:35" ht="15.75">
      <c r="V186" s="175"/>
      <c r="W186" s="113" t="s">
        <v>78</v>
      </c>
      <c r="X186" s="115"/>
      <c r="Y186" s="176"/>
      <c r="Z186" s="113"/>
      <c r="AA186" s="120"/>
      <c r="AB186" s="218"/>
      <c r="AC186" s="23"/>
      <c r="AD186" s="22"/>
      <c r="AE186" s="224"/>
      <c r="AF186" s="22"/>
      <c r="AG186" s="24"/>
      <c r="AH186" s="189"/>
      <c r="AI186" s="22"/>
    </row>
    <row r="187" spans="22:39" ht="12.75">
      <c r="V187" s="176"/>
      <c r="W187" s="114" t="s">
        <v>66</v>
      </c>
      <c r="X187" s="115"/>
      <c r="Y187" s="176"/>
      <c r="Z187" s="113"/>
      <c r="AA187" s="120"/>
      <c r="AB187" s="218"/>
      <c r="AC187" s="23"/>
      <c r="AD187" s="22"/>
      <c r="AE187" s="224"/>
      <c r="AF187" s="22"/>
      <c r="AG187" s="22"/>
      <c r="AH187" s="189"/>
      <c r="AI187" s="22"/>
      <c r="AM187" s="7"/>
    </row>
    <row r="188" spans="1:40" s="2" customFormat="1" ht="15.75">
      <c r="A188" s="84"/>
      <c r="B188" s="102" t="s">
        <v>81</v>
      </c>
      <c r="C188" s="4"/>
      <c r="D188" s="66"/>
      <c r="E188" s="66"/>
      <c r="F188" s="74"/>
      <c r="G188" s="160"/>
      <c r="H188" s="66"/>
      <c r="I188" s="74"/>
      <c r="J188" s="160"/>
      <c r="K188" s="66"/>
      <c r="L188" s="74"/>
      <c r="M188" s="160"/>
      <c r="N188" s="66"/>
      <c r="O188" s="74"/>
      <c r="P188" s="160"/>
      <c r="Q188" s="66"/>
      <c r="R188" s="74"/>
      <c r="S188" s="172"/>
      <c r="T188" s="66"/>
      <c r="U188" s="74"/>
      <c r="V188" s="181"/>
      <c r="W188" s="58"/>
      <c r="X188" s="74"/>
      <c r="Y188" s="181"/>
      <c r="Z188" s="116" t="s">
        <v>79</v>
      </c>
      <c r="AA188" s="121"/>
      <c r="AB188" s="219"/>
      <c r="AC188" s="227"/>
      <c r="AD188" s="19"/>
      <c r="AE188" s="219"/>
      <c r="AF188" s="15"/>
      <c r="AG188" s="15"/>
      <c r="AH188" s="190"/>
      <c r="AI188" s="15"/>
      <c r="AJ188" s="107"/>
      <c r="AK188"/>
      <c r="AL188"/>
      <c r="AM188"/>
      <c r="AN188"/>
    </row>
    <row r="189" spans="1:41" ht="15.75">
      <c r="A189" s="84"/>
      <c r="B189" s="6"/>
      <c r="C189" s="4"/>
      <c r="D189" s="66"/>
      <c r="W189" s="57"/>
      <c r="Z189" s="117"/>
      <c r="AA189" s="122"/>
      <c r="AB189" s="220"/>
      <c r="AC189" s="228"/>
      <c r="AD189" s="20"/>
      <c r="AE189" s="220"/>
      <c r="AF189" s="26"/>
      <c r="AG189" s="26"/>
      <c r="AH189" s="191"/>
      <c r="AI189" s="15"/>
      <c r="AO189" s="12"/>
    </row>
    <row r="190" spans="4:36" ht="12.75">
      <c r="D190" s="59" t="s">
        <v>3</v>
      </c>
      <c r="E190" s="86" t="s">
        <v>4</v>
      </c>
      <c r="F190" s="95"/>
      <c r="G190" s="153" t="s">
        <v>5</v>
      </c>
      <c r="H190" s="59" t="s">
        <v>4</v>
      </c>
      <c r="J190" s="163" t="s">
        <v>5</v>
      </c>
      <c r="K190" s="86" t="s">
        <v>150</v>
      </c>
      <c r="L190" s="95"/>
      <c r="M190" s="153" t="s">
        <v>5</v>
      </c>
      <c r="N190" s="198" t="s">
        <v>151</v>
      </c>
      <c r="P190" s="163" t="s">
        <v>5</v>
      </c>
      <c r="Q190" s="86" t="s">
        <v>150</v>
      </c>
      <c r="R190" s="95"/>
      <c r="S190" s="168" t="s">
        <v>5</v>
      </c>
      <c r="T190" s="198" t="s">
        <v>141</v>
      </c>
      <c r="V190" s="163" t="s">
        <v>5</v>
      </c>
      <c r="W190" s="86" t="s">
        <v>138</v>
      </c>
      <c r="X190" s="95"/>
      <c r="Y190" s="168" t="s">
        <v>5</v>
      </c>
      <c r="Z190" s="198" t="s">
        <v>141</v>
      </c>
      <c r="AA190" s="109"/>
      <c r="AB190" s="221" t="s">
        <v>5</v>
      </c>
      <c r="AC190" s="229" t="s">
        <v>152</v>
      </c>
      <c r="AD190" s="35"/>
      <c r="AE190" s="168" t="s">
        <v>5</v>
      </c>
      <c r="AG190" s="2"/>
      <c r="AH190" s="177"/>
      <c r="AI190" s="16"/>
      <c r="AJ190" s="109" t="s">
        <v>8</v>
      </c>
    </row>
    <row r="191" spans="1:37" ht="13.5" thickBot="1">
      <c r="A191" s="78" t="s">
        <v>9</v>
      </c>
      <c r="B191" s="8" t="s">
        <v>10</v>
      </c>
      <c r="C191" s="8" t="s">
        <v>11</v>
      </c>
      <c r="D191" s="76" t="s">
        <v>12</v>
      </c>
      <c r="E191" s="87" t="s">
        <v>159</v>
      </c>
      <c r="F191" s="96"/>
      <c r="G191" s="154" t="s">
        <v>13</v>
      </c>
      <c r="H191" s="60" t="s">
        <v>160</v>
      </c>
      <c r="I191" s="71"/>
      <c r="J191" s="164" t="s">
        <v>13</v>
      </c>
      <c r="K191" s="87" t="s">
        <v>161</v>
      </c>
      <c r="L191" s="96"/>
      <c r="M191" s="154" t="s">
        <v>13</v>
      </c>
      <c r="N191" s="106" t="s">
        <v>162</v>
      </c>
      <c r="O191" s="71"/>
      <c r="P191" s="164" t="s">
        <v>13</v>
      </c>
      <c r="Q191" s="87" t="s">
        <v>163</v>
      </c>
      <c r="R191" s="96"/>
      <c r="S191" s="169" t="s">
        <v>13</v>
      </c>
      <c r="T191" s="60" t="s">
        <v>164</v>
      </c>
      <c r="U191" s="71"/>
      <c r="V191" s="164" t="s">
        <v>13</v>
      </c>
      <c r="W191" s="200" t="s">
        <v>194</v>
      </c>
      <c r="X191" s="96"/>
      <c r="Y191" s="169" t="s">
        <v>13</v>
      </c>
      <c r="Z191" s="201" t="s">
        <v>165</v>
      </c>
      <c r="AA191" s="123"/>
      <c r="AB191" s="222" t="s">
        <v>13</v>
      </c>
      <c r="AC191" s="230" t="s">
        <v>167</v>
      </c>
      <c r="AD191" s="36"/>
      <c r="AE191" s="169" t="s">
        <v>13</v>
      </c>
      <c r="AF191" s="199"/>
      <c r="AG191" s="10"/>
      <c r="AH191" s="178"/>
      <c r="AI191" s="17"/>
      <c r="AJ191" s="110" t="s">
        <v>14</v>
      </c>
      <c r="AK191" s="9"/>
    </row>
    <row r="192" spans="1:37" ht="13.5" thickTop="1">
      <c r="A192" s="79">
        <v>1</v>
      </c>
      <c r="B192" s="137" t="s">
        <v>97</v>
      </c>
      <c r="C192" s="137" t="s">
        <v>19</v>
      </c>
      <c r="D192" s="61">
        <f aca="true" t="shared" si="44" ref="D192:D230">COUNT(E192,H192,K192,N192,Q192,T192,W192,Z192,AC192,AF192)</f>
        <v>5</v>
      </c>
      <c r="E192" s="90">
        <v>1</v>
      </c>
      <c r="F192" s="37">
        <f aca="true" t="shared" si="45" ref="F192:F230">IF(AND(E192&lt;11,E192&gt;0),11-E192,0)</f>
        <v>10</v>
      </c>
      <c r="G192" s="155" t="s">
        <v>120</v>
      </c>
      <c r="H192" s="69">
        <v>1</v>
      </c>
      <c r="I192" s="14">
        <f aca="true" t="shared" si="46" ref="I192:I230">IF(AND(H192&lt;11,H192&gt;0),11-H192,0)</f>
        <v>10</v>
      </c>
      <c r="J192" s="165"/>
      <c r="K192" s="90">
        <v>3</v>
      </c>
      <c r="L192" s="37">
        <f aca="true" t="shared" si="47" ref="L192:L230">IF(AND(K192&lt;11,K192&gt;0),11-K192,0)</f>
        <v>8</v>
      </c>
      <c r="M192" s="155"/>
      <c r="N192" s="69"/>
      <c r="O192" s="14">
        <f aca="true" t="shared" si="48" ref="O192:O230">IF(AND(N192&lt;11,N192&gt;0),11-N192,0)</f>
        <v>0</v>
      </c>
      <c r="P192" s="165"/>
      <c r="Q192" s="90">
        <v>2</v>
      </c>
      <c r="R192" s="37">
        <f aca="true" t="shared" si="49" ref="R192:R230">IF(AND(Q192&lt;11,Q192&gt;0),11-Q192,0)</f>
        <v>9</v>
      </c>
      <c r="S192" s="170"/>
      <c r="T192" s="69">
        <v>1</v>
      </c>
      <c r="U192" s="14">
        <f aca="true" t="shared" si="50" ref="U192:U230">IF(AND(T192&lt;11,T192&gt;0),11-T192,0)</f>
        <v>10</v>
      </c>
      <c r="V192" s="206" t="s">
        <v>120</v>
      </c>
      <c r="W192" s="90"/>
      <c r="X192" s="37">
        <f aca="true" t="shared" si="51" ref="X192:X230">IF(AND(W192&lt;11,W192&gt;0),11-W192,0)</f>
        <v>0</v>
      </c>
      <c r="Y192" s="186"/>
      <c r="Z192" s="68"/>
      <c r="AA192" s="14">
        <f aca="true" t="shared" si="52" ref="AA192:AA230">IF(AND(Z192&lt;11,Z192&gt;0),11-Z192,0)</f>
        <v>0</v>
      </c>
      <c r="AB192" s="223"/>
      <c r="AC192" s="233"/>
      <c r="AD192" s="37">
        <f aca="true" t="shared" si="53" ref="AD192:AD230">IF(AND(AC192&lt;11,AC192&gt;0),11-AC192,0)</f>
        <v>0</v>
      </c>
      <c r="AE192" s="225"/>
      <c r="AF192" s="27"/>
      <c r="AG192" s="14">
        <f aca="true" t="shared" si="54" ref="AG192:AG230">IF(AND(AF192&lt;11,AF192&gt;0),11-AF192,0)</f>
        <v>0</v>
      </c>
      <c r="AH192" s="188"/>
      <c r="AI192" s="203"/>
      <c r="AJ192" s="144">
        <f>IF(COUNT(F192,I192,L192,O192,R192,U192,X192,AA192,AD192,AG192)&gt;4,LARGE((F192,I192,L192,O192,R192,U192,X192,AA192,AD192,AG192),1)+LARGE((F192,I192,L192,O192,R192,U192,X192,AA192,AD192,AG192),2)+LARGE((F192,I192,L192,O192,R192,U192,X192,AA192,AD192,AG192),3)+LARGE((F192,I192,L192,O192,R192,U192,X192,AA192,AD192,AG192),4)+LARGE((F192,I192,L192,O192,R192,U192,X192,AA192,AD192,AG192),5),SUM(F192,I192,L192,O192,R192,U192,X192,AA192,AD192,AG192))</f>
        <v>47</v>
      </c>
      <c r="AK192" t="s">
        <v>75</v>
      </c>
    </row>
    <row r="193" spans="1:37" ht="12.75">
      <c r="A193" s="80">
        <v>2</v>
      </c>
      <c r="B193" s="54" t="s">
        <v>56</v>
      </c>
      <c r="C193" s="54" t="s">
        <v>23</v>
      </c>
      <c r="D193" s="61">
        <f t="shared" si="44"/>
        <v>4</v>
      </c>
      <c r="E193" s="90"/>
      <c r="F193" s="37">
        <f t="shared" si="45"/>
        <v>0</v>
      </c>
      <c r="G193" s="155"/>
      <c r="H193" s="69"/>
      <c r="I193" s="14">
        <f t="shared" si="46"/>
        <v>0</v>
      </c>
      <c r="J193" s="165"/>
      <c r="K193" s="90">
        <v>2</v>
      </c>
      <c r="L193" s="37">
        <f t="shared" si="47"/>
        <v>9</v>
      </c>
      <c r="M193" s="155"/>
      <c r="N193" s="69"/>
      <c r="O193" s="14">
        <f t="shared" si="48"/>
        <v>0</v>
      </c>
      <c r="P193" s="165"/>
      <c r="Q193" s="90"/>
      <c r="R193" s="37">
        <f t="shared" si="49"/>
        <v>0</v>
      </c>
      <c r="S193" s="170"/>
      <c r="T193" s="69"/>
      <c r="U193" s="14">
        <f t="shared" si="50"/>
        <v>0</v>
      </c>
      <c r="V193" s="206"/>
      <c r="W193" s="90">
        <v>1</v>
      </c>
      <c r="X193" s="37">
        <f t="shared" si="51"/>
        <v>10</v>
      </c>
      <c r="Y193" s="186"/>
      <c r="Z193" s="68">
        <v>1</v>
      </c>
      <c r="AA193" s="14">
        <f t="shared" si="52"/>
        <v>10</v>
      </c>
      <c r="AB193" s="223" t="s">
        <v>120</v>
      </c>
      <c r="AC193" s="233">
        <v>2</v>
      </c>
      <c r="AD193" s="37">
        <f t="shared" si="53"/>
        <v>9</v>
      </c>
      <c r="AE193" s="225" t="s">
        <v>120</v>
      </c>
      <c r="AF193" s="27"/>
      <c r="AG193" s="14">
        <f t="shared" si="54"/>
        <v>0</v>
      </c>
      <c r="AH193" s="188"/>
      <c r="AI193" s="139"/>
      <c r="AJ193" s="144">
        <f>IF(COUNT(F193,I193,L193,O193,R193,U193,X193,AA193,AD193,AG193)&gt;4,LARGE((F193,I193,L193,O193,R193,U193,X193,AA193,AD193,AG193),1)+LARGE((F193,I193,L193,O193,R193,U193,X193,AA193,AD193,AG193),2)+LARGE((F193,I193,L193,O193,R193,U193,X193,AA193,AD193,AG193),3)+LARGE((F193,I193,L193,O193,R193,U193,X193,AA193,AD193,AG193),4)+LARGE((F193,I193,L193,O193,R193,U193,X193,AA193,AD193,AG193),5),SUM(F193,I193,L193,O193,R193,U193,X193,AA193,AD193,AG193))</f>
        <v>38</v>
      </c>
      <c r="AK193" t="s">
        <v>76</v>
      </c>
    </row>
    <row r="194" spans="1:37" ht="12.75">
      <c r="A194" s="80">
        <v>3</v>
      </c>
      <c r="B194" s="135" t="s">
        <v>100</v>
      </c>
      <c r="C194" s="135" t="s">
        <v>4</v>
      </c>
      <c r="D194" s="61">
        <f t="shared" si="44"/>
        <v>5</v>
      </c>
      <c r="E194" s="90">
        <v>2</v>
      </c>
      <c r="F194" s="37">
        <f t="shared" si="45"/>
        <v>9</v>
      </c>
      <c r="G194" s="155" t="s">
        <v>120</v>
      </c>
      <c r="H194" s="69">
        <v>6</v>
      </c>
      <c r="I194" s="14">
        <f t="shared" si="46"/>
        <v>5</v>
      </c>
      <c r="J194" s="165"/>
      <c r="K194" s="90"/>
      <c r="L194" s="37">
        <f t="shared" si="47"/>
        <v>0</v>
      </c>
      <c r="M194" s="155"/>
      <c r="N194" s="69"/>
      <c r="O194" s="14">
        <f t="shared" si="48"/>
        <v>0</v>
      </c>
      <c r="P194" s="165"/>
      <c r="Q194" s="90"/>
      <c r="R194" s="37">
        <f t="shared" si="49"/>
        <v>0</v>
      </c>
      <c r="S194" s="170"/>
      <c r="T194" s="69">
        <v>4</v>
      </c>
      <c r="U194" s="14">
        <f t="shared" si="50"/>
        <v>7</v>
      </c>
      <c r="V194" s="206"/>
      <c r="W194" s="90"/>
      <c r="X194" s="37">
        <f t="shared" si="51"/>
        <v>0</v>
      </c>
      <c r="Y194" s="186"/>
      <c r="Z194" s="68">
        <v>2</v>
      </c>
      <c r="AA194" s="14">
        <f t="shared" si="52"/>
        <v>9</v>
      </c>
      <c r="AB194" s="223"/>
      <c r="AC194" s="233">
        <v>4</v>
      </c>
      <c r="AD194" s="37">
        <f t="shared" si="53"/>
        <v>7</v>
      </c>
      <c r="AE194" s="225"/>
      <c r="AF194" s="27"/>
      <c r="AG194" s="14">
        <f t="shared" si="54"/>
        <v>0</v>
      </c>
      <c r="AH194" s="188"/>
      <c r="AI194" s="48"/>
      <c r="AJ194" s="144">
        <f>IF(COUNT(F194,I194,L194,O194,R194,U194,X194,AA194,AD194,AG194)&gt;4,LARGE((F194,I194,L194,O194,R194,U194,X194,AA194,AD194,AG194),1)+LARGE((F194,I194,L194,O194,R194,U194,X194,AA194,AD194,AG194),2)+LARGE((F194,I194,L194,O194,R194,U194,X194,AA194,AD194,AG194),3)+LARGE((F194,I194,L194,O194,R194,U194,X194,AA194,AD194,AG194),4)+LARGE((F194,I194,L194,O194,R194,U194,X194,AA194,AD194,AG194),5),SUM(F194,I194,L194,O194,R194,U194,X194,AA194,AD194,AG194))</f>
        <v>37</v>
      </c>
      <c r="AK194" t="s">
        <v>77</v>
      </c>
    </row>
    <row r="195" spans="1:37" ht="12.75">
      <c r="A195" s="80">
        <v>4</v>
      </c>
      <c r="B195" s="135" t="s">
        <v>128</v>
      </c>
      <c r="C195" s="135" t="s">
        <v>23</v>
      </c>
      <c r="D195" s="61">
        <f t="shared" si="44"/>
        <v>6</v>
      </c>
      <c r="E195" s="90">
        <v>8</v>
      </c>
      <c r="F195" s="37">
        <f t="shared" si="45"/>
        <v>3</v>
      </c>
      <c r="G195" s="155"/>
      <c r="H195" s="69">
        <v>9</v>
      </c>
      <c r="I195" s="14">
        <f t="shared" si="46"/>
        <v>2</v>
      </c>
      <c r="J195" s="165"/>
      <c r="K195" s="90"/>
      <c r="L195" s="37">
        <f t="shared" si="47"/>
        <v>0</v>
      </c>
      <c r="M195" s="155"/>
      <c r="N195" s="69"/>
      <c r="O195" s="14">
        <f t="shared" si="48"/>
        <v>0</v>
      </c>
      <c r="P195" s="165"/>
      <c r="Q195" s="90">
        <v>4</v>
      </c>
      <c r="R195" s="37">
        <f t="shared" si="49"/>
        <v>7</v>
      </c>
      <c r="S195" s="170"/>
      <c r="T195" s="69"/>
      <c r="U195" s="14">
        <f t="shared" si="50"/>
        <v>0</v>
      </c>
      <c r="V195" s="206"/>
      <c r="W195" s="90">
        <v>2</v>
      </c>
      <c r="X195" s="37">
        <f t="shared" si="51"/>
        <v>9</v>
      </c>
      <c r="Y195" s="186"/>
      <c r="Z195" s="68">
        <v>3</v>
      </c>
      <c r="AA195" s="14">
        <f t="shared" si="52"/>
        <v>8</v>
      </c>
      <c r="AB195" s="223"/>
      <c r="AC195" s="233">
        <v>5</v>
      </c>
      <c r="AD195" s="37">
        <f t="shared" si="53"/>
        <v>6</v>
      </c>
      <c r="AE195" s="225"/>
      <c r="AF195" s="27"/>
      <c r="AG195" s="14">
        <f t="shared" si="54"/>
        <v>0</v>
      </c>
      <c r="AH195" s="188"/>
      <c r="AI195" s="28"/>
      <c r="AJ195" s="144">
        <f>IF(COUNT(F195,I195,L195,O195,R195,U195,X195,AA195,AD195,AG195)&gt;4,LARGE((F195,I195,L195,O195,R195,U195,X195,AA195,AD195,AG195),1)+LARGE((F195,I195,L195,O195,R195,U195,X195,AA195,AD195,AG195),2)+LARGE((F195,I195,L195,O195,R195,U195,X195,AA195,AD195,AG195),3)+LARGE((F195,I195,L195,O195,R195,U195,X195,AA195,AD195,AG195),4)+LARGE((F195,I195,L195,O195,R195,U195,X195,AA195,AD195,AG195),5),SUM(F195,I195,L195,O195,R195,U195,X195,AA195,AD195,AG195))</f>
        <v>33</v>
      </c>
      <c r="AK195" s="12"/>
    </row>
    <row r="196" spans="1:36" ht="12.75">
      <c r="A196" s="80">
        <v>5</v>
      </c>
      <c r="B196" s="135" t="s">
        <v>111</v>
      </c>
      <c r="C196" s="135" t="s">
        <v>23</v>
      </c>
      <c r="D196" s="61">
        <f t="shared" si="44"/>
        <v>3</v>
      </c>
      <c r="E196" s="90"/>
      <c r="F196" s="37">
        <f t="shared" si="45"/>
        <v>0</v>
      </c>
      <c r="G196" s="155"/>
      <c r="H196" s="69">
        <v>5</v>
      </c>
      <c r="I196" s="14">
        <f t="shared" si="46"/>
        <v>6</v>
      </c>
      <c r="J196" s="165"/>
      <c r="K196" s="90">
        <v>4</v>
      </c>
      <c r="L196" s="37">
        <f t="shared" si="47"/>
        <v>7</v>
      </c>
      <c r="M196" s="155"/>
      <c r="N196" s="69"/>
      <c r="O196" s="14">
        <f t="shared" si="48"/>
        <v>0</v>
      </c>
      <c r="P196" s="165"/>
      <c r="Q196" s="90">
        <v>3</v>
      </c>
      <c r="R196" s="37">
        <f t="shared" si="49"/>
        <v>8</v>
      </c>
      <c r="S196" s="170"/>
      <c r="T196" s="69"/>
      <c r="U196" s="14">
        <f t="shared" si="50"/>
        <v>0</v>
      </c>
      <c r="V196" s="206"/>
      <c r="W196" s="90"/>
      <c r="X196" s="37">
        <f t="shared" si="51"/>
        <v>0</v>
      </c>
      <c r="Y196" s="186"/>
      <c r="Z196" s="68"/>
      <c r="AA196" s="14">
        <f t="shared" si="52"/>
        <v>0</v>
      </c>
      <c r="AB196" s="223"/>
      <c r="AC196" s="233"/>
      <c r="AD196" s="37">
        <f t="shared" si="53"/>
        <v>0</v>
      </c>
      <c r="AE196" s="225"/>
      <c r="AF196" s="27"/>
      <c r="AG196" s="14">
        <f t="shared" si="54"/>
        <v>0</v>
      </c>
      <c r="AH196" s="188"/>
      <c r="AI196" s="28"/>
      <c r="AJ196" s="144">
        <f>IF(COUNT(F196,I196,L196,O196,R196,U196,X196,AA196,AD196,AG196)&gt;4,LARGE((F196,I196,L196,O196,R196,U196,X196,AA196,AD196,AG196),1)+LARGE((F196,I196,L196,O196,R196,U196,X196,AA196,AD196,AG196),2)+LARGE((F196,I196,L196,O196,R196,U196,X196,AA196,AD196,AG196),3)+LARGE((F196,I196,L196,O196,R196,U196,X196,AA196,AD196,AG196),4)+LARGE((F196,I196,L196,O196,R196,U196,X196,AA196,AD196,AG196),5),SUM(F196,I196,L196,O196,R196,U196,X196,AA196,AD196,AG196))</f>
        <v>21</v>
      </c>
    </row>
    <row r="197" spans="1:37" ht="12.75">
      <c r="A197" s="80">
        <v>6</v>
      </c>
      <c r="B197" s="54" t="s">
        <v>49</v>
      </c>
      <c r="C197" s="54" t="s">
        <v>23</v>
      </c>
      <c r="D197" s="61">
        <f t="shared" si="44"/>
        <v>2</v>
      </c>
      <c r="E197" s="90"/>
      <c r="F197" s="37">
        <f t="shared" si="45"/>
        <v>0</v>
      </c>
      <c r="G197" s="155"/>
      <c r="H197" s="69">
        <v>2</v>
      </c>
      <c r="I197" s="14">
        <f t="shared" si="46"/>
        <v>9</v>
      </c>
      <c r="J197" s="165"/>
      <c r="K197" s="90">
        <v>1</v>
      </c>
      <c r="L197" s="37">
        <f t="shared" si="47"/>
        <v>10</v>
      </c>
      <c r="M197" s="155" t="s">
        <v>120</v>
      </c>
      <c r="N197" s="69"/>
      <c r="O197" s="14">
        <f t="shared" si="48"/>
        <v>0</v>
      </c>
      <c r="P197" s="165"/>
      <c r="Q197" s="90"/>
      <c r="R197" s="37">
        <f t="shared" si="49"/>
        <v>0</v>
      </c>
      <c r="S197" s="170"/>
      <c r="T197" s="69"/>
      <c r="U197" s="14">
        <f t="shared" si="50"/>
        <v>0</v>
      </c>
      <c r="V197" s="206"/>
      <c r="W197" s="90"/>
      <c r="X197" s="37">
        <f t="shared" si="51"/>
        <v>0</v>
      </c>
      <c r="Y197" s="186"/>
      <c r="Z197" s="68"/>
      <c r="AA197" s="14">
        <f t="shared" si="52"/>
        <v>0</v>
      </c>
      <c r="AB197" s="223"/>
      <c r="AC197" s="233"/>
      <c r="AD197" s="37">
        <f t="shared" si="53"/>
        <v>0</v>
      </c>
      <c r="AE197" s="225"/>
      <c r="AF197" s="27"/>
      <c r="AG197" s="14">
        <f t="shared" si="54"/>
        <v>0</v>
      </c>
      <c r="AH197" s="188"/>
      <c r="AI197" s="28"/>
      <c r="AJ197" s="144">
        <f>IF(COUNT(F197,I197,L197,O197,R197,U197,X197,AA197,AD197,AG197)&gt;4,LARGE((F197,I197,L197,O197,R197,U197,X197,AA197,AD197,AG197),1)+LARGE((F197,I197,L197,O197,R197,U197,X197,AA197,AD197,AG197),2)+LARGE((F197,I197,L197,O197,R197,U197,X197,AA197,AD197,AG197),3)+LARGE((F197,I197,L197,O197,R197,U197,X197,AA197,AD197,AG197),4)+LARGE((F197,I197,L197,O197,R197,U197,X197,AA197,AD197,AG197),5),SUM(F197,I197,L197,O197,R197,U197,X197,AA197,AD197,AG197))</f>
        <v>19</v>
      </c>
      <c r="AK197" s="7"/>
    </row>
    <row r="198" spans="1:36" ht="12.75">
      <c r="A198" s="80">
        <v>7</v>
      </c>
      <c r="B198" s="54" t="s">
        <v>31</v>
      </c>
      <c r="C198" s="54" t="s">
        <v>6</v>
      </c>
      <c r="D198" s="61">
        <f t="shared" si="44"/>
        <v>2</v>
      </c>
      <c r="E198" s="90"/>
      <c r="F198" s="37">
        <f t="shared" si="45"/>
        <v>0</v>
      </c>
      <c r="G198" s="155"/>
      <c r="H198" s="69"/>
      <c r="I198" s="14">
        <f t="shared" si="46"/>
        <v>0</v>
      </c>
      <c r="J198" s="165"/>
      <c r="K198" s="90"/>
      <c r="L198" s="37">
        <f t="shared" si="47"/>
        <v>0</v>
      </c>
      <c r="M198" s="155"/>
      <c r="N198" s="69"/>
      <c r="O198" s="14">
        <f t="shared" si="48"/>
        <v>0</v>
      </c>
      <c r="P198" s="165"/>
      <c r="Q198" s="90"/>
      <c r="R198" s="37">
        <f t="shared" si="49"/>
        <v>0</v>
      </c>
      <c r="S198" s="170"/>
      <c r="T198" s="69">
        <v>3</v>
      </c>
      <c r="U198" s="14">
        <f t="shared" si="50"/>
        <v>8</v>
      </c>
      <c r="V198" s="206"/>
      <c r="W198" s="90"/>
      <c r="X198" s="37">
        <f t="shared" si="51"/>
        <v>0</v>
      </c>
      <c r="Y198" s="186"/>
      <c r="Z198" s="68"/>
      <c r="AA198" s="14">
        <f t="shared" si="52"/>
        <v>0</v>
      </c>
      <c r="AB198" s="223"/>
      <c r="AC198" s="233">
        <v>1</v>
      </c>
      <c r="AD198" s="37">
        <f t="shared" si="53"/>
        <v>10</v>
      </c>
      <c r="AE198" s="225" t="s">
        <v>120</v>
      </c>
      <c r="AF198" s="27"/>
      <c r="AG198" s="14">
        <f t="shared" si="54"/>
        <v>0</v>
      </c>
      <c r="AH198" s="188"/>
      <c r="AI198" s="48"/>
      <c r="AJ198" s="144">
        <f>IF(COUNT(F198,I198,L198,O198,R198,U198,X198,AA198,AD198,AG198)&gt;4,LARGE((F198,I198,L198,O198,R198,U198,X198,AA198,AD198,AG198),1)+LARGE((F198,I198,L198,O198,R198,U198,X198,AA198,AD198,AG198),2)+LARGE((F198,I198,L198,O198,R198,U198,X198,AA198,AD198,AG198),3)+LARGE((F198,I198,L198,O198,R198,U198,X198,AA198,AD198,AG198),4)+LARGE((F198,I198,L198,O198,R198,U198,X198,AA198,AD198,AG198),5),SUM(F198,I198,L198,O198,R198,U198,X198,AA198,AD198,AG198))</f>
        <v>18</v>
      </c>
    </row>
    <row r="199" spans="1:36" ht="12.75">
      <c r="A199" s="81">
        <v>8</v>
      </c>
      <c r="B199" s="54" t="s">
        <v>185</v>
      </c>
      <c r="C199" s="54" t="s">
        <v>84</v>
      </c>
      <c r="D199" s="61">
        <f t="shared" si="44"/>
        <v>3</v>
      </c>
      <c r="E199" s="90"/>
      <c r="F199" s="37">
        <f t="shared" si="45"/>
        <v>0</v>
      </c>
      <c r="G199" s="155"/>
      <c r="H199" s="69">
        <v>7</v>
      </c>
      <c r="I199" s="14">
        <f t="shared" si="46"/>
        <v>4</v>
      </c>
      <c r="J199" s="165"/>
      <c r="K199" s="90"/>
      <c r="L199" s="37">
        <f t="shared" si="47"/>
        <v>0</v>
      </c>
      <c r="M199" s="155"/>
      <c r="N199" s="69"/>
      <c r="O199" s="14">
        <f t="shared" si="48"/>
        <v>0</v>
      </c>
      <c r="P199" s="165"/>
      <c r="Q199" s="90"/>
      <c r="R199" s="37">
        <f t="shared" si="49"/>
        <v>0</v>
      </c>
      <c r="S199" s="170"/>
      <c r="T199" s="69">
        <v>5</v>
      </c>
      <c r="U199" s="14">
        <f t="shared" si="50"/>
        <v>6</v>
      </c>
      <c r="V199" s="206"/>
      <c r="W199" s="90"/>
      <c r="X199" s="37">
        <f t="shared" si="51"/>
        <v>0</v>
      </c>
      <c r="Y199" s="186"/>
      <c r="Z199" s="68"/>
      <c r="AA199" s="14">
        <f t="shared" si="52"/>
        <v>0</v>
      </c>
      <c r="AB199" s="223"/>
      <c r="AC199" s="233">
        <v>7</v>
      </c>
      <c r="AD199" s="37">
        <f t="shared" si="53"/>
        <v>4</v>
      </c>
      <c r="AE199" s="225"/>
      <c r="AF199" s="27"/>
      <c r="AG199" s="14">
        <f t="shared" si="54"/>
        <v>0</v>
      </c>
      <c r="AH199" s="188"/>
      <c r="AI199" s="235"/>
      <c r="AJ199" s="144">
        <f>IF(COUNT(F199,I199,L199,O199,R199,U199,X199,AA199,AD199,AG199)&gt;4,LARGE((F199,I199,L199,O199,R199,U199,X199,AA199,AD199,AG199),1)+LARGE((F199,I199,L199,O199,R199,U199,X199,AA199,AD199,AG199),2)+LARGE((F199,I199,L199,O199,R199,U199,X199,AA199,AD199,AG199),3)+LARGE((F199,I199,L199,O199,R199,U199,X199,AA199,AD199,AG199),4)+LARGE((F199,I199,L199,O199,R199,U199,X199,AA199,AD199,AG199),5),SUM(F199,I199,L199,O199,R199,U199,X199,AA199,AD199,AG199))</f>
        <v>14</v>
      </c>
    </row>
    <row r="200" spans="1:36" ht="12.75">
      <c r="A200" s="80">
        <v>9</v>
      </c>
      <c r="B200" s="54" t="s">
        <v>87</v>
      </c>
      <c r="C200" s="54" t="s">
        <v>94</v>
      </c>
      <c r="D200" s="61">
        <f t="shared" si="44"/>
        <v>1</v>
      </c>
      <c r="E200" s="90"/>
      <c r="F200" s="37">
        <f t="shared" si="45"/>
        <v>0</v>
      </c>
      <c r="G200" s="155"/>
      <c r="H200" s="69"/>
      <c r="I200" s="14">
        <f t="shared" si="46"/>
        <v>0</v>
      </c>
      <c r="J200" s="165"/>
      <c r="K200" s="90"/>
      <c r="L200" s="37">
        <f t="shared" si="47"/>
        <v>0</v>
      </c>
      <c r="M200" s="155"/>
      <c r="N200" s="69"/>
      <c r="O200" s="14">
        <f t="shared" si="48"/>
        <v>0</v>
      </c>
      <c r="P200" s="165"/>
      <c r="Q200" s="90">
        <v>1</v>
      </c>
      <c r="R200" s="37">
        <f t="shared" si="49"/>
        <v>10</v>
      </c>
      <c r="S200" s="170" t="s">
        <v>120</v>
      </c>
      <c r="T200" s="69"/>
      <c r="U200" s="14">
        <f t="shared" si="50"/>
        <v>0</v>
      </c>
      <c r="V200" s="206"/>
      <c r="W200" s="90"/>
      <c r="X200" s="37">
        <f t="shared" si="51"/>
        <v>0</v>
      </c>
      <c r="Y200" s="186"/>
      <c r="Z200" s="68"/>
      <c r="AA200" s="14">
        <f t="shared" si="52"/>
        <v>0</v>
      </c>
      <c r="AB200" s="223"/>
      <c r="AC200" s="233"/>
      <c r="AD200" s="37">
        <f t="shared" si="53"/>
        <v>0</v>
      </c>
      <c r="AE200" s="225"/>
      <c r="AF200" s="27"/>
      <c r="AG200" s="14">
        <f t="shared" si="54"/>
        <v>0</v>
      </c>
      <c r="AH200" s="188"/>
      <c r="AI200" s="99"/>
      <c r="AJ200" s="144">
        <f>IF(COUNT(F200,I200,L200,O200,R200,U200,X200,AA200,AD200,AG200)&gt;4,LARGE((F200,I200,L200,O200,R200,U200,X200,AA200,AD200,AG200),1)+LARGE((F200,I200,L200,O200,R200,U200,X200,AA200,AD200,AG200),2)+LARGE((F200,I200,L200,O200,R200,U200,X200,AA200,AD200,AG200),3)+LARGE((F200,I200,L200,O200,R200,U200,X200,AA200,AD200,AG200),4)+LARGE((F200,I200,L200,O200,R200,U200,X200,AA200,AD200,AG200),5),SUM(F200,I200,L200,O200,R200,U200,X200,AA200,AD200,AG200))</f>
        <v>10</v>
      </c>
    </row>
    <row r="201" spans="1:36" ht="12.75">
      <c r="A201" s="80">
        <v>10</v>
      </c>
      <c r="B201" s="54" t="s">
        <v>142</v>
      </c>
      <c r="C201" s="54" t="s">
        <v>143</v>
      </c>
      <c r="D201" s="61">
        <f t="shared" si="44"/>
        <v>1</v>
      </c>
      <c r="E201" s="90"/>
      <c r="F201" s="37">
        <f t="shared" si="45"/>
        <v>0</v>
      </c>
      <c r="G201" s="155"/>
      <c r="H201" s="69"/>
      <c r="I201" s="14">
        <f t="shared" si="46"/>
        <v>0</v>
      </c>
      <c r="J201" s="165"/>
      <c r="K201" s="90"/>
      <c r="L201" s="37">
        <f t="shared" si="47"/>
        <v>0</v>
      </c>
      <c r="M201" s="155"/>
      <c r="N201" s="69"/>
      <c r="O201" s="14">
        <f t="shared" si="48"/>
        <v>0</v>
      </c>
      <c r="P201" s="165"/>
      <c r="Q201" s="90"/>
      <c r="R201" s="37">
        <f t="shared" si="49"/>
        <v>0</v>
      </c>
      <c r="S201" s="170"/>
      <c r="T201" s="69">
        <v>2</v>
      </c>
      <c r="U201" s="14">
        <f t="shared" si="50"/>
        <v>9</v>
      </c>
      <c r="V201" s="206" t="s">
        <v>120</v>
      </c>
      <c r="W201" s="90"/>
      <c r="X201" s="37">
        <f t="shared" si="51"/>
        <v>0</v>
      </c>
      <c r="Y201" s="186"/>
      <c r="Z201" s="68"/>
      <c r="AA201" s="14">
        <f t="shared" si="52"/>
        <v>0</v>
      </c>
      <c r="AB201" s="223"/>
      <c r="AC201" s="233"/>
      <c r="AD201" s="37">
        <f t="shared" si="53"/>
        <v>0</v>
      </c>
      <c r="AE201" s="225"/>
      <c r="AF201" s="27"/>
      <c r="AG201" s="14">
        <f t="shared" si="54"/>
        <v>0</v>
      </c>
      <c r="AH201" s="188"/>
      <c r="AI201" s="51"/>
      <c r="AJ201" s="144">
        <f>IF(COUNT(F201,I201,L201,O201,R201,U201,X201,AA201,AD201,AG201)&gt;4,LARGE((F201,I201,L201,O201,R201,U201,X201,AA201,AD201,AG201),1)+LARGE((F201,I201,L201,O201,R201,U201,X201,AA201,AD201,AG201),2)+LARGE((F201,I201,L201,O201,R201,U201,X201,AA201,AD201,AG201),3)+LARGE((F201,I201,L201,O201,R201,U201,X201,AA201,AD201,AG201),4)+LARGE((F201,I201,L201,O201,R201,U201,X201,AA201,AD201,AG201),5),SUM(F201,I201,L201,O201,R201,U201,X201,AA201,AD201,AG201))</f>
        <v>9</v>
      </c>
    </row>
    <row r="202" spans="1:36" ht="12.75">
      <c r="A202" s="80">
        <v>11</v>
      </c>
      <c r="B202" s="54" t="s">
        <v>202</v>
      </c>
      <c r="C202" s="54" t="s">
        <v>6</v>
      </c>
      <c r="D202" s="61">
        <f t="shared" si="44"/>
        <v>1</v>
      </c>
      <c r="E202" s="90"/>
      <c r="F202" s="37">
        <f t="shared" si="45"/>
        <v>0</v>
      </c>
      <c r="G202" s="155"/>
      <c r="H202" s="69"/>
      <c r="I202" s="14">
        <f t="shared" si="46"/>
        <v>0</v>
      </c>
      <c r="J202" s="165"/>
      <c r="K202" s="90"/>
      <c r="L202" s="37">
        <f t="shared" si="47"/>
        <v>0</v>
      </c>
      <c r="M202" s="155"/>
      <c r="N202" s="69"/>
      <c r="O202" s="14">
        <f t="shared" si="48"/>
        <v>0</v>
      </c>
      <c r="P202" s="165"/>
      <c r="Q202" s="90"/>
      <c r="R202" s="37">
        <f t="shared" si="49"/>
        <v>0</v>
      </c>
      <c r="S202" s="170"/>
      <c r="T202" s="69"/>
      <c r="U202" s="14">
        <f t="shared" si="50"/>
        <v>0</v>
      </c>
      <c r="V202" s="206"/>
      <c r="W202" s="90"/>
      <c r="X202" s="37">
        <f t="shared" si="51"/>
        <v>0</v>
      </c>
      <c r="Y202" s="186"/>
      <c r="Z202" s="68"/>
      <c r="AA202" s="14">
        <f t="shared" si="52"/>
        <v>0</v>
      </c>
      <c r="AB202" s="223"/>
      <c r="AC202" s="233">
        <v>3</v>
      </c>
      <c r="AD202" s="37">
        <f t="shared" si="53"/>
        <v>8</v>
      </c>
      <c r="AE202" s="225"/>
      <c r="AF202" s="27"/>
      <c r="AG202" s="14">
        <f t="shared" si="54"/>
        <v>0</v>
      </c>
      <c r="AH202" s="188"/>
      <c r="AI202" s="51"/>
      <c r="AJ202" s="144">
        <f>IF(COUNT(F202,I202,L202,O202,R202,U202,X202,AA202,AD202,AG202)&gt;4,LARGE((F202,I202,L202,O202,R202,U202,X202,AA202,AD202,AG202),1)+LARGE((F202,I202,L202,O202,R202,U202,X202,AA202,AD202,AG202),2)+LARGE((F202,I202,L202,O202,R202,U202,X202,AA202,AD202,AG202),3)+LARGE((F202,I202,L202,O202,R202,U202,X202,AA202,AD202,AG202),4)+LARGE((F202,I202,L202,O202,R202,U202,X202,AA202,AD202,AG202),5),SUM(F202,I202,L202,O202,R202,U202,X202,AA202,AD202,AG202))</f>
        <v>8</v>
      </c>
    </row>
    <row r="203" spans="1:36" ht="12.75">
      <c r="A203" s="80">
        <v>12</v>
      </c>
      <c r="B203" s="135" t="s">
        <v>99</v>
      </c>
      <c r="C203" s="135" t="s">
        <v>4</v>
      </c>
      <c r="D203" s="61">
        <f t="shared" si="44"/>
        <v>1</v>
      </c>
      <c r="E203" s="90"/>
      <c r="F203" s="37">
        <f t="shared" si="45"/>
        <v>0</v>
      </c>
      <c r="G203" s="155"/>
      <c r="H203" s="69">
        <v>3</v>
      </c>
      <c r="I203" s="14">
        <f t="shared" si="46"/>
        <v>8</v>
      </c>
      <c r="J203" s="165"/>
      <c r="K203" s="90"/>
      <c r="L203" s="37">
        <f t="shared" si="47"/>
        <v>0</v>
      </c>
      <c r="M203" s="155"/>
      <c r="N203" s="69"/>
      <c r="O203" s="14">
        <f t="shared" si="48"/>
        <v>0</v>
      </c>
      <c r="P203" s="165"/>
      <c r="Q203" s="90"/>
      <c r="R203" s="37">
        <f t="shared" si="49"/>
        <v>0</v>
      </c>
      <c r="S203" s="170"/>
      <c r="T203" s="69"/>
      <c r="U203" s="14">
        <f t="shared" si="50"/>
        <v>0</v>
      </c>
      <c r="V203" s="206"/>
      <c r="W203" s="90"/>
      <c r="X203" s="37">
        <f t="shared" si="51"/>
        <v>0</v>
      </c>
      <c r="Y203" s="186"/>
      <c r="Z203" s="68"/>
      <c r="AA203" s="14">
        <f t="shared" si="52"/>
        <v>0</v>
      </c>
      <c r="AB203" s="223"/>
      <c r="AC203" s="233"/>
      <c r="AD203" s="37">
        <f t="shared" si="53"/>
        <v>0</v>
      </c>
      <c r="AE203" s="225"/>
      <c r="AF203" s="27"/>
      <c r="AG203" s="14">
        <f t="shared" si="54"/>
        <v>0</v>
      </c>
      <c r="AH203" s="188"/>
      <c r="AI203" s="27"/>
      <c r="AJ203" s="144">
        <f>IF(COUNT(F203,I203,L203,O203,R203,U203,X203,AA203,AD203,AG203)&gt;4,LARGE((F203,I203,L203,O203,R203,U203,X203,AA203,AD203,AG203),1)+LARGE((F203,I203,L203,O203,R203,U203,X203,AA203,AD203,AG203),2)+LARGE((F203,I203,L203,O203,R203,U203,X203,AA203,AD203,AG203),3)+LARGE((F203,I203,L203,O203,R203,U203,X203,AA203,AD203,AG203),4)+LARGE((F203,I203,L203,O203,R203,U203,X203,AA203,AD203,AG203),5),SUM(F203,I203,L203,O203,R203,U203,X203,AA203,AD203,AG203))</f>
        <v>8</v>
      </c>
    </row>
    <row r="204" spans="1:36" ht="12.75">
      <c r="A204" s="81">
        <v>13</v>
      </c>
      <c r="B204" s="56" t="s">
        <v>178</v>
      </c>
      <c r="C204" s="56" t="s">
        <v>155</v>
      </c>
      <c r="D204" s="61">
        <f t="shared" si="44"/>
        <v>1</v>
      </c>
      <c r="E204" s="90">
        <v>3</v>
      </c>
      <c r="F204" s="37">
        <f t="shared" si="45"/>
        <v>8</v>
      </c>
      <c r="G204" s="155"/>
      <c r="H204" s="69"/>
      <c r="I204" s="14">
        <f t="shared" si="46"/>
        <v>0</v>
      </c>
      <c r="J204" s="165"/>
      <c r="K204" s="90"/>
      <c r="L204" s="37">
        <f t="shared" si="47"/>
        <v>0</v>
      </c>
      <c r="M204" s="155"/>
      <c r="N204" s="69"/>
      <c r="O204" s="14">
        <f t="shared" si="48"/>
        <v>0</v>
      </c>
      <c r="P204" s="165"/>
      <c r="Q204" s="90"/>
      <c r="R204" s="37">
        <f t="shared" si="49"/>
        <v>0</v>
      </c>
      <c r="S204" s="170"/>
      <c r="T204" s="69"/>
      <c r="U204" s="14">
        <f t="shared" si="50"/>
        <v>0</v>
      </c>
      <c r="V204" s="206"/>
      <c r="W204" s="90"/>
      <c r="X204" s="37">
        <f t="shared" si="51"/>
        <v>0</v>
      </c>
      <c r="Y204" s="186"/>
      <c r="Z204" s="68"/>
      <c r="AA204" s="14">
        <f t="shared" si="52"/>
        <v>0</v>
      </c>
      <c r="AB204" s="223"/>
      <c r="AC204" s="233"/>
      <c r="AD204" s="37">
        <f t="shared" si="53"/>
        <v>0</v>
      </c>
      <c r="AE204" s="225"/>
      <c r="AF204" s="27"/>
      <c r="AG204" s="14">
        <f t="shared" si="54"/>
        <v>0</v>
      </c>
      <c r="AH204" s="188"/>
      <c r="AI204" s="101"/>
      <c r="AJ204" s="144">
        <f>IF(COUNT(F204,I204,L204,O204,R204,U204,X204,AA204,AD204,AG204)&gt;4,LARGE((F204,I204,L204,O204,R204,U204,X204,AA204,AD204,AG204),1)+LARGE((F204,I204,L204,O204,R204,U204,X204,AA204,AD204,AG204),2)+LARGE((F204,I204,L204,O204,R204,U204,X204,AA204,AD204,AG204),3)+LARGE((F204,I204,L204,O204,R204,U204,X204,AA204,AD204,AG204),4)+LARGE((F204,I204,L204,O204,R204,U204,X204,AA204,AD204,AG204),5),SUM(F204,I204,L204,O204,R204,U204,X204,AA204,AD204,AG204))</f>
        <v>8</v>
      </c>
    </row>
    <row r="205" spans="1:36" ht="12.75">
      <c r="A205" s="80">
        <v>14</v>
      </c>
      <c r="B205" s="135" t="s">
        <v>108</v>
      </c>
      <c r="C205" s="135" t="s">
        <v>6</v>
      </c>
      <c r="D205" s="61">
        <f t="shared" si="44"/>
        <v>1</v>
      </c>
      <c r="E205" s="90">
        <v>4</v>
      </c>
      <c r="F205" s="37">
        <f t="shared" si="45"/>
        <v>7</v>
      </c>
      <c r="G205" s="155"/>
      <c r="H205" s="69"/>
      <c r="I205" s="14">
        <f t="shared" si="46"/>
        <v>0</v>
      </c>
      <c r="J205" s="165"/>
      <c r="K205" s="90"/>
      <c r="L205" s="37">
        <f t="shared" si="47"/>
        <v>0</v>
      </c>
      <c r="M205" s="155"/>
      <c r="N205" s="69"/>
      <c r="O205" s="14">
        <f t="shared" si="48"/>
        <v>0</v>
      </c>
      <c r="P205" s="165"/>
      <c r="Q205" s="90"/>
      <c r="R205" s="37">
        <f t="shared" si="49"/>
        <v>0</v>
      </c>
      <c r="S205" s="170"/>
      <c r="T205" s="69"/>
      <c r="U205" s="14">
        <f t="shared" si="50"/>
        <v>0</v>
      </c>
      <c r="V205" s="206"/>
      <c r="W205" s="90"/>
      <c r="X205" s="37">
        <f t="shared" si="51"/>
        <v>0</v>
      </c>
      <c r="Y205" s="186"/>
      <c r="Z205" s="68"/>
      <c r="AA205" s="14">
        <f t="shared" si="52"/>
        <v>0</v>
      </c>
      <c r="AB205" s="223"/>
      <c r="AC205" s="233"/>
      <c r="AD205" s="37">
        <f t="shared" si="53"/>
        <v>0</v>
      </c>
      <c r="AE205" s="225"/>
      <c r="AF205" s="27"/>
      <c r="AG205" s="14">
        <f t="shared" si="54"/>
        <v>0</v>
      </c>
      <c r="AH205" s="188"/>
      <c r="AI205" s="27"/>
      <c r="AJ205" s="144">
        <f>IF(COUNT(F205,I205,L205,O205,R205,U205,X205,AA205,AD205,AG205)&gt;4,LARGE((F205,I205,L205,O205,R205,U205,X205,AA205,AD205,AG205),1)+LARGE((F205,I205,L205,O205,R205,U205,X205,AA205,AD205,AG205),2)+LARGE((F205,I205,L205,O205,R205,U205,X205,AA205,AD205,AG205),3)+LARGE((F205,I205,L205,O205,R205,U205,X205,AA205,AD205,AG205),4)+LARGE((F205,I205,L205,O205,R205,U205,X205,AA205,AD205,AG205),5),SUM(F205,I205,L205,O205,R205,U205,X205,AA205,AD205,AG205))</f>
        <v>7</v>
      </c>
    </row>
    <row r="206" spans="1:36" ht="12.75">
      <c r="A206" s="80">
        <v>15</v>
      </c>
      <c r="B206" s="135" t="s">
        <v>106</v>
      </c>
      <c r="C206" s="135" t="s">
        <v>4</v>
      </c>
      <c r="D206" s="61">
        <f t="shared" si="44"/>
        <v>1</v>
      </c>
      <c r="E206" s="90"/>
      <c r="F206" s="37">
        <f t="shared" si="45"/>
        <v>0</v>
      </c>
      <c r="G206" s="155"/>
      <c r="H206" s="69">
        <v>4</v>
      </c>
      <c r="I206" s="14">
        <f t="shared" si="46"/>
        <v>7</v>
      </c>
      <c r="J206" s="165"/>
      <c r="K206" s="90"/>
      <c r="L206" s="37">
        <f t="shared" si="47"/>
        <v>0</v>
      </c>
      <c r="M206" s="155"/>
      <c r="N206" s="69"/>
      <c r="O206" s="14">
        <f t="shared" si="48"/>
        <v>0</v>
      </c>
      <c r="P206" s="165"/>
      <c r="Q206" s="90"/>
      <c r="R206" s="37">
        <f t="shared" si="49"/>
        <v>0</v>
      </c>
      <c r="S206" s="170"/>
      <c r="T206" s="69"/>
      <c r="U206" s="14">
        <f t="shared" si="50"/>
        <v>0</v>
      </c>
      <c r="V206" s="206"/>
      <c r="W206" s="90"/>
      <c r="X206" s="37">
        <f t="shared" si="51"/>
        <v>0</v>
      </c>
      <c r="Y206" s="186"/>
      <c r="Z206" s="68"/>
      <c r="AA206" s="14">
        <f t="shared" si="52"/>
        <v>0</v>
      </c>
      <c r="AB206" s="223"/>
      <c r="AC206" s="233"/>
      <c r="AD206" s="37">
        <f t="shared" si="53"/>
        <v>0</v>
      </c>
      <c r="AE206" s="225"/>
      <c r="AF206" s="27"/>
      <c r="AG206" s="14">
        <f t="shared" si="54"/>
        <v>0</v>
      </c>
      <c r="AH206" s="188"/>
      <c r="AI206" s="51"/>
      <c r="AJ206" s="144">
        <f>IF(COUNT(F206,I206,L206,O206,R206,U206,X206,AA206,AD206,AG206)&gt;4,LARGE((F206,I206,L206,O206,R206,U206,X206,AA206,AD206,AG206),1)+LARGE((F206,I206,L206,O206,R206,U206,X206,AA206,AD206,AG206),2)+LARGE((F206,I206,L206,O206,R206,U206,X206,AA206,AD206,AG206),3)+LARGE((F206,I206,L206,O206,R206,U206,X206,AA206,AD206,AG206),4)+LARGE((F206,I206,L206,O206,R206,U206,X206,AA206,AD206,AG206),5),SUM(F206,I206,L206,O206,R206,U206,X206,AA206,AD206,AG206))</f>
        <v>7</v>
      </c>
    </row>
    <row r="207" spans="1:36" ht="12.75">
      <c r="A207" s="81">
        <v>16</v>
      </c>
      <c r="B207" s="56" t="s">
        <v>154</v>
      </c>
      <c r="C207" s="56" t="s">
        <v>155</v>
      </c>
      <c r="D207" s="61">
        <f t="shared" si="44"/>
        <v>1</v>
      </c>
      <c r="E207" s="90">
        <v>5</v>
      </c>
      <c r="F207" s="37">
        <f t="shared" si="45"/>
        <v>6</v>
      </c>
      <c r="G207" s="155"/>
      <c r="H207" s="69"/>
      <c r="I207" s="14">
        <f t="shared" si="46"/>
        <v>0</v>
      </c>
      <c r="J207" s="165"/>
      <c r="K207" s="90"/>
      <c r="L207" s="37">
        <f t="shared" si="47"/>
        <v>0</v>
      </c>
      <c r="M207" s="155"/>
      <c r="N207" s="69"/>
      <c r="O207" s="14">
        <f t="shared" si="48"/>
        <v>0</v>
      </c>
      <c r="P207" s="165"/>
      <c r="Q207" s="90"/>
      <c r="R207" s="37">
        <f t="shared" si="49"/>
        <v>0</v>
      </c>
      <c r="S207" s="170"/>
      <c r="T207" s="69"/>
      <c r="U207" s="14">
        <f t="shared" si="50"/>
        <v>0</v>
      </c>
      <c r="V207" s="206"/>
      <c r="W207" s="90"/>
      <c r="X207" s="37">
        <f t="shared" si="51"/>
        <v>0</v>
      </c>
      <c r="Y207" s="186"/>
      <c r="Z207" s="68"/>
      <c r="AA207" s="14">
        <f t="shared" si="52"/>
        <v>0</v>
      </c>
      <c r="AB207" s="223"/>
      <c r="AC207" s="233"/>
      <c r="AD207" s="37">
        <f t="shared" si="53"/>
        <v>0</v>
      </c>
      <c r="AE207" s="225"/>
      <c r="AF207" s="27"/>
      <c r="AG207" s="14">
        <f t="shared" si="54"/>
        <v>0</v>
      </c>
      <c r="AH207" s="188"/>
      <c r="AI207" s="101"/>
      <c r="AJ207" s="144">
        <f>IF(COUNT(F207,I207,L207,O207,R207,U207,X207,AA207,AD207,AG207)&gt;4,LARGE((F207,I207,L207,O207,R207,U207,X207,AA207,AD207,AG207),1)+LARGE((F207,I207,L207,O207,R207,U207,X207,AA207,AD207,AG207),2)+LARGE((F207,I207,L207,O207,R207,U207,X207,AA207,AD207,AG207),3)+LARGE((F207,I207,L207,O207,R207,U207,X207,AA207,AD207,AG207),4)+LARGE((F207,I207,L207,O207,R207,U207,X207,AA207,AD207,AG207),5),SUM(F207,I207,L207,O207,R207,U207,X207,AA207,AD207,AG207))</f>
        <v>6</v>
      </c>
    </row>
    <row r="208" spans="1:36" ht="12.75">
      <c r="A208" s="80">
        <v>17</v>
      </c>
      <c r="B208" s="135" t="s">
        <v>192</v>
      </c>
      <c r="C208" s="135" t="s">
        <v>68</v>
      </c>
      <c r="D208" s="61">
        <f t="shared" si="44"/>
        <v>1</v>
      </c>
      <c r="E208" s="90"/>
      <c r="F208" s="37">
        <f t="shared" si="45"/>
        <v>0</v>
      </c>
      <c r="G208" s="155"/>
      <c r="H208" s="69"/>
      <c r="I208" s="14">
        <f t="shared" si="46"/>
        <v>0</v>
      </c>
      <c r="J208" s="165"/>
      <c r="K208" s="90">
        <v>5</v>
      </c>
      <c r="L208" s="37">
        <f t="shared" si="47"/>
        <v>6</v>
      </c>
      <c r="M208" s="155"/>
      <c r="N208" s="69"/>
      <c r="O208" s="14">
        <f t="shared" si="48"/>
        <v>0</v>
      </c>
      <c r="P208" s="165"/>
      <c r="Q208" s="90"/>
      <c r="R208" s="37">
        <f t="shared" si="49"/>
        <v>0</v>
      </c>
      <c r="S208" s="170"/>
      <c r="T208" s="69"/>
      <c r="U208" s="14">
        <f t="shared" si="50"/>
        <v>0</v>
      </c>
      <c r="V208" s="206"/>
      <c r="W208" s="90"/>
      <c r="X208" s="37">
        <f t="shared" si="51"/>
        <v>0</v>
      </c>
      <c r="Y208" s="186"/>
      <c r="Z208" s="68"/>
      <c r="AA208" s="14">
        <f t="shared" si="52"/>
        <v>0</v>
      </c>
      <c r="AB208" s="223"/>
      <c r="AC208" s="233"/>
      <c r="AD208" s="37">
        <f t="shared" si="53"/>
        <v>0</v>
      </c>
      <c r="AE208" s="225"/>
      <c r="AF208" s="27"/>
      <c r="AG208" s="14">
        <f t="shared" si="54"/>
        <v>0</v>
      </c>
      <c r="AH208" s="188"/>
      <c r="AI208" s="209"/>
      <c r="AJ208" s="144">
        <f>IF(COUNT(F208,I208,L208,O208,R208,U208,X208,AA208,AD208,AG208)&gt;4,LARGE((F208,I208,L208,O208,R208,U208,X208,AA208,AD208,AG208),1)+LARGE((F208,I208,L208,O208,R208,U208,X208,AA208,AD208,AG208),2)+LARGE((F208,I208,L208,O208,R208,U208,X208,AA208,AD208,AG208),3)+LARGE((F208,I208,L208,O208,R208,U208,X208,AA208,AD208,AG208),4)+LARGE((F208,I208,L208,O208,R208,U208,X208,AA208,AD208,AG208),5),SUM(F208,I208,L208,O208,R208,U208,X208,AA208,AD208,AG208))</f>
        <v>6</v>
      </c>
    </row>
    <row r="209" spans="1:36" ht="12.75">
      <c r="A209" s="80">
        <v>18</v>
      </c>
      <c r="B209" s="135" t="s">
        <v>203</v>
      </c>
      <c r="C209" s="135" t="s">
        <v>6</v>
      </c>
      <c r="D209" s="61">
        <f t="shared" si="44"/>
        <v>1</v>
      </c>
      <c r="E209" s="90"/>
      <c r="F209" s="37">
        <f t="shared" si="45"/>
        <v>0</v>
      </c>
      <c r="G209" s="155"/>
      <c r="H209" s="69"/>
      <c r="I209" s="14">
        <f t="shared" si="46"/>
        <v>0</v>
      </c>
      <c r="J209" s="165"/>
      <c r="K209" s="90"/>
      <c r="L209" s="37">
        <f t="shared" si="47"/>
        <v>0</v>
      </c>
      <c r="M209" s="155"/>
      <c r="N209" s="69"/>
      <c r="O209" s="14">
        <f t="shared" si="48"/>
        <v>0</v>
      </c>
      <c r="P209" s="165"/>
      <c r="Q209" s="90"/>
      <c r="R209" s="37">
        <f t="shared" si="49"/>
        <v>0</v>
      </c>
      <c r="S209" s="170"/>
      <c r="T209" s="69"/>
      <c r="U209" s="14">
        <f t="shared" si="50"/>
        <v>0</v>
      </c>
      <c r="V209" s="206"/>
      <c r="W209" s="90"/>
      <c r="X209" s="37">
        <f t="shared" si="51"/>
        <v>0</v>
      </c>
      <c r="Y209" s="186"/>
      <c r="Z209" s="68"/>
      <c r="AA209" s="14">
        <f t="shared" si="52"/>
        <v>0</v>
      </c>
      <c r="AB209" s="223"/>
      <c r="AC209" s="233">
        <v>6</v>
      </c>
      <c r="AD209" s="37">
        <f t="shared" si="53"/>
        <v>5</v>
      </c>
      <c r="AE209" s="225"/>
      <c r="AF209" s="27"/>
      <c r="AG209" s="14">
        <f t="shared" si="54"/>
        <v>0</v>
      </c>
      <c r="AH209" s="188"/>
      <c r="AI209" s="51"/>
      <c r="AJ209" s="144">
        <f>IF(COUNT(F209,I209,L209,O209,R209,U209,X209,AA209,AD209,AG209)&gt;4,LARGE((F209,I209,L209,O209,R209,U209,X209,AA209,AD209,AG209),1)+LARGE((F209,I209,L209,O209,R209,U209,X209,AA209,AD209,AG209),2)+LARGE((F209,I209,L209,O209,R209,U209,X209,AA209,AD209,AG209),3)+LARGE((F209,I209,L209,O209,R209,U209,X209,AA209,AD209,AG209),4)+LARGE((F209,I209,L209,O209,R209,U209,X209,AA209,AD209,AG209),5),SUM(F209,I209,L209,O209,R209,U209,X209,AA209,AD209,AG209))</f>
        <v>5</v>
      </c>
    </row>
    <row r="210" spans="1:36" ht="12.75">
      <c r="A210" s="81">
        <v>19</v>
      </c>
      <c r="B210" s="135" t="s">
        <v>189</v>
      </c>
      <c r="C210" s="135" t="s">
        <v>84</v>
      </c>
      <c r="D210" s="61">
        <f t="shared" si="44"/>
        <v>1</v>
      </c>
      <c r="E210" s="90"/>
      <c r="F210" s="37">
        <f t="shared" si="45"/>
        <v>0</v>
      </c>
      <c r="G210" s="155"/>
      <c r="H210" s="69"/>
      <c r="I210" s="14">
        <f t="shared" si="46"/>
        <v>0</v>
      </c>
      <c r="J210" s="165"/>
      <c r="K210" s="90"/>
      <c r="L210" s="37">
        <f t="shared" si="47"/>
        <v>0</v>
      </c>
      <c r="M210" s="155"/>
      <c r="N210" s="69"/>
      <c r="O210" s="14">
        <f t="shared" si="48"/>
        <v>0</v>
      </c>
      <c r="P210" s="165"/>
      <c r="Q210" s="90"/>
      <c r="R210" s="37">
        <f t="shared" si="49"/>
        <v>0</v>
      </c>
      <c r="S210" s="170"/>
      <c r="T210" s="69">
        <v>6</v>
      </c>
      <c r="U210" s="14">
        <f t="shared" si="50"/>
        <v>5</v>
      </c>
      <c r="V210" s="206"/>
      <c r="W210" s="90"/>
      <c r="X210" s="37">
        <f t="shared" si="51"/>
        <v>0</v>
      </c>
      <c r="Y210" s="186"/>
      <c r="Z210" s="68"/>
      <c r="AA210" s="14">
        <f t="shared" si="52"/>
        <v>0</v>
      </c>
      <c r="AB210" s="223"/>
      <c r="AC210" s="233"/>
      <c r="AD210" s="37">
        <f t="shared" si="53"/>
        <v>0</v>
      </c>
      <c r="AE210" s="225"/>
      <c r="AF210" s="27"/>
      <c r="AG210" s="14">
        <f t="shared" si="54"/>
        <v>0</v>
      </c>
      <c r="AH210" s="188"/>
      <c r="AI210" s="209"/>
      <c r="AJ210" s="144">
        <f>IF(COUNT(F210,I210,L210,O210,R210,U210,X210,AA210,AD210,AG210)&gt;4,LARGE((F210,I210,L210,O210,R210,U210,X210,AA210,AD210,AG210),1)+LARGE((F210,I210,L210,O210,R210,U210,X210,AA210,AD210,AG210),2)+LARGE((F210,I210,L210,O210,R210,U210,X210,AA210,AD210,AG210),3)+LARGE((F210,I210,L210,O210,R210,U210,X210,AA210,AD210,AG210),4)+LARGE((F210,I210,L210,O210,R210,U210,X210,AA210,AD210,AG210),5),SUM(F210,I210,L210,O210,R210,U210,X210,AA210,AD210,AG210))</f>
        <v>5</v>
      </c>
    </row>
    <row r="211" spans="1:36" ht="12.75">
      <c r="A211" s="80">
        <v>20</v>
      </c>
      <c r="B211" s="56" t="s">
        <v>157</v>
      </c>
      <c r="C211" s="56" t="s">
        <v>155</v>
      </c>
      <c r="D211" s="61">
        <f t="shared" si="44"/>
        <v>1</v>
      </c>
      <c r="E211" s="90">
        <v>6</v>
      </c>
      <c r="F211" s="37">
        <f t="shared" si="45"/>
        <v>5</v>
      </c>
      <c r="G211" s="155"/>
      <c r="H211" s="69"/>
      <c r="I211" s="14">
        <f t="shared" si="46"/>
        <v>0</v>
      </c>
      <c r="J211" s="165"/>
      <c r="K211" s="90"/>
      <c r="L211" s="37">
        <f t="shared" si="47"/>
        <v>0</v>
      </c>
      <c r="M211" s="155"/>
      <c r="N211" s="69"/>
      <c r="O211" s="14">
        <f t="shared" si="48"/>
        <v>0</v>
      </c>
      <c r="P211" s="165"/>
      <c r="Q211" s="90"/>
      <c r="R211" s="37">
        <f t="shared" si="49"/>
        <v>0</v>
      </c>
      <c r="S211" s="170"/>
      <c r="T211" s="69"/>
      <c r="U211" s="14">
        <f t="shared" si="50"/>
        <v>0</v>
      </c>
      <c r="V211" s="206"/>
      <c r="W211" s="90"/>
      <c r="X211" s="37">
        <f t="shared" si="51"/>
        <v>0</v>
      </c>
      <c r="Y211" s="186"/>
      <c r="Z211" s="68"/>
      <c r="AA211" s="14">
        <f t="shared" si="52"/>
        <v>0</v>
      </c>
      <c r="AB211" s="223"/>
      <c r="AC211" s="233"/>
      <c r="AD211" s="37">
        <f t="shared" si="53"/>
        <v>0</v>
      </c>
      <c r="AE211" s="225"/>
      <c r="AF211" s="27"/>
      <c r="AG211" s="14">
        <f t="shared" si="54"/>
        <v>0</v>
      </c>
      <c r="AH211" s="188"/>
      <c r="AI211" s="101"/>
      <c r="AJ211" s="144">
        <f>IF(COUNT(F211,I211,L211,O211,R211,U211,X211,AA211,AD211,AG211)&gt;4,LARGE((F211,I211,L211,O211,R211,U211,X211,AA211,AD211,AG211),1)+LARGE((F211,I211,L211,O211,R211,U211,X211,AA211,AD211,AG211),2)+LARGE((F211,I211,L211,O211,R211,U211,X211,AA211,AD211,AG211),3)+LARGE((F211,I211,L211,O211,R211,U211,X211,AA211,AD211,AG211),4)+LARGE((F211,I211,L211,O211,R211,U211,X211,AA211,AD211,AG211),5),SUM(F211,I211,L211,O211,R211,U211,X211,AA211,AD211,AG211))</f>
        <v>5</v>
      </c>
    </row>
    <row r="212" spans="1:36" ht="12.75">
      <c r="A212" s="80">
        <v>21</v>
      </c>
      <c r="B212" s="54" t="s">
        <v>179</v>
      </c>
      <c r="C212" s="54" t="s">
        <v>155</v>
      </c>
      <c r="D212" s="61">
        <f t="shared" si="44"/>
        <v>1</v>
      </c>
      <c r="E212" s="90">
        <v>7</v>
      </c>
      <c r="F212" s="37">
        <f t="shared" si="45"/>
        <v>4</v>
      </c>
      <c r="G212" s="155"/>
      <c r="H212" s="69"/>
      <c r="I212" s="14">
        <f t="shared" si="46"/>
        <v>0</v>
      </c>
      <c r="J212" s="165"/>
      <c r="K212" s="90"/>
      <c r="L212" s="37">
        <f t="shared" si="47"/>
        <v>0</v>
      </c>
      <c r="M212" s="155"/>
      <c r="N212" s="69"/>
      <c r="O212" s="14">
        <f t="shared" si="48"/>
        <v>0</v>
      </c>
      <c r="P212" s="165"/>
      <c r="Q212" s="90"/>
      <c r="R212" s="37">
        <f t="shared" si="49"/>
        <v>0</v>
      </c>
      <c r="S212" s="170"/>
      <c r="T212" s="69"/>
      <c r="U212" s="14">
        <f t="shared" si="50"/>
        <v>0</v>
      </c>
      <c r="V212" s="206"/>
      <c r="W212" s="90"/>
      <c r="X212" s="37">
        <f t="shared" si="51"/>
        <v>0</v>
      </c>
      <c r="Y212" s="186"/>
      <c r="Z212" s="68"/>
      <c r="AA212" s="14">
        <f t="shared" si="52"/>
        <v>0</v>
      </c>
      <c r="AB212" s="223"/>
      <c r="AC212" s="233"/>
      <c r="AD212" s="37">
        <f t="shared" si="53"/>
        <v>0</v>
      </c>
      <c r="AE212" s="225"/>
      <c r="AF212" s="27"/>
      <c r="AG212" s="14">
        <f t="shared" si="54"/>
        <v>0</v>
      </c>
      <c r="AH212" s="188"/>
      <c r="AI212" s="51"/>
      <c r="AJ212" s="144">
        <f>IF(COUNT(F212,I212,L212,O212,R212,U212,X212,AA212,AD212,AG212)&gt;4,LARGE((F212,I212,L212,O212,R212,U212,X212,AA212,AD212,AG212),1)+LARGE((F212,I212,L212,O212,R212,U212,X212,AA212,AD212,AG212),2)+LARGE((F212,I212,L212,O212,R212,U212,X212,AA212,AD212,AG212),3)+LARGE((F212,I212,L212,O212,R212,U212,X212,AA212,AD212,AG212),4)+LARGE((F212,I212,L212,O212,R212,U212,X212,AA212,AD212,AG212),5),SUM(F212,I212,L212,O212,R212,U212,X212,AA212,AD212,AG212))</f>
        <v>4</v>
      </c>
    </row>
    <row r="213" spans="1:36" ht="12.75">
      <c r="A213" s="81">
        <v>22</v>
      </c>
      <c r="B213" s="135" t="s">
        <v>204</v>
      </c>
      <c r="C213" s="135" t="s">
        <v>6</v>
      </c>
      <c r="D213" s="61">
        <f t="shared" si="44"/>
        <v>1</v>
      </c>
      <c r="E213" s="90"/>
      <c r="F213" s="37">
        <f t="shared" si="45"/>
        <v>0</v>
      </c>
      <c r="G213" s="155"/>
      <c r="H213" s="69"/>
      <c r="I213" s="14">
        <f t="shared" si="46"/>
        <v>0</v>
      </c>
      <c r="J213" s="165"/>
      <c r="K213" s="90"/>
      <c r="L213" s="37">
        <f t="shared" si="47"/>
        <v>0</v>
      </c>
      <c r="M213" s="155"/>
      <c r="N213" s="69"/>
      <c r="O213" s="14">
        <f t="shared" si="48"/>
        <v>0</v>
      </c>
      <c r="P213" s="165"/>
      <c r="Q213" s="90"/>
      <c r="R213" s="37">
        <f t="shared" si="49"/>
        <v>0</v>
      </c>
      <c r="S213" s="170"/>
      <c r="T213" s="69"/>
      <c r="U213" s="14">
        <f t="shared" si="50"/>
        <v>0</v>
      </c>
      <c r="V213" s="206"/>
      <c r="W213" s="90"/>
      <c r="X213" s="37">
        <f t="shared" si="51"/>
        <v>0</v>
      </c>
      <c r="Y213" s="186"/>
      <c r="Z213" s="68"/>
      <c r="AA213" s="14">
        <f t="shared" si="52"/>
        <v>0</v>
      </c>
      <c r="AB213" s="223"/>
      <c r="AC213" s="233">
        <v>8</v>
      </c>
      <c r="AD213" s="37">
        <f t="shared" si="53"/>
        <v>3</v>
      </c>
      <c r="AE213" s="225"/>
      <c r="AF213" s="27"/>
      <c r="AG213" s="14">
        <f t="shared" si="54"/>
        <v>0</v>
      </c>
      <c r="AH213" s="188"/>
      <c r="AI213" s="213"/>
      <c r="AJ213" s="144">
        <f>IF(COUNT(F213,I213,L213,O213,R213,U213,X213,AA213,AD213,AG213)&gt;4,LARGE((F213,I213,L213,O213,R213,U213,X213,AA213,AD213,AG213),1)+LARGE((F213,I213,L213,O213,R213,U213,X213,AA213,AD213,AG213),2)+LARGE((F213,I213,L213,O213,R213,U213,X213,AA213,AD213,AG213),3)+LARGE((F213,I213,L213,O213,R213,U213,X213,AA213,AD213,AG213),4)+LARGE((F213,I213,L213,O213,R213,U213,X213,AA213,AD213,AG213),5),SUM(F213,I213,L213,O213,R213,U213,X213,AA213,AD213,AG213))</f>
        <v>3</v>
      </c>
    </row>
    <row r="214" spans="1:36" ht="12.75">
      <c r="A214" s="80">
        <v>23</v>
      </c>
      <c r="B214" s="135" t="s">
        <v>175</v>
      </c>
      <c r="C214" s="135" t="s">
        <v>4</v>
      </c>
      <c r="D214" s="61">
        <f t="shared" si="44"/>
        <v>1</v>
      </c>
      <c r="E214" s="90"/>
      <c r="F214" s="37">
        <f t="shared" si="45"/>
        <v>0</v>
      </c>
      <c r="G214" s="155"/>
      <c r="H214" s="69">
        <v>8</v>
      </c>
      <c r="I214" s="14">
        <f t="shared" si="46"/>
        <v>3</v>
      </c>
      <c r="J214" s="165"/>
      <c r="K214" s="90"/>
      <c r="L214" s="37">
        <f t="shared" si="47"/>
        <v>0</v>
      </c>
      <c r="M214" s="155"/>
      <c r="N214" s="69"/>
      <c r="O214" s="14">
        <f t="shared" si="48"/>
        <v>0</v>
      </c>
      <c r="P214" s="165"/>
      <c r="Q214" s="90"/>
      <c r="R214" s="37">
        <f t="shared" si="49"/>
        <v>0</v>
      </c>
      <c r="S214" s="170"/>
      <c r="T214" s="69"/>
      <c r="U214" s="14">
        <f t="shared" si="50"/>
        <v>0</v>
      </c>
      <c r="V214" s="206"/>
      <c r="W214" s="90"/>
      <c r="X214" s="37">
        <f t="shared" si="51"/>
        <v>0</v>
      </c>
      <c r="Y214" s="186"/>
      <c r="Z214" s="68"/>
      <c r="AA214" s="14">
        <f t="shared" si="52"/>
        <v>0</v>
      </c>
      <c r="AB214" s="223"/>
      <c r="AC214" s="233"/>
      <c r="AD214" s="37">
        <f t="shared" si="53"/>
        <v>0</v>
      </c>
      <c r="AE214" s="225"/>
      <c r="AF214" s="27"/>
      <c r="AG214" s="14">
        <f t="shared" si="54"/>
        <v>0</v>
      </c>
      <c r="AH214" s="188"/>
      <c r="AI214" s="48"/>
      <c r="AJ214" s="144">
        <f>IF(COUNT(F214,I214,L214,O214,R214,U214,X214,AA214,AD214,AG214)&gt;4,LARGE((F214,I214,L214,O214,R214,U214,X214,AA214,AD214,AG214),1)+LARGE((F214,I214,L214,O214,R214,U214,X214,AA214,AD214,AG214),2)+LARGE((F214,I214,L214,O214,R214,U214,X214,AA214,AD214,AG214),3)+LARGE((F214,I214,L214,O214,R214,U214,X214,AA214,AD214,AG214),4)+LARGE((F214,I214,L214,O214,R214,U214,X214,AA214,AD214,AG214),5),SUM(F214,I214,L214,O214,R214,U214,X214,AA214,AD214,AG214))</f>
        <v>3</v>
      </c>
    </row>
    <row r="215" spans="1:39" s="100" customFormat="1" ht="12.75">
      <c r="A215" s="80">
        <v>24</v>
      </c>
      <c r="B215" s="54" t="s">
        <v>186</v>
      </c>
      <c r="C215" s="54" t="s">
        <v>183</v>
      </c>
      <c r="D215" s="61">
        <f t="shared" si="44"/>
        <v>1</v>
      </c>
      <c r="E215" s="90"/>
      <c r="F215" s="37">
        <f t="shared" si="45"/>
        <v>0</v>
      </c>
      <c r="G215" s="155"/>
      <c r="H215" s="69">
        <v>10</v>
      </c>
      <c r="I215" s="14">
        <f t="shared" si="46"/>
        <v>1</v>
      </c>
      <c r="J215" s="165"/>
      <c r="K215" s="90"/>
      <c r="L215" s="37">
        <f t="shared" si="47"/>
        <v>0</v>
      </c>
      <c r="M215" s="155"/>
      <c r="N215" s="69"/>
      <c r="O215" s="14">
        <f t="shared" si="48"/>
        <v>0</v>
      </c>
      <c r="P215" s="165"/>
      <c r="Q215" s="90"/>
      <c r="R215" s="37">
        <f t="shared" si="49"/>
        <v>0</v>
      </c>
      <c r="S215" s="170"/>
      <c r="T215" s="69"/>
      <c r="U215" s="14">
        <f t="shared" si="50"/>
        <v>0</v>
      </c>
      <c r="V215" s="206"/>
      <c r="W215" s="90"/>
      <c r="X215" s="37">
        <f t="shared" si="51"/>
        <v>0</v>
      </c>
      <c r="Y215" s="186"/>
      <c r="Z215" s="68"/>
      <c r="AA215" s="14">
        <f t="shared" si="52"/>
        <v>0</v>
      </c>
      <c r="AB215" s="223"/>
      <c r="AC215" s="233"/>
      <c r="AD215" s="37">
        <f t="shared" si="53"/>
        <v>0</v>
      </c>
      <c r="AE215" s="225"/>
      <c r="AF215" s="27"/>
      <c r="AG215" s="14">
        <f t="shared" si="54"/>
        <v>0</v>
      </c>
      <c r="AH215" s="188"/>
      <c r="AI215" s="48"/>
      <c r="AJ215" s="144">
        <f>IF(COUNT(F215,I215,L215,O215,R215,U215,X215,AA215,AD215,AG215)&gt;4,LARGE((F215,I215,L215,O215,R215,U215,X215,AA215,AD215,AG215),1)+LARGE((F215,I215,L215,O215,R215,U215,X215,AA215,AD215,AG215),2)+LARGE((F215,I215,L215,O215,R215,U215,X215,AA215,AD215,AG215),3)+LARGE((F215,I215,L215,O215,R215,U215,X215,AA215,AD215,AG215),4)+LARGE((F215,I215,L215,O215,R215,U215,X215,AA215,AD215,AG215),5),SUM(F215,I215,L215,O215,R215,U215,X215,AA215,AD215,AG215))</f>
        <v>1</v>
      </c>
      <c r="AM215"/>
    </row>
    <row r="216" spans="1:37" ht="12.75">
      <c r="A216" s="81">
        <v>25</v>
      </c>
      <c r="B216" s="56" t="s">
        <v>156</v>
      </c>
      <c r="C216" s="56" t="s">
        <v>4</v>
      </c>
      <c r="D216" s="61">
        <f t="shared" si="44"/>
        <v>0</v>
      </c>
      <c r="E216" s="90"/>
      <c r="F216" s="37">
        <f t="shared" si="45"/>
        <v>0</v>
      </c>
      <c r="G216" s="155"/>
      <c r="H216" s="69"/>
      <c r="I216" s="14">
        <f t="shared" si="46"/>
        <v>0</v>
      </c>
      <c r="J216" s="165"/>
      <c r="K216" s="90"/>
      <c r="L216" s="37">
        <f t="shared" si="47"/>
        <v>0</v>
      </c>
      <c r="M216" s="155"/>
      <c r="N216" s="69"/>
      <c r="O216" s="14">
        <f t="shared" si="48"/>
        <v>0</v>
      </c>
      <c r="P216" s="165"/>
      <c r="Q216" s="90"/>
      <c r="R216" s="37">
        <f t="shared" si="49"/>
        <v>0</v>
      </c>
      <c r="S216" s="170"/>
      <c r="T216" s="69"/>
      <c r="U216" s="14">
        <f t="shared" si="50"/>
        <v>0</v>
      </c>
      <c r="V216" s="206"/>
      <c r="W216" s="90"/>
      <c r="X216" s="37">
        <f t="shared" si="51"/>
        <v>0</v>
      </c>
      <c r="Y216" s="186"/>
      <c r="Z216" s="68"/>
      <c r="AA216" s="14">
        <f t="shared" si="52"/>
        <v>0</v>
      </c>
      <c r="AB216" s="223"/>
      <c r="AC216" s="233"/>
      <c r="AD216" s="37">
        <f t="shared" si="53"/>
        <v>0</v>
      </c>
      <c r="AE216" s="225"/>
      <c r="AF216" s="27"/>
      <c r="AG216" s="14">
        <f t="shared" si="54"/>
        <v>0</v>
      </c>
      <c r="AH216" s="188"/>
      <c r="AI216" s="99"/>
      <c r="AJ216" s="144">
        <f>IF(COUNT(F216,I216,L216,O216,R216,U216,X216,AA216,AD216,AG216)&gt;4,LARGE((F216,I216,L216,O216,R216,U216,X216,AA216,AD216,AG216),1)+LARGE((F216,I216,L216,O216,R216,U216,X216,AA216,AD216,AG216),2)+LARGE((F216,I216,L216,O216,R216,U216,X216,AA216,AD216,AG216),3)+LARGE((F216,I216,L216,O216,R216,U216,X216,AA216,AD216,AG216),4)+LARGE((F216,I216,L216,O216,R216,U216,X216,AA216,AD216,AG216),5),SUM(F216,I216,L216,O216,R216,U216,X216,AA216,AD216,AG216))</f>
        <v>0</v>
      </c>
      <c r="AK216" s="11"/>
    </row>
    <row r="217" spans="1:36" ht="12.75">
      <c r="A217" s="80">
        <v>26</v>
      </c>
      <c r="B217" s="54" t="s">
        <v>115</v>
      </c>
      <c r="C217" s="54" t="s">
        <v>4</v>
      </c>
      <c r="D217" s="61">
        <f t="shared" si="44"/>
        <v>0</v>
      </c>
      <c r="E217" s="90"/>
      <c r="F217" s="37">
        <f t="shared" si="45"/>
        <v>0</v>
      </c>
      <c r="G217" s="155"/>
      <c r="H217" s="69"/>
      <c r="I217" s="14">
        <f t="shared" si="46"/>
        <v>0</v>
      </c>
      <c r="J217" s="165"/>
      <c r="K217" s="90"/>
      <c r="L217" s="37">
        <f t="shared" si="47"/>
        <v>0</v>
      </c>
      <c r="M217" s="155"/>
      <c r="N217" s="69"/>
      <c r="O217" s="14">
        <f t="shared" si="48"/>
        <v>0</v>
      </c>
      <c r="P217" s="165"/>
      <c r="Q217" s="90"/>
      <c r="R217" s="37">
        <f t="shared" si="49"/>
        <v>0</v>
      </c>
      <c r="S217" s="170"/>
      <c r="T217" s="69"/>
      <c r="U217" s="14">
        <f t="shared" si="50"/>
        <v>0</v>
      </c>
      <c r="V217" s="206"/>
      <c r="W217" s="90"/>
      <c r="X217" s="37">
        <f t="shared" si="51"/>
        <v>0</v>
      </c>
      <c r="Y217" s="186"/>
      <c r="Z217" s="68"/>
      <c r="AA217" s="14">
        <f t="shared" si="52"/>
        <v>0</v>
      </c>
      <c r="AB217" s="223"/>
      <c r="AC217" s="233"/>
      <c r="AD217" s="37">
        <f t="shared" si="53"/>
        <v>0</v>
      </c>
      <c r="AE217" s="225"/>
      <c r="AF217" s="27"/>
      <c r="AG217" s="14">
        <f t="shared" si="54"/>
        <v>0</v>
      </c>
      <c r="AH217" s="188"/>
      <c r="AI217" s="205"/>
      <c r="AJ217" s="144">
        <f>IF(COUNT(F217,I217,L217,O217,R217,U217,X217,AA217,AD217,AG217)&gt;4,LARGE((F217,I217,L217,O217,R217,U217,X217,AA217,AD217,AG217),1)+LARGE((F217,I217,L217,O217,R217,U217,X217,AA217,AD217,AG217),2)+LARGE((F217,I217,L217,O217,R217,U217,X217,AA217,AD217,AG217),3)+LARGE((F217,I217,L217,O217,R217,U217,X217,AA217,AD217,AG217),4)+LARGE((F217,I217,L217,O217,R217,U217,X217,AA217,AD217,AG217),5),SUM(F217,I217,L217,O217,R217,U217,X217,AA217,AD217,AG217))</f>
        <v>0</v>
      </c>
    </row>
    <row r="218" spans="1:39" s="57" customFormat="1" ht="12.75">
      <c r="A218" s="80">
        <v>27</v>
      </c>
      <c r="B218" s="149" t="s">
        <v>17</v>
      </c>
      <c r="C218" s="149" t="s">
        <v>6</v>
      </c>
      <c r="D218" s="61">
        <f t="shared" si="44"/>
        <v>0</v>
      </c>
      <c r="E218" s="90"/>
      <c r="F218" s="37">
        <f t="shared" si="45"/>
        <v>0</v>
      </c>
      <c r="G218" s="155"/>
      <c r="H218" s="69"/>
      <c r="I218" s="14">
        <f t="shared" si="46"/>
        <v>0</v>
      </c>
      <c r="J218" s="165"/>
      <c r="K218" s="90"/>
      <c r="L218" s="37">
        <f t="shared" si="47"/>
        <v>0</v>
      </c>
      <c r="M218" s="155"/>
      <c r="N218" s="69"/>
      <c r="O218" s="14">
        <f t="shared" si="48"/>
        <v>0</v>
      </c>
      <c r="P218" s="165"/>
      <c r="Q218" s="90"/>
      <c r="R218" s="37">
        <f t="shared" si="49"/>
        <v>0</v>
      </c>
      <c r="S218" s="170"/>
      <c r="T218" s="69"/>
      <c r="U218" s="14">
        <f t="shared" si="50"/>
        <v>0</v>
      </c>
      <c r="V218" s="206"/>
      <c r="W218" s="90"/>
      <c r="X218" s="37">
        <f t="shared" si="51"/>
        <v>0</v>
      </c>
      <c r="Y218" s="186"/>
      <c r="Z218" s="68"/>
      <c r="AA218" s="14">
        <f t="shared" si="52"/>
        <v>0</v>
      </c>
      <c r="AB218" s="223"/>
      <c r="AC218" s="233"/>
      <c r="AD218" s="37">
        <f t="shared" si="53"/>
        <v>0</v>
      </c>
      <c r="AE218" s="225"/>
      <c r="AF218" s="27"/>
      <c r="AG218" s="14">
        <f t="shared" si="54"/>
        <v>0</v>
      </c>
      <c r="AH218" s="188"/>
      <c r="AI218" s="205"/>
      <c r="AJ218" s="144">
        <f>IF(COUNT(F218,I218,L218,O218,R218,U218,X218,AA218,AD218,AG218)&gt;4,LARGE((F218,I218,L218,O218,R218,U218,X218,AA218,AD218,AG218),1)+LARGE((F218,I218,L218,O218,R218,U218,X218,AA218,AD218,AG218),2)+LARGE((F218,I218,L218,O218,R218,U218,X218,AA218,AD218,AG218),3)+LARGE((F218,I218,L218,O218,R218,U218,X218,AA218,AD218,AG218),4)+LARGE((F218,I218,L218,O218,R218,U218,X218,AA218,AD218,AG218),5),SUM(F218,I218,L218,O218,R218,U218,X218,AA218,AD218,AG218))</f>
        <v>0</v>
      </c>
      <c r="AM218"/>
    </row>
    <row r="219" spans="1:36" ht="12.75">
      <c r="A219" s="81">
        <v>28</v>
      </c>
      <c r="B219" s="54" t="s">
        <v>85</v>
      </c>
      <c r="C219" s="54" t="s">
        <v>6</v>
      </c>
      <c r="D219" s="61">
        <f t="shared" si="44"/>
        <v>0</v>
      </c>
      <c r="E219" s="90"/>
      <c r="F219" s="37">
        <f t="shared" si="45"/>
        <v>0</v>
      </c>
      <c r="G219" s="155"/>
      <c r="H219" s="69"/>
      <c r="I219" s="14">
        <f t="shared" si="46"/>
        <v>0</v>
      </c>
      <c r="J219" s="165"/>
      <c r="K219" s="90"/>
      <c r="L219" s="37">
        <f t="shared" si="47"/>
        <v>0</v>
      </c>
      <c r="M219" s="155"/>
      <c r="N219" s="69"/>
      <c r="O219" s="14">
        <f t="shared" si="48"/>
        <v>0</v>
      </c>
      <c r="P219" s="165"/>
      <c r="Q219" s="90"/>
      <c r="R219" s="37">
        <f t="shared" si="49"/>
        <v>0</v>
      </c>
      <c r="S219" s="170"/>
      <c r="T219" s="69"/>
      <c r="U219" s="14">
        <f t="shared" si="50"/>
        <v>0</v>
      </c>
      <c r="V219" s="206"/>
      <c r="W219" s="90"/>
      <c r="X219" s="37">
        <f t="shared" si="51"/>
        <v>0</v>
      </c>
      <c r="Y219" s="186"/>
      <c r="Z219" s="68"/>
      <c r="AA219" s="14">
        <f t="shared" si="52"/>
        <v>0</v>
      </c>
      <c r="AB219" s="223"/>
      <c r="AC219" s="233"/>
      <c r="AD219" s="37">
        <f t="shared" si="53"/>
        <v>0</v>
      </c>
      <c r="AE219" s="225"/>
      <c r="AF219" s="27"/>
      <c r="AG219" s="14">
        <f t="shared" si="54"/>
        <v>0</v>
      </c>
      <c r="AH219" s="188"/>
      <c r="AI219" s="28"/>
      <c r="AJ219" s="144">
        <f>IF(COUNT(F219,I219,L219,O219,R219,U219,X219,AA219,AD219,AG219)&gt;4,LARGE((F219,I219,L219,O219,R219,U219,X219,AA219,AD219,AG219),1)+LARGE((F219,I219,L219,O219,R219,U219,X219,AA219,AD219,AG219),2)+LARGE((F219,I219,L219,O219,R219,U219,X219,AA219,AD219,AG219),3)+LARGE((F219,I219,L219,O219,R219,U219,X219,AA219,AD219,AG219),4)+LARGE((F219,I219,L219,O219,R219,U219,X219,AA219,AD219,AG219),5),SUM(F219,I219,L219,O219,R219,U219,X219,AA219,AD219,AG219))</f>
        <v>0</v>
      </c>
    </row>
    <row r="220" spans="1:36" ht="12.75">
      <c r="A220" s="80">
        <v>29</v>
      </c>
      <c r="B220" s="54" t="s">
        <v>135</v>
      </c>
      <c r="C220" s="54" t="s">
        <v>4</v>
      </c>
      <c r="D220" s="61">
        <f t="shared" si="44"/>
        <v>0</v>
      </c>
      <c r="E220" s="90"/>
      <c r="F220" s="37">
        <f t="shared" si="45"/>
        <v>0</v>
      </c>
      <c r="G220" s="155"/>
      <c r="H220" s="69"/>
      <c r="I220" s="14">
        <f t="shared" si="46"/>
        <v>0</v>
      </c>
      <c r="J220" s="165"/>
      <c r="K220" s="90"/>
      <c r="L220" s="37">
        <f t="shared" si="47"/>
        <v>0</v>
      </c>
      <c r="M220" s="155"/>
      <c r="N220" s="69"/>
      <c r="O220" s="14">
        <f t="shared" si="48"/>
        <v>0</v>
      </c>
      <c r="P220" s="165"/>
      <c r="Q220" s="90"/>
      <c r="R220" s="37">
        <f t="shared" si="49"/>
        <v>0</v>
      </c>
      <c r="S220" s="170"/>
      <c r="T220" s="69"/>
      <c r="U220" s="14">
        <f t="shared" si="50"/>
        <v>0</v>
      </c>
      <c r="V220" s="206"/>
      <c r="W220" s="90"/>
      <c r="X220" s="37">
        <f t="shared" si="51"/>
        <v>0</v>
      </c>
      <c r="Y220" s="186"/>
      <c r="Z220" s="68"/>
      <c r="AA220" s="14">
        <f t="shared" si="52"/>
        <v>0</v>
      </c>
      <c r="AB220" s="223"/>
      <c r="AC220" s="233"/>
      <c r="AD220" s="37">
        <f t="shared" si="53"/>
        <v>0</v>
      </c>
      <c r="AE220" s="225"/>
      <c r="AF220" s="27"/>
      <c r="AG220" s="14">
        <f t="shared" si="54"/>
        <v>0</v>
      </c>
      <c r="AH220" s="188"/>
      <c r="AI220" s="48"/>
      <c r="AJ220" s="144">
        <f>IF(COUNT(F220,I220,L220,O220,R220,U220,X220,AA220,AD220,AG220)&gt;4,LARGE((F220,I220,L220,O220,R220,U220,X220,AA220,AD220,AG220),1)+LARGE((F220,I220,L220,O220,R220,U220,X220,AA220,AD220,AG220),2)+LARGE((F220,I220,L220,O220,R220,U220,X220,AA220,AD220,AG220),3)+LARGE((F220,I220,L220,O220,R220,U220,X220,AA220,AD220,AG220),4)+LARGE((F220,I220,L220,O220,R220,U220,X220,AA220,AD220,AG220),5),SUM(F220,I220,L220,O220,R220,U220,X220,AA220,AD220,AG220))</f>
        <v>0</v>
      </c>
    </row>
    <row r="221" spans="1:36" ht="12.75">
      <c r="A221" s="80">
        <v>30</v>
      </c>
      <c r="B221" s="135" t="s">
        <v>105</v>
      </c>
      <c r="C221" s="135" t="s">
        <v>4</v>
      </c>
      <c r="D221" s="61">
        <f t="shared" si="44"/>
        <v>0</v>
      </c>
      <c r="E221" s="90"/>
      <c r="F221" s="37">
        <f t="shared" si="45"/>
        <v>0</v>
      </c>
      <c r="G221" s="155"/>
      <c r="H221" s="69"/>
      <c r="I221" s="14">
        <f t="shared" si="46"/>
        <v>0</v>
      </c>
      <c r="J221" s="165"/>
      <c r="K221" s="90"/>
      <c r="L221" s="37">
        <f t="shared" si="47"/>
        <v>0</v>
      </c>
      <c r="M221" s="155"/>
      <c r="N221" s="69"/>
      <c r="O221" s="14">
        <f t="shared" si="48"/>
        <v>0</v>
      </c>
      <c r="P221" s="165"/>
      <c r="Q221" s="90"/>
      <c r="R221" s="37">
        <f t="shared" si="49"/>
        <v>0</v>
      </c>
      <c r="S221" s="170"/>
      <c r="T221" s="69"/>
      <c r="U221" s="14">
        <f t="shared" si="50"/>
        <v>0</v>
      </c>
      <c r="V221" s="206"/>
      <c r="W221" s="90"/>
      <c r="X221" s="37">
        <f t="shared" si="51"/>
        <v>0</v>
      </c>
      <c r="Y221" s="186"/>
      <c r="Z221" s="68"/>
      <c r="AA221" s="14">
        <f t="shared" si="52"/>
        <v>0</v>
      </c>
      <c r="AB221" s="223"/>
      <c r="AC221" s="233"/>
      <c r="AD221" s="37">
        <f t="shared" si="53"/>
        <v>0</v>
      </c>
      <c r="AE221" s="225"/>
      <c r="AF221" s="27"/>
      <c r="AG221" s="14">
        <f t="shared" si="54"/>
        <v>0</v>
      </c>
      <c r="AH221" s="188"/>
      <c r="AI221" s="204"/>
      <c r="AJ221" s="144">
        <f>IF(COUNT(F221,I221,L221,O221,R221,U221,X221,AA221,AD221,AG221)&gt;4,LARGE((F221,I221,L221,O221,R221,U221,X221,AA221,AD221,AG221),1)+LARGE((F221,I221,L221,O221,R221,U221,X221,AA221,AD221,AG221),2)+LARGE((F221,I221,L221,O221,R221,U221,X221,AA221,AD221,AG221),3)+LARGE((F221,I221,L221,O221,R221,U221,X221,AA221,AD221,AG221),4)+LARGE((F221,I221,L221,O221,R221,U221,X221,AA221,AD221,AG221),5),SUM(F221,I221,L221,O221,R221,U221,X221,AA221,AD221,AG221))</f>
        <v>0</v>
      </c>
    </row>
    <row r="222" spans="1:36" ht="12.75">
      <c r="A222" s="81">
        <v>31</v>
      </c>
      <c r="B222" s="140" t="s">
        <v>124</v>
      </c>
      <c r="C222" s="140" t="s">
        <v>23</v>
      </c>
      <c r="D222" s="61">
        <f t="shared" si="44"/>
        <v>0</v>
      </c>
      <c r="E222" s="90"/>
      <c r="F222" s="37">
        <f t="shared" si="45"/>
        <v>0</v>
      </c>
      <c r="G222" s="155"/>
      <c r="H222" s="69"/>
      <c r="I222" s="14">
        <f t="shared" si="46"/>
        <v>0</v>
      </c>
      <c r="J222" s="165"/>
      <c r="K222" s="90"/>
      <c r="L222" s="37">
        <f t="shared" si="47"/>
        <v>0</v>
      </c>
      <c r="M222" s="155"/>
      <c r="N222" s="69"/>
      <c r="O222" s="14">
        <f t="shared" si="48"/>
        <v>0</v>
      </c>
      <c r="P222" s="165"/>
      <c r="Q222" s="90"/>
      <c r="R222" s="37">
        <f t="shared" si="49"/>
        <v>0</v>
      </c>
      <c r="S222" s="170"/>
      <c r="T222" s="69"/>
      <c r="U222" s="14">
        <f t="shared" si="50"/>
        <v>0</v>
      </c>
      <c r="V222" s="206"/>
      <c r="W222" s="90"/>
      <c r="X222" s="37">
        <f t="shared" si="51"/>
        <v>0</v>
      </c>
      <c r="Y222" s="186"/>
      <c r="Z222" s="68"/>
      <c r="AA222" s="14">
        <f t="shared" si="52"/>
        <v>0</v>
      </c>
      <c r="AB222" s="223"/>
      <c r="AC222" s="233"/>
      <c r="AD222" s="37">
        <f t="shared" si="53"/>
        <v>0</v>
      </c>
      <c r="AE222" s="225"/>
      <c r="AF222" s="27"/>
      <c r="AG222" s="14">
        <f t="shared" si="54"/>
        <v>0</v>
      </c>
      <c r="AH222" s="188"/>
      <c r="AI222" s="48"/>
      <c r="AJ222" s="144">
        <f>IF(COUNT(F222,I222,L222,O222,R222,U222,X222,AA222,AD222,AG222)&gt;4,LARGE((F222,I222,L222,O222,R222,U222,X222,AA222,AD222,AG222),1)+LARGE((F222,I222,L222,O222,R222,U222,X222,AA222,AD222,AG222),2)+LARGE((F222,I222,L222,O222,R222,U222,X222,AA222,AD222,AG222),3)+LARGE((F222,I222,L222,O222,R222,U222,X222,AA222,AD222,AG222),4)+LARGE((F222,I222,L222,O222,R222,U222,X222,AA222,AD222,AG222),5),SUM(F222,I222,L222,O222,R222,U222,X222,AA222,AD222,AG222))</f>
        <v>0</v>
      </c>
    </row>
    <row r="223" spans="1:39" s="100" customFormat="1" ht="12.75">
      <c r="A223" s="80">
        <v>32</v>
      </c>
      <c r="B223" s="56" t="s">
        <v>116</v>
      </c>
      <c r="C223" s="56" t="s">
        <v>4</v>
      </c>
      <c r="D223" s="61">
        <f t="shared" si="44"/>
        <v>0</v>
      </c>
      <c r="E223" s="90"/>
      <c r="F223" s="37">
        <f t="shared" si="45"/>
        <v>0</v>
      </c>
      <c r="G223" s="155"/>
      <c r="H223" s="69"/>
      <c r="I223" s="14">
        <f t="shared" si="46"/>
        <v>0</v>
      </c>
      <c r="J223" s="165"/>
      <c r="K223" s="90"/>
      <c r="L223" s="37">
        <f t="shared" si="47"/>
        <v>0</v>
      </c>
      <c r="M223" s="155"/>
      <c r="N223" s="69"/>
      <c r="O223" s="14">
        <f t="shared" si="48"/>
        <v>0</v>
      </c>
      <c r="P223" s="165"/>
      <c r="Q223" s="90"/>
      <c r="R223" s="37">
        <f t="shared" si="49"/>
        <v>0</v>
      </c>
      <c r="S223" s="170"/>
      <c r="T223" s="69"/>
      <c r="U223" s="14">
        <f t="shared" si="50"/>
        <v>0</v>
      </c>
      <c r="V223" s="206"/>
      <c r="W223" s="90"/>
      <c r="X223" s="37">
        <f t="shared" si="51"/>
        <v>0</v>
      </c>
      <c r="Y223" s="186"/>
      <c r="Z223" s="68"/>
      <c r="AA223" s="14">
        <f t="shared" si="52"/>
        <v>0</v>
      </c>
      <c r="AB223" s="223"/>
      <c r="AC223" s="233"/>
      <c r="AD223" s="37">
        <f t="shared" si="53"/>
        <v>0</v>
      </c>
      <c r="AE223" s="225"/>
      <c r="AF223" s="27"/>
      <c r="AG223" s="14">
        <f t="shared" si="54"/>
        <v>0</v>
      </c>
      <c r="AH223" s="188"/>
      <c r="AI223" s="28"/>
      <c r="AJ223" s="144">
        <f>IF(COUNT(F223,I223,L223,O223,R223,U223,X223,AA223,AD223,AG223)&gt;4,LARGE((F223,I223,L223,O223,R223,U223,X223,AA223,AD223,AG223),1)+LARGE((F223,I223,L223,O223,R223,U223,X223,AA223,AD223,AG223),2)+LARGE((F223,I223,L223,O223,R223,U223,X223,AA223,AD223,AG223),3)+LARGE((F223,I223,L223,O223,R223,U223,X223,AA223,AD223,AG223),4)+LARGE((F223,I223,L223,O223,R223,U223,X223,AA223,AD223,AG223),5),SUM(F223,I223,L223,O223,R223,U223,X223,AA223,AD223,AG223))</f>
        <v>0</v>
      </c>
      <c r="AM223"/>
    </row>
    <row r="224" spans="1:39" s="100" customFormat="1" ht="12.75">
      <c r="A224" s="80">
        <v>33</v>
      </c>
      <c r="B224" s="135" t="s">
        <v>25</v>
      </c>
      <c r="C224" s="135" t="s">
        <v>130</v>
      </c>
      <c r="D224" s="61">
        <f t="shared" si="44"/>
        <v>0</v>
      </c>
      <c r="E224" s="90"/>
      <c r="F224" s="37">
        <f t="shared" si="45"/>
        <v>0</v>
      </c>
      <c r="G224" s="155"/>
      <c r="H224" s="69"/>
      <c r="I224" s="14">
        <f t="shared" si="46"/>
        <v>0</v>
      </c>
      <c r="J224" s="165"/>
      <c r="K224" s="90"/>
      <c r="L224" s="37">
        <f t="shared" si="47"/>
        <v>0</v>
      </c>
      <c r="M224" s="155"/>
      <c r="N224" s="69"/>
      <c r="O224" s="14">
        <f t="shared" si="48"/>
        <v>0</v>
      </c>
      <c r="P224" s="165"/>
      <c r="Q224" s="90"/>
      <c r="R224" s="37">
        <f t="shared" si="49"/>
        <v>0</v>
      </c>
      <c r="S224" s="170"/>
      <c r="T224" s="69"/>
      <c r="U224" s="14">
        <f t="shared" si="50"/>
        <v>0</v>
      </c>
      <c r="V224" s="206"/>
      <c r="W224" s="90"/>
      <c r="X224" s="37">
        <f t="shared" si="51"/>
        <v>0</v>
      </c>
      <c r="Y224" s="186"/>
      <c r="Z224" s="68"/>
      <c r="AA224" s="14">
        <f t="shared" si="52"/>
        <v>0</v>
      </c>
      <c r="AB224" s="223"/>
      <c r="AC224" s="233"/>
      <c r="AD224" s="37">
        <f t="shared" si="53"/>
        <v>0</v>
      </c>
      <c r="AE224" s="225"/>
      <c r="AF224" s="27"/>
      <c r="AG224" s="14">
        <f t="shared" si="54"/>
        <v>0</v>
      </c>
      <c r="AH224" s="188"/>
      <c r="AI224" s="48"/>
      <c r="AJ224" s="144">
        <f>IF(COUNT(F224,I224,L224,O224,R224,U224,X224,AA224,AD224,AG224)&gt;4,LARGE((F224,I224,L224,O224,R224,U224,X224,AA224,AD224,AG224),1)+LARGE((F224,I224,L224,O224,R224,U224,X224,AA224,AD224,AG224),2)+LARGE((F224,I224,L224,O224,R224,U224,X224,AA224,AD224,AG224),3)+LARGE((F224,I224,L224,O224,R224,U224,X224,AA224,AD224,AG224),4)+LARGE((F224,I224,L224,O224,R224,U224,X224,AA224,AD224,AG224),5),SUM(F224,I224,L224,O224,R224,U224,X224,AA224,AD224,AG224))</f>
        <v>0</v>
      </c>
      <c r="AM224"/>
    </row>
    <row r="225" spans="1:39" s="100" customFormat="1" ht="12.75">
      <c r="A225" s="81">
        <v>34</v>
      </c>
      <c r="B225" s="54" t="s">
        <v>36</v>
      </c>
      <c r="C225" s="54" t="s">
        <v>23</v>
      </c>
      <c r="D225" s="61">
        <f t="shared" si="44"/>
        <v>0</v>
      </c>
      <c r="E225" s="90"/>
      <c r="F225" s="37">
        <f t="shared" si="45"/>
        <v>0</v>
      </c>
      <c r="G225" s="155"/>
      <c r="H225" s="69"/>
      <c r="I225" s="14">
        <f t="shared" si="46"/>
        <v>0</v>
      </c>
      <c r="J225" s="165"/>
      <c r="K225" s="90"/>
      <c r="L225" s="37">
        <f t="shared" si="47"/>
        <v>0</v>
      </c>
      <c r="M225" s="155"/>
      <c r="N225" s="69"/>
      <c r="O225" s="14">
        <f t="shared" si="48"/>
        <v>0</v>
      </c>
      <c r="P225" s="165"/>
      <c r="Q225" s="90"/>
      <c r="R225" s="37">
        <f t="shared" si="49"/>
        <v>0</v>
      </c>
      <c r="S225" s="170"/>
      <c r="T225" s="69"/>
      <c r="U225" s="14">
        <f t="shared" si="50"/>
        <v>0</v>
      </c>
      <c r="V225" s="206"/>
      <c r="W225" s="90"/>
      <c r="X225" s="37">
        <f t="shared" si="51"/>
        <v>0</v>
      </c>
      <c r="Y225" s="186"/>
      <c r="Z225" s="68"/>
      <c r="AA225" s="14">
        <f t="shared" si="52"/>
        <v>0</v>
      </c>
      <c r="AB225" s="223"/>
      <c r="AC225" s="233"/>
      <c r="AD225" s="37">
        <f t="shared" si="53"/>
        <v>0</v>
      </c>
      <c r="AE225" s="225"/>
      <c r="AF225" s="27"/>
      <c r="AG225" s="14">
        <f t="shared" si="54"/>
        <v>0</v>
      </c>
      <c r="AH225" s="188"/>
      <c r="AI225" s="48"/>
      <c r="AJ225" s="144">
        <f>IF(COUNT(F225,I225,L225,O225,R225,U225,X225,AA225,AD225,AG225)&gt;4,LARGE((F225,I225,L225,O225,R225,U225,X225,AA225,AD225,AG225),1)+LARGE((F225,I225,L225,O225,R225,U225,X225,AA225,AD225,AG225),2)+LARGE((F225,I225,L225,O225,R225,U225,X225,AA225,AD225,AG225),3)+LARGE((F225,I225,L225,O225,R225,U225,X225,AA225,AD225,AG225),4)+LARGE((F225,I225,L225,O225,R225,U225,X225,AA225,AD225,AG225),5),SUM(F225,I225,L225,O225,R225,U225,X225,AA225,AD225,AG225))</f>
        <v>0</v>
      </c>
      <c r="AM225"/>
    </row>
    <row r="226" spans="1:39" s="100" customFormat="1" ht="12.75">
      <c r="A226" s="80">
        <v>35</v>
      </c>
      <c r="B226" s="135" t="s">
        <v>112</v>
      </c>
      <c r="C226" s="135" t="s">
        <v>23</v>
      </c>
      <c r="D226" s="61">
        <f t="shared" si="44"/>
        <v>0</v>
      </c>
      <c r="E226" s="90"/>
      <c r="F226" s="37">
        <f t="shared" si="45"/>
        <v>0</v>
      </c>
      <c r="G226" s="155"/>
      <c r="H226" s="69"/>
      <c r="I226" s="14">
        <f t="shared" si="46"/>
        <v>0</v>
      </c>
      <c r="J226" s="165"/>
      <c r="K226" s="90"/>
      <c r="L226" s="37">
        <f t="shared" si="47"/>
        <v>0</v>
      </c>
      <c r="M226" s="155"/>
      <c r="N226" s="69"/>
      <c r="O226" s="14">
        <f t="shared" si="48"/>
        <v>0</v>
      </c>
      <c r="P226" s="165"/>
      <c r="Q226" s="90"/>
      <c r="R226" s="37">
        <f t="shared" si="49"/>
        <v>0</v>
      </c>
      <c r="S226" s="170"/>
      <c r="T226" s="69"/>
      <c r="U226" s="14">
        <f t="shared" si="50"/>
        <v>0</v>
      </c>
      <c r="V226" s="206"/>
      <c r="W226" s="90"/>
      <c r="X226" s="37">
        <f t="shared" si="51"/>
        <v>0</v>
      </c>
      <c r="Y226" s="186"/>
      <c r="Z226" s="68"/>
      <c r="AA226" s="14">
        <f t="shared" si="52"/>
        <v>0</v>
      </c>
      <c r="AB226" s="223"/>
      <c r="AC226" s="233"/>
      <c r="AD226" s="37">
        <f t="shared" si="53"/>
        <v>0</v>
      </c>
      <c r="AE226" s="225"/>
      <c r="AF226" s="27"/>
      <c r="AG226" s="14">
        <f t="shared" si="54"/>
        <v>0</v>
      </c>
      <c r="AH226" s="188"/>
      <c r="AI226" s="139"/>
      <c r="AJ226" s="144">
        <f>IF(COUNT(F226,I226,L226,O226,R226,U226,X226,AA226,AD226,AG226)&gt;4,LARGE((F226,I226,L226,O226,R226,U226,X226,AA226,AD226,AG226),1)+LARGE((F226,I226,L226,O226,R226,U226,X226,AA226,AD226,AG226),2)+LARGE((F226,I226,L226,O226,R226,U226,X226,AA226,AD226,AG226),3)+LARGE((F226,I226,L226,O226,R226,U226,X226,AA226,AD226,AG226),4)+LARGE((F226,I226,L226,O226,R226,U226,X226,AA226,AD226,AG226),5),SUM(F226,I226,L226,O226,R226,U226,X226,AA226,AD226,AG226))</f>
        <v>0</v>
      </c>
      <c r="AM226"/>
    </row>
    <row r="227" spans="1:39" s="100" customFormat="1" ht="12.75">
      <c r="A227" s="80">
        <v>36</v>
      </c>
      <c r="B227" s="54" t="s">
        <v>107</v>
      </c>
      <c r="C227" s="54" t="s">
        <v>23</v>
      </c>
      <c r="D227" s="61">
        <f t="shared" si="44"/>
        <v>0</v>
      </c>
      <c r="E227" s="90"/>
      <c r="F227" s="37">
        <f t="shared" si="45"/>
        <v>0</v>
      </c>
      <c r="G227" s="155"/>
      <c r="H227" s="69"/>
      <c r="I227" s="14">
        <f t="shared" si="46"/>
        <v>0</v>
      </c>
      <c r="J227" s="165"/>
      <c r="K227" s="90"/>
      <c r="L227" s="37">
        <f t="shared" si="47"/>
        <v>0</v>
      </c>
      <c r="M227" s="155"/>
      <c r="N227" s="69"/>
      <c r="O227" s="14">
        <f t="shared" si="48"/>
        <v>0</v>
      </c>
      <c r="P227" s="165"/>
      <c r="Q227" s="90"/>
      <c r="R227" s="37">
        <f t="shared" si="49"/>
        <v>0</v>
      </c>
      <c r="S227" s="170"/>
      <c r="T227" s="69"/>
      <c r="U227" s="14">
        <f t="shared" si="50"/>
        <v>0</v>
      </c>
      <c r="V227" s="206"/>
      <c r="W227" s="90"/>
      <c r="X227" s="37">
        <f t="shared" si="51"/>
        <v>0</v>
      </c>
      <c r="Y227" s="186"/>
      <c r="Z227" s="68"/>
      <c r="AA227" s="14">
        <f t="shared" si="52"/>
        <v>0</v>
      </c>
      <c r="AB227" s="223"/>
      <c r="AC227" s="233"/>
      <c r="AD227" s="37">
        <f t="shared" si="53"/>
        <v>0</v>
      </c>
      <c r="AE227" s="225"/>
      <c r="AF227" s="27"/>
      <c r="AG227" s="14">
        <f t="shared" si="54"/>
        <v>0</v>
      </c>
      <c r="AH227" s="188"/>
      <c r="AI227" s="139"/>
      <c r="AJ227" s="144">
        <f>IF(COUNT(F227,I227,L227,O227,R227,U227,X227,AA227,AD227,AG227)&gt;4,LARGE((F227,I227,L227,O227,R227,U227,X227,AA227,AD227,AG227),1)+LARGE((F227,I227,L227,O227,R227,U227,X227,AA227,AD227,AG227),2)+LARGE((F227,I227,L227,O227,R227,U227,X227,AA227,AD227,AG227),3)+LARGE((F227,I227,L227,O227,R227,U227,X227,AA227,AD227,AG227),4)+LARGE((F227,I227,L227,O227,R227,U227,X227,AA227,AD227,AG227),5),SUM(F227,I227,L227,O227,R227,U227,X227,AA227,AD227,AG227))</f>
        <v>0</v>
      </c>
      <c r="AM227"/>
    </row>
    <row r="228" spans="1:39" s="100" customFormat="1" ht="12.75">
      <c r="A228" s="81">
        <v>37</v>
      </c>
      <c r="B228" s="135" t="s">
        <v>15</v>
      </c>
      <c r="C228" s="135" t="s">
        <v>7</v>
      </c>
      <c r="D228" s="61">
        <f t="shared" si="44"/>
        <v>0</v>
      </c>
      <c r="E228" s="90"/>
      <c r="F228" s="37">
        <f t="shared" si="45"/>
        <v>0</v>
      </c>
      <c r="G228" s="155"/>
      <c r="H228" s="69"/>
      <c r="I228" s="14">
        <f t="shared" si="46"/>
        <v>0</v>
      </c>
      <c r="J228" s="165"/>
      <c r="K228" s="90"/>
      <c r="L228" s="37">
        <f t="shared" si="47"/>
        <v>0</v>
      </c>
      <c r="M228" s="155"/>
      <c r="N228" s="69"/>
      <c r="O228" s="14">
        <f t="shared" si="48"/>
        <v>0</v>
      </c>
      <c r="P228" s="165"/>
      <c r="Q228" s="90"/>
      <c r="R228" s="37">
        <f t="shared" si="49"/>
        <v>0</v>
      </c>
      <c r="S228" s="170"/>
      <c r="T228" s="69"/>
      <c r="U228" s="14">
        <f t="shared" si="50"/>
        <v>0</v>
      </c>
      <c r="V228" s="206"/>
      <c r="W228" s="90"/>
      <c r="X228" s="37">
        <f t="shared" si="51"/>
        <v>0</v>
      </c>
      <c r="Y228" s="186"/>
      <c r="Z228" s="68"/>
      <c r="AA228" s="14">
        <f t="shared" si="52"/>
        <v>0</v>
      </c>
      <c r="AB228" s="223"/>
      <c r="AC228" s="233"/>
      <c r="AD228" s="37">
        <f t="shared" si="53"/>
        <v>0</v>
      </c>
      <c r="AE228" s="225"/>
      <c r="AF228" s="27"/>
      <c r="AG228" s="14">
        <f t="shared" si="54"/>
        <v>0</v>
      </c>
      <c r="AH228" s="188"/>
      <c r="AI228" s="139"/>
      <c r="AJ228" s="144">
        <f>IF(COUNT(F228,I228,L228,O228,R228,U228,X228,AA228,AD228,AG228)&gt;4,LARGE((F228,I228,L228,O228,R228,U228,X228,AA228,AD228,AG228),1)+LARGE((F228,I228,L228,O228,R228,U228,X228,AA228,AD228,AG228),2)+LARGE((F228,I228,L228,O228,R228,U228,X228,AA228,AD228,AG228),3)+LARGE((F228,I228,L228,O228,R228,U228,X228,AA228,AD228,AG228),4)+LARGE((F228,I228,L228,O228,R228,U228,X228,AA228,AD228,AG228),5),SUM(F228,I228,L228,O228,R228,U228,X228,AA228,AD228,AG228))</f>
        <v>0</v>
      </c>
      <c r="AM228"/>
    </row>
    <row r="229" spans="1:39" s="100" customFormat="1" ht="12.75">
      <c r="A229" s="80">
        <v>38</v>
      </c>
      <c r="B229" s="54" t="s">
        <v>42</v>
      </c>
      <c r="C229" s="135" t="s">
        <v>7</v>
      </c>
      <c r="D229" s="61">
        <f t="shared" si="44"/>
        <v>0</v>
      </c>
      <c r="E229" s="90"/>
      <c r="F229" s="37">
        <f t="shared" si="45"/>
        <v>0</v>
      </c>
      <c r="G229" s="155"/>
      <c r="H229" s="69"/>
      <c r="I229" s="14">
        <f t="shared" si="46"/>
        <v>0</v>
      </c>
      <c r="J229" s="165"/>
      <c r="K229" s="90"/>
      <c r="L229" s="37">
        <f t="shared" si="47"/>
        <v>0</v>
      </c>
      <c r="M229" s="155"/>
      <c r="N229" s="69"/>
      <c r="O229" s="14">
        <f t="shared" si="48"/>
        <v>0</v>
      </c>
      <c r="P229" s="165"/>
      <c r="Q229" s="90"/>
      <c r="R229" s="37">
        <f t="shared" si="49"/>
        <v>0</v>
      </c>
      <c r="S229" s="170"/>
      <c r="T229" s="69"/>
      <c r="U229" s="14">
        <f t="shared" si="50"/>
        <v>0</v>
      </c>
      <c r="V229" s="206"/>
      <c r="W229" s="90"/>
      <c r="X229" s="37">
        <f t="shared" si="51"/>
        <v>0</v>
      </c>
      <c r="Y229" s="186"/>
      <c r="Z229" s="68"/>
      <c r="AA229" s="14">
        <f t="shared" si="52"/>
        <v>0</v>
      </c>
      <c r="AB229" s="223"/>
      <c r="AC229" s="233"/>
      <c r="AD229" s="37">
        <f t="shared" si="53"/>
        <v>0</v>
      </c>
      <c r="AE229" s="225"/>
      <c r="AF229" s="27"/>
      <c r="AG229" s="14">
        <f t="shared" si="54"/>
        <v>0</v>
      </c>
      <c r="AH229" s="188"/>
      <c r="AI229" s="139"/>
      <c r="AJ229" s="144">
        <f>IF(COUNT(F229,I229,L229,O229,R229,U229,X229,AA229,AD229,AG229)&gt;4,LARGE((F229,I229,L229,O229,R229,U229,X229,AA229,AD229,AG229),1)+LARGE((F229,I229,L229,O229,R229,U229,X229,AA229,AD229,AG229),2)+LARGE((F229,I229,L229,O229,R229,U229,X229,AA229,AD229,AG229),3)+LARGE((F229,I229,L229,O229,R229,U229,X229,AA229,AD229,AG229),4)+LARGE((F229,I229,L229,O229,R229,U229,X229,AA229,AD229,AG229),5),SUM(F229,I229,L229,O229,R229,U229,X229,AA229,AD229,AG229))</f>
        <v>0</v>
      </c>
      <c r="AM229"/>
    </row>
    <row r="230" spans="1:36" ht="13.5" thickBot="1">
      <c r="A230" s="80">
        <v>39</v>
      </c>
      <c r="B230" s="140" t="s">
        <v>44</v>
      </c>
      <c r="C230" s="140" t="s">
        <v>23</v>
      </c>
      <c r="D230" s="61">
        <f t="shared" si="44"/>
        <v>0</v>
      </c>
      <c r="E230" s="90"/>
      <c r="F230" s="37">
        <f t="shared" si="45"/>
        <v>0</v>
      </c>
      <c r="G230" s="155"/>
      <c r="H230" s="69"/>
      <c r="I230" s="14">
        <f t="shared" si="46"/>
        <v>0</v>
      </c>
      <c r="J230" s="165"/>
      <c r="K230" s="90"/>
      <c r="L230" s="37">
        <f t="shared" si="47"/>
        <v>0</v>
      </c>
      <c r="M230" s="155"/>
      <c r="N230" s="69"/>
      <c r="O230" s="14">
        <f t="shared" si="48"/>
        <v>0</v>
      </c>
      <c r="P230" s="165"/>
      <c r="Q230" s="90"/>
      <c r="R230" s="37">
        <f t="shared" si="49"/>
        <v>0</v>
      </c>
      <c r="S230" s="170"/>
      <c r="T230" s="69"/>
      <c r="U230" s="14">
        <f t="shared" si="50"/>
        <v>0</v>
      </c>
      <c r="V230" s="206"/>
      <c r="W230" s="90"/>
      <c r="X230" s="37">
        <f t="shared" si="51"/>
        <v>0</v>
      </c>
      <c r="Y230" s="186"/>
      <c r="Z230" s="68"/>
      <c r="AA230" s="14">
        <f t="shared" si="52"/>
        <v>0</v>
      </c>
      <c r="AB230" s="223"/>
      <c r="AC230" s="233"/>
      <c r="AD230" s="37">
        <f t="shared" si="53"/>
        <v>0</v>
      </c>
      <c r="AE230" s="225"/>
      <c r="AF230" s="27"/>
      <c r="AG230" s="14">
        <f t="shared" si="54"/>
        <v>0</v>
      </c>
      <c r="AH230" s="188"/>
      <c r="AI230" s="55"/>
      <c r="AJ230" s="144">
        <f>IF(COUNT(F230,I230,L230,O230,R230,U230,X230,AA230,AD230,AG230)&gt;4,LARGE((F230,I230,L230,O230,R230,U230,X230,AA230,AD230,AG230),1)+LARGE((F230,I230,L230,O230,R230,U230,X230,AA230,AD230,AG230),2)+LARGE((F230,I230,L230,O230,R230,U230,X230,AA230,AD230,AG230),3)+LARGE((F230,I230,L230,O230,R230,U230,X230,AA230,AD230,AG230),4)+LARGE((F230,I230,L230,O230,R230,U230,X230,AA230,AD230,AG230),5),SUM(F230,I230,L230,O230,R230,U230,X230,AA230,AD230,AG230))</f>
        <v>0</v>
      </c>
    </row>
    <row r="231" spans="1:37" ht="12.75">
      <c r="A231" s="82"/>
      <c r="B231" s="39"/>
      <c r="C231" s="39" t="s">
        <v>61</v>
      </c>
      <c r="D231" s="77">
        <f>SUM(D192:D230)</f>
        <v>46</v>
      </c>
      <c r="E231" s="64">
        <f>COUNT(E192:E230)</f>
        <v>8</v>
      </c>
      <c r="F231" s="75"/>
      <c r="G231" s="162"/>
      <c r="H231" s="64">
        <f>COUNT(H192:H230)</f>
        <v>10</v>
      </c>
      <c r="I231" s="75"/>
      <c r="J231" s="162"/>
      <c r="K231" s="64">
        <f>COUNT(K192:K230)</f>
        <v>5</v>
      </c>
      <c r="L231" s="75"/>
      <c r="M231" s="162"/>
      <c r="N231" s="64">
        <f>COUNT(N192:N230)</f>
        <v>0</v>
      </c>
      <c r="O231" s="75"/>
      <c r="P231" s="162"/>
      <c r="Q231" s="64">
        <f>COUNT(Q192:Q230)</f>
        <v>4</v>
      </c>
      <c r="R231" s="75"/>
      <c r="S231" s="173"/>
      <c r="T231" s="64">
        <f>COUNT(T192:T230)</f>
        <v>6</v>
      </c>
      <c r="U231" s="75"/>
      <c r="V231" s="184"/>
      <c r="W231" s="64">
        <f>COUNT(W192:W230)</f>
        <v>2</v>
      </c>
      <c r="X231" s="75"/>
      <c r="Y231" s="184"/>
      <c r="Z231" s="64">
        <f>COUNT(Z192:Z230)</f>
        <v>3</v>
      </c>
      <c r="AA231" s="126"/>
      <c r="AB231" s="173"/>
      <c r="AC231" s="232">
        <f>COUNT(AC192:AC230)</f>
        <v>8</v>
      </c>
      <c r="AD231" s="44"/>
      <c r="AE231" s="173"/>
      <c r="AF231" s="40">
        <f>COUNT(AF192:AF230)</f>
        <v>0</v>
      </c>
      <c r="AG231" s="44"/>
      <c r="AH231" s="184"/>
      <c r="AI231" s="44"/>
      <c r="AJ231" s="111">
        <f>SUM(E231:AF231)</f>
        <v>46</v>
      </c>
      <c r="AK231" s="142"/>
    </row>
    <row r="234" spans="2:35" ht="15.75">
      <c r="B234" s="7"/>
      <c r="V234" s="175"/>
      <c r="W234" s="113" t="s">
        <v>78</v>
      </c>
      <c r="X234" s="115"/>
      <c r="Y234" s="176"/>
      <c r="Z234" s="113"/>
      <c r="AA234" s="120"/>
      <c r="AB234" s="218"/>
      <c r="AC234" s="23"/>
      <c r="AD234" s="22"/>
      <c r="AE234" s="224"/>
      <c r="AF234" s="22"/>
      <c r="AG234" s="24"/>
      <c r="AH234" s="189"/>
      <c r="AI234" s="22"/>
    </row>
    <row r="235" spans="2:39" ht="15.75">
      <c r="B235" s="103" t="s">
        <v>168</v>
      </c>
      <c r="V235" s="176"/>
      <c r="W235" s="114" t="s">
        <v>66</v>
      </c>
      <c r="X235" s="115"/>
      <c r="Y235" s="176"/>
      <c r="Z235" s="113"/>
      <c r="AA235" s="120"/>
      <c r="AB235" s="218"/>
      <c r="AC235" s="23"/>
      <c r="AD235" s="22"/>
      <c r="AE235" s="224"/>
      <c r="AF235" s="22"/>
      <c r="AG235" s="22"/>
      <c r="AH235" s="189"/>
      <c r="AI235" s="22"/>
      <c r="AM235" s="7"/>
    </row>
    <row r="236" spans="1:35" ht="15.75">
      <c r="A236" s="84"/>
      <c r="B236" s="102" t="s">
        <v>80</v>
      </c>
      <c r="C236" s="4"/>
      <c r="D236" s="66"/>
      <c r="E236" s="66"/>
      <c r="F236" s="74"/>
      <c r="G236" s="160"/>
      <c r="H236" s="66"/>
      <c r="I236" s="74"/>
      <c r="J236" s="160"/>
      <c r="K236" s="66"/>
      <c r="L236" s="74"/>
      <c r="M236" s="160"/>
      <c r="N236" s="66"/>
      <c r="O236" s="74"/>
      <c r="P236" s="160"/>
      <c r="Q236" s="66"/>
      <c r="R236" s="74"/>
      <c r="S236" s="172"/>
      <c r="T236" s="66"/>
      <c r="U236" s="74"/>
      <c r="V236" s="181"/>
      <c r="W236" s="58"/>
      <c r="X236" s="74"/>
      <c r="Y236" s="181"/>
      <c r="Z236" s="116" t="s">
        <v>79</v>
      </c>
      <c r="AA236" s="121"/>
      <c r="AB236" s="219"/>
      <c r="AC236" s="227"/>
      <c r="AD236" s="19"/>
      <c r="AE236" s="219"/>
      <c r="AF236" s="15"/>
      <c r="AG236" s="15"/>
      <c r="AH236" s="190"/>
      <c r="AI236" s="15"/>
    </row>
    <row r="237" spans="1:35" ht="12.75">
      <c r="A237" s="84"/>
      <c r="B237" s="45" t="s">
        <v>89</v>
      </c>
      <c r="C237" s="4"/>
      <c r="D237" s="66"/>
      <c r="W237" s="57"/>
      <c r="Z237" s="117"/>
      <c r="AA237" s="122"/>
      <c r="AB237" s="220"/>
      <c r="AC237" s="228"/>
      <c r="AD237" s="20"/>
      <c r="AE237" s="220"/>
      <c r="AF237" s="26"/>
      <c r="AG237" s="26"/>
      <c r="AH237" s="191"/>
      <c r="AI237" s="15"/>
    </row>
    <row r="238" spans="4:36" ht="12.75">
      <c r="D238" s="59" t="s">
        <v>3</v>
      </c>
      <c r="E238" s="86" t="s">
        <v>4</v>
      </c>
      <c r="F238" s="95"/>
      <c r="G238" s="153" t="s">
        <v>5</v>
      </c>
      <c r="H238" s="59" t="s">
        <v>4</v>
      </c>
      <c r="J238" s="163" t="s">
        <v>5</v>
      </c>
      <c r="K238" s="86" t="s">
        <v>150</v>
      </c>
      <c r="L238" s="95"/>
      <c r="M238" s="153" t="s">
        <v>5</v>
      </c>
      <c r="N238" s="198" t="s">
        <v>151</v>
      </c>
      <c r="P238" s="163" t="s">
        <v>5</v>
      </c>
      <c r="Q238" s="86" t="s">
        <v>150</v>
      </c>
      <c r="R238" s="95"/>
      <c r="S238" s="168" t="s">
        <v>5</v>
      </c>
      <c r="T238" s="198" t="s">
        <v>141</v>
      </c>
      <c r="V238" s="163" t="s">
        <v>5</v>
      </c>
      <c r="W238" s="86" t="s">
        <v>138</v>
      </c>
      <c r="X238" s="95"/>
      <c r="Y238" s="168" t="s">
        <v>5</v>
      </c>
      <c r="Z238" s="198" t="s">
        <v>141</v>
      </c>
      <c r="AA238" s="109"/>
      <c r="AB238" s="221" t="s">
        <v>5</v>
      </c>
      <c r="AC238" s="229" t="s">
        <v>152</v>
      </c>
      <c r="AD238" s="35"/>
      <c r="AE238" s="168" t="s">
        <v>5</v>
      </c>
      <c r="AG238" s="2"/>
      <c r="AH238" s="177"/>
      <c r="AI238" s="16"/>
      <c r="AJ238" s="109" t="s">
        <v>8</v>
      </c>
    </row>
    <row r="239" spans="1:37" ht="13.5" thickBot="1">
      <c r="A239" s="78" t="s">
        <v>9</v>
      </c>
      <c r="B239" s="8" t="s">
        <v>10</v>
      </c>
      <c r="C239" s="8" t="s">
        <v>11</v>
      </c>
      <c r="D239" s="76" t="s">
        <v>12</v>
      </c>
      <c r="E239" s="87" t="s">
        <v>159</v>
      </c>
      <c r="F239" s="96"/>
      <c r="G239" s="154" t="s">
        <v>13</v>
      </c>
      <c r="H239" s="60" t="s">
        <v>160</v>
      </c>
      <c r="I239" s="71"/>
      <c r="J239" s="164" t="s">
        <v>13</v>
      </c>
      <c r="K239" s="87" t="s">
        <v>161</v>
      </c>
      <c r="L239" s="96"/>
      <c r="M239" s="154" t="s">
        <v>13</v>
      </c>
      <c r="N239" s="106" t="s">
        <v>162</v>
      </c>
      <c r="O239" s="71"/>
      <c r="P239" s="164" t="s">
        <v>13</v>
      </c>
      <c r="Q239" s="87" t="s">
        <v>163</v>
      </c>
      <c r="R239" s="96"/>
      <c r="S239" s="169" t="s">
        <v>13</v>
      </c>
      <c r="T239" s="60" t="s">
        <v>164</v>
      </c>
      <c r="U239" s="71"/>
      <c r="V239" s="164" t="s">
        <v>13</v>
      </c>
      <c r="W239" s="200" t="s">
        <v>194</v>
      </c>
      <c r="X239" s="96"/>
      <c r="Y239" s="169" t="s">
        <v>13</v>
      </c>
      <c r="Z239" s="201" t="s">
        <v>165</v>
      </c>
      <c r="AA239" s="123"/>
      <c r="AB239" s="222" t="s">
        <v>13</v>
      </c>
      <c r="AC239" s="230" t="s">
        <v>167</v>
      </c>
      <c r="AD239" s="36"/>
      <c r="AE239" s="169" t="s">
        <v>13</v>
      </c>
      <c r="AF239" s="199"/>
      <c r="AG239" s="10"/>
      <c r="AH239" s="178"/>
      <c r="AI239" s="17"/>
      <c r="AJ239" s="110" t="s">
        <v>14</v>
      </c>
      <c r="AK239" s="9"/>
    </row>
    <row r="240" spans="1:37" ht="13.5" thickTop="1">
      <c r="A240" s="79">
        <v>1</v>
      </c>
      <c r="B240" s="136" t="s">
        <v>56</v>
      </c>
      <c r="C240" s="137" t="s">
        <v>23</v>
      </c>
      <c r="D240" s="61">
        <f aca="true" t="shared" si="55" ref="D240:D276">COUNT(E240,H240,K240,N240,Q240,T240,W240,Z240,AC240,AF240)</f>
        <v>8</v>
      </c>
      <c r="E240" s="90">
        <v>2</v>
      </c>
      <c r="F240" s="37">
        <f aca="true" t="shared" si="56" ref="F240:F276">IF(AND(E240&lt;11,E240&gt;0),11-E240,0)</f>
        <v>9</v>
      </c>
      <c r="G240" s="155"/>
      <c r="H240" s="69">
        <v>1</v>
      </c>
      <c r="I240" s="14">
        <f aca="true" t="shared" si="57" ref="I240:I276">IF(AND(H240&lt;11,H240&gt;0),11-H240,0)</f>
        <v>10</v>
      </c>
      <c r="J240" s="165"/>
      <c r="K240" s="90">
        <v>4</v>
      </c>
      <c r="L240" s="37">
        <f aca="true" t="shared" si="58" ref="L240:L276">IF(AND(K240&lt;11,K240&gt;0),11-K240,0)</f>
        <v>7</v>
      </c>
      <c r="M240" s="155"/>
      <c r="N240" s="69"/>
      <c r="O240" s="14">
        <f aca="true" t="shared" si="59" ref="O240:O276">IF(AND(N240&lt;11,N240&gt;0),11-N240,0)</f>
        <v>0</v>
      </c>
      <c r="P240" s="165"/>
      <c r="Q240" s="90">
        <v>1</v>
      </c>
      <c r="R240" s="37">
        <f aca="true" t="shared" si="60" ref="R240:R276">IF(AND(Q240&lt;11,Q240&gt;0),11-Q240,0)</f>
        <v>10</v>
      </c>
      <c r="S240" s="170"/>
      <c r="T240" s="69">
        <v>3</v>
      </c>
      <c r="U240" s="14">
        <f aca="true" t="shared" si="61" ref="U240:U276">IF(AND(T240&lt;11,T240&gt;0),11-T240,0)</f>
        <v>8</v>
      </c>
      <c r="V240" s="182"/>
      <c r="W240" s="90">
        <v>1</v>
      </c>
      <c r="X240" s="37">
        <f aca="true" t="shared" si="62" ref="X240:X276">IF(AND(W240&lt;11,W240&gt;0),11-W240,0)</f>
        <v>10</v>
      </c>
      <c r="Y240" s="186"/>
      <c r="Z240" s="68">
        <v>2</v>
      </c>
      <c r="AA240" s="14">
        <f aca="true" t="shared" si="63" ref="AA240:AA276">IF(AND(Z240&lt;11,Z240&gt;0),11-Z240,0)</f>
        <v>9</v>
      </c>
      <c r="AB240" s="223"/>
      <c r="AC240" s="233">
        <v>1</v>
      </c>
      <c r="AD240" s="37">
        <f aca="true" t="shared" si="64" ref="AD240:AD276">IF(AND(AC240&lt;11,AC240&gt;0),11-AC240,0)</f>
        <v>10</v>
      </c>
      <c r="AE240" s="225"/>
      <c r="AF240" s="27"/>
      <c r="AG240" s="14">
        <f aca="true" t="shared" si="65" ref="AG240:AG276">IF(AND(AF240&lt;11,AF240&gt;0),11-AF240,0)</f>
        <v>0</v>
      </c>
      <c r="AH240" s="188"/>
      <c r="AI240" s="202"/>
      <c r="AJ240" s="144">
        <f>IF(COUNT(F240,I240,L240,O240,R240,U240,X240,AA240,AD240,AG240)&gt;4,LARGE((F240,I240,L240,O240,R240,U240,X240,AA240,AD240,AG240),1)+LARGE((F240,I240,L240,O240,R240,U240,X240,AA240,AD240,AG240),2)+LARGE((F240,I240,L240,O240,R240,U240,X240,AA240,AD240,AG240),3)+LARGE((F240,I240,L240,O240,R240,U240,X240,AA240,AD240,AG240),4)+LARGE((F240,I240,L240,O240,R240,U240,X240,AA240,AD240,AG240),5),SUM(F240,I240,L240,O240,R240,U240,X240,AA240,AD240,AG240))</f>
        <v>49</v>
      </c>
      <c r="AK240" t="s">
        <v>75</v>
      </c>
    </row>
    <row r="241" spans="1:37" ht="12.75">
      <c r="A241" s="80">
        <v>2</v>
      </c>
      <c r="B241" s="147" t="s">
        <v>104</v>
      </c>
      <c r="C241" s="54" t="s">
        <v>122</v>
      </c>
      <c r="D241" s="61">
        <f t="shared" si="55"/>
        <v>7</v>
      </c>
      <c r="E241" s="90">
        <v>1</v>
      </c>
      <c r="F241" s="37">
        <f t="shared" si="56"/>
        <v>10</v>
      </c>
      <c r="G241" s="155"/>
      <c r="H241" s="69"/>
      <c r="I241" s="14">
        <f t="shared" si="57"/>
        <v>0</v>
      </c>
      <c r="J241" s="165"/>
      <c r="K241" s="90">
        <v>5</v>
      </c>
      <c r="L241" s="37">
        <f t="shared" si="58"/>
        <v>6</v>
      </c>
      <c r="M241" s="155"/>
      <c r="N241" s="69"/>
      <c r="O241" s="14">
        <f t="shared" si="59"/>
        <v>0</v>
      </c>
      <c r="P241" s="165"/>
      <c r="Q241" s="90">
        <v>2</v>
      </c>
      <c r="R241" s="37">
        <f t="shared" si="60"/>
        <v>9</v>
      </c>
      <c r="S241" s="170"/>
      <c r="T241" s="69">
        <v>1</v>
      </c>
      <c r="U241" s="14">
        <f t="shared" si="61"/>
        <v>10</v>
      </c>
      <c r="V241" s="182"/>
      <c r="W241" s="90">
        <v>2</v>
      </c>
      <c r="X241" s="37">
        <f t="shared" si="62"/>
        <v>9</v>
      </c>
      <c r="Y241" s="186"/>
      <c r="Z241" s="68">
        <v>1</v>
      </c>
      <c r="AA241" s="14">
        <f t="shared" si="63"/>
        <v>10</v>
      </c>
      <c r="AB241" s="223"/>
      <c r="AC241" s="233">
        <v>2</v>
      </c>
      <c r="AD241" s="37">
        <f t="shared" si="64"/>
        <v>9</v>
      </c>
      <c r="AE241" s="225"/>
      <c r="AF241" s="27"/>
      <c r="AG241" s="14">
        <f t="shared" si="65"/>
        <v>0</v>
      </c>
      <c r="AH241" s="188"/>
      <c r="AI241" s="48"/>
      <c r="AJ241" s="144">
        <f>IF(COUNT(F241,I241,L241,O241,R241,U241,X241,AA241,AD241,AG241)&gt;4,LARGE((F241,I241,L241,O241,R241,U241,X241,AA241,AD241,AG241),1)+LARGE((F241,I241,L241,O241,R241,U241,X241,AA241,AD241,AG241),2)+LARGE((F241,I241,L241,O241,R241,U241,X241,AA241,AD241,AG241),3)+LARGE((F241,I241,L241,O241,R241,U241,X241,AA241,AD241,AG241),4)+LARGE((F241,I241,L241,O241,R241,U241,X241,AA241,AD241,AG241),5),SUM(F241,I241,L241,O241,R241,U241,X241,AA241,AD241,AG241))</f>
        <v>48</v>
      </c>
      <c r="AK241" t="s">
        <v>76</v>
      </c>
    </row>
    <row r="242" spans="1:37" ht="12.75">
      <c r="A242" s="80">
        <v>3</v>
      </c>
      <c r="B242" s="147" t="s">
        <v>22</v>
      </c>
      <c r="C242" s="54" t="s">
        <v>23</v>
      </c>
      <c r="D242" s="61">
        <f t="shared" si="55"/>
        <v>4</v>
      </c>
      <c r="E242" s="90"/>
      <c r="F242" s="37">
        <f t="shared" si="56"/>
        <v>0</v>
      </c>
      <c r="G242" s="155"/>
      <c r="H242" s="69"/>
      <c r="I242" s="14">
        <f t="shared" si="57"/>
        <v>0</v>
      </c>
      <c r="J242" s="165"/>
      <c r="K242" s="90">
        <v>2</v>
      </c>
      <c r="L242" s="37">
        <f t="shared" si="58"/>
        <v>9</v>
      </c>
      <c r="M242" s="155"/>
      <c r="N242" s="69"/>
      <c r="O242" s="14">
        <f t="shared" si="59"/>
        <v>0</v>
      </c>
      <c r="P242" s="165"/>
      <c r="Q242" s="90">
        <v>4</v>
      </c>
      <c r="R242" s="37">
        <f t="shared" si="60"/>
        <v>7</v>
      </c>
      <c r="S242" s="170"/>
      <c r="T242" s="69">
        <v>2</v>
      </c>
      <c r="U242" s="14">
        <f t="shared" si="61"/>
        <v>9</v>
      </c>
      <c r="V242" s="182"/>
      <c r="W242" s="90">
        <v>3</v>
      </c>
      <c r="X242" s="37">
        <f t="shared" si="62"/>
        <v>8</v>
      </c>
      <c r="Y242" s="186"/>
      <c r="Z242" s="68"/>
      <c r="AA242" s="14">
        <f t="shared" si="63"/>
        <v>0</v>
      </c>
      <c r="AB242" s="223"/>
      <c r="AC242" s="233"/>
      <c r="AD242" s="37">
        <f t="shared" si="64"/>
        <v>0</v>
      </c>
      <c r="AE242" s="225"/>
      <c r="AF242" s="27"/>
      <c r="AG242" s="14">
        <f t="shared" si="65"/>
        <v>0</v>
      </c>
      <c r="AH242" s="188"/>
      <c r="AI242" s="48"/>
      <c r="AJ242" s="144">
        <f>IF(COUNT(F242,I242,L242,O242,R242,U242,X242,AA242,AD242,AG242)&gt;4,LARGE((F242,I242,L242,O242,R242,U242,X242,AA242,AD242,AG242),1)+LARGE((F242,I242,L242,O242,R242,U242,X242,AA242,AD242,AG242),2)+LARGE((F242,I242,L242,O242,R242,U242,X242,AA242,AD242,AG242),3)+LARGE((F242,I242,L242,O242,R242,U242,X242,AA242,AD242,AG242),4)+LARGE((F242,I242,L242,O242,R242,U242,X242,AA242,AD242,AG242),5),SUM(F242,I242,L242,O242,R242,U242,X242,AA242,AD242,AG242))</f>
        <v>33</v>
      </c>
      <c r="AK242" t="s">
        <v>77</v>
      </c>
    </row>
    <row r="243" spans="1:37" ht="12.75">
      <c r="A243" s="80">
        <v>4</v>
      </c>
      <c r="B243" s="129" t="s">
        <v>100</v>
      </c>
      <c r="C243" s="56" t="s">
        <v>4</v>
      </c>
      <c r="D243" s="61">
        <f t="shared" si="55"/>
        <v>4</v>
      </c>
      <c r="E243" s="90">
        <v>6</v>
      </c>
      <c r="F243" s="37">
        <f t="shared" si="56"/>
        <v>5</v>
      </c>
      <c r="G243" s="155"/>
      <c r="H243" s="69">
        <v>4</v>
      </c>
      <c r="I243" s="14">
        <f t="shared" si="57"/>
        <v>7</v>
      </c>
      <c r="J243" s="165"/>
      <c r="K243" s="90"/>
      <c r="L243" s="37">
        <f t="shared" si="58"/>
        <v>0</v>
      </c>
      <c r="M243" s="155"/>
      <c r="N243" s="69"/>
      <c r="O243" s="14">
        <f t="shared" si="59"/>
        <v>0</v>
      </c>
      <c r="P243" s="165"/>
      <c r="Q243" s="90"/>
      <c r="R243" s="37">
        <f t="shared" si="60"/>
        <v>0</v>
      </c>
      <c r="S243" s="170"/>
      <c r="T243" s="69"/>
      <c r="U243" s="14">
        <f t="shared" si="61"/>
        <v>0</v>
      </c>
      <c r="V243" s="182"/>
      <c r="W243" s="90"/>
      <c r="X243" s="37">
        <f t="shared" si="62"/>
        <v>0</v>
      </c>
      <c r="Y243" s="186"/>
      <c r="Z243" s="68">
        <v>3</v>
      </c>
      <c r="AA243" s="14">
        <f t="shared" si="63"/>
        <v>8</v>
      </c>
      <c r="AB243" s="223"/>
      <c r="AC243" s="233">
        <v>4</v>
      </c>
      <c r="AD243" s="37">
        <f t="shared" si="64"/>
        <v>7</v>
      </c>
      <c r="AE243" s="225"/>
      <c r="AF243" s="27"/>
      <c r="AG243" s="14">
        <f t="shared" si="65"/>
        <v>0</v>
      </c>
      <c r="AH243" s="188"/>
      <c r="AI243" s="216"/>
      <c r="AJ243" s="144">
        <f>IF(COUNT(F243,I243,L243,O243,R243,U243,X243,AA243,AD243,AG243)&gt;4,LARGE((F243,I243,L243,O243,R243,U243,X243,AA243,AD243,AG243),1)+LARGE((F243,I243,L243,O243,R243,U243,X243,AA243,AD243,AG243),2)+LARGE((F243,I243,L243,O243,R243,U243,X243,AA243,AD243,AG243),3)+LARGE((F243,I243,L243,O243,R243,U243,X243,AA243,AD243,AG243),4)+LARGE((F243,I243,L243,O243,R243,U243,X243,AA243,AD243,AG243),5),SUM(F243,I243,L243,O243,R243,U243,X243,AA243,AD243,AG243))</f>
        <v>27</v>
      </c>
      <c r="AK243" s="12"/>
    </row>
    <row r="244" spans="1:36" ht="12.75">
      <c r="A244" s="80">
        <v>5</v>
      </c>
      <c r="B244" s="129" t="s">
        <v>144</v>
      </c>
      <c r="C244" s="56" t="s">
        <v>143</v>
      </c>
      <c r="D244" s="61">
        <f t="shared" si="55"/>
        <v>3</v>
      </c>
      <c r="E244" s="90">
        <v>3</v>
      </c>
      <c r="F244" s="37">
        <f t="shared" si="56"/>
        <v>8</v>
      </c>
      <c r="G244" s="155"/>
      <c r="H244" s="69">
        <v>2</v>
      </c>
      <c r="I244" s="14">
        <f t="shared" si="57"/>
        <v>9</v>
      </c>
      <c r="J244" s="165"/>
      <c r="K244" s="90"/>
      <c r="L244" s="37">
        <f t="shared" si="58"/>
        <v>0</v>
      </c>
      <c r="M244" s="155"/>
      <c r="N244" s="69"/>
      <c r="O244" s="14">
        <f t="shared" si="59"/>
        <v>0</v>
      </c>
      <c r="P244" s="165"/>
      <c r="Q244" s="90"/>
      <c r="R244" s="37">
        <f t="shared" si="60"/>
        <v>0</v>
      </c>
      <c r="S244" s="170"/>
      <c r="T244" s="69">
        <v>5</v>
      </c>
      <c r="U244" s="14">
        <f t="shared" si="61"/>
        <v>6</v>
      </c>
      <c r="V244" s="182"/>
      <c r="W244" s="90"/>
      <c r="X244" s="37">
        <f t="shared" si="62"/>
        <v>0</v>
      </c>
      <c r="Y244" s="186"/>
      <c r="Z244" s="68"/>
      <c r="AA244" s="14">
        <f t="shared" si="63"/>
        <v>0</v>
      </c>
      <c r="AB244" s="223"/>
      <c r="AC244" s="233"/>
      <c r="AD244" s="37">
        <f t="shared" si="64"/>
        <v>0</v>
      </c>
      <c r="AE244" s="225"/>
      <c r="AF244" s="27"/>
      <c r="AG244" s="14">
        <f t="shared" si="65"/>
        <v>0</v>
      </c>
      <c r="AH244" s="188"/>
      <c r="AI244" s="51"/>
      <c r="AJ244" s="144">
        <f>IF(COUNT(F244,I244,L244,O244,R244,U244,X244,AA244,AD244,AG244)&gt;4,LARGE((F244,I244,L244,O244,R244,U244,X244,AA244,AD244,AG244),1)+LARGE((F244,I244,L244,O244,R244,U244,X244,AA244,AD244,AG244),2)+LARGE((F244,I244,L244,O244,R244,U244,X244,AA244,AD244,AG244),3)+LARGE((F244,I244,L244,O244,R244,U244,X244,AA244,AD244,AG244),4)+LARGE((F244,I244,L244,O244,R244,U244,X244,AA244,AD244,AG244),5),SUM(F244,I244,L244,O244,R244,U244,X244,AA244,AD244,AG244))</f>
        <v>23</v>
      </c>
    </row>
    <row r="245" spans="1:37" ht="12.75">
      <c r="A245" s="80">
        <v>6</v>
      </c>
      <c r="B245" s="129" t="s">
        <v>112</v>
      </c>
      <c r="C245" s="56" t="s">
        <v>23</v>
      </c>
      <c r="D245" s="61">
        <f t="shared" si="55"/>
        <v>3</v>
      </c>
      <c r="E245" s="90">
        <v>5</v>
      </c>
      <c r="F245" s="37">
        <f t="shared" si="56"/>
        <v>6</v>
      </c>
      <c r="G245" s="155"/>
      <c r="H245" s="69"/>
      <c r="I245" s="14">
        <f t="shared" si="57"/>
        <v>0</v>
      </c>
      <c r="J245" s="165"/>
      <c r="K245" s="90">
        <v>3</v>
      </c>
      <c r="L245" s="37">
        <f t="shared" si="58"/>
        <v>8</v>
      </c>
      <c r="M245" s="155"/>
      <c r="N245" s="69"/>
      <c r="O245" s="14">
        <f t="shared" si="59"/>
        <v>0</v>
      </c>
      <c r="P245" s="165"/>
      <c r="Q245" s="90">
        <v>3</v>
      </c>
      <c r="R245" s="37">
        <f t="shared" si="60"/>
        <v>8</v>
      </c>
      <c r="S245" s="170"/>
      <c r="T245" s="69"/>
      <c r="U245" s="14">
        <f t="shared" si="61"/>
        <v>0</v>
      </c>
      <c r="V245" s="182"/>
      <c r="W245" s="90"/>
      <c r="X245" s="37">
        <f t="shared" si="62"/>
        <v>0</v>
      </c>
      <c r="Y245" s="186"/>
      <c r="Z245" s="68"/>
      <c r="AA245" s="14">
        <f t="shared" si="63"/>
        <v>0</v>
      </c>
      <c r="AB245" s="223"/>
      <c r="AC245" s="233"/>
      <c r="AD245" s="37">
        <f t="shared" si="64"/>
        <v>0</v>
      </c>
      <c r="AE245" s="225"/>
      <c r="AF245" s="27"/>
      <c r="AG245" s="14">
        <f t="shared" si="65"/>
        <v>0</v>
      </c>
      <c r="AH245" s="188"/>
      <c r="AI245" s="51"/>
      <c r="AJ245" s="144">
        <f>IF(COUNT(F245,I245,L245,O245,R245,U245,X245,AA245,AD245,AG245)&gt;4,LARGE((F245,I245,L245,O245,R245,U245,X245,AA245,AD245,AG245),1)+LARGE((F245,I245,L245,O245,R245,U245,X245,AA245,AD245,AG245),2)+LARGE((F245,I245,L245,O245,R245,U245,X245,AA245,AD245,AG245),3)+LARGE((F245,I245,L245,O245,R245,U245,X245,AA245,AD245,AG245),4)+LARGE((F245,I245,L245,O245,R245,U245,X245,AA245,AD245,AG245),5),SUM(F245,I245,L245,O245,R245,U245,X245,AA245,AD245,AG245))</f>
        <v>22</v>
      </c>
      <c r="AK245" s="7"/>
    </row>
    <row r="246" spans="1:36" ht="12.75">
      <c r="A246" s="80">
        <v>7</v>
      </c>
      <c r="B246" s="138" t="s">
        <v>52</v>
      </c>
      <c r="C246" s="135" t="s">
        <v>23</v>
      </c>
      <c r="D246" s="61">
        <f t="shared" si="55"/>
        <v>2</v>
      </c>
      <c r="E246" s="90"/>
      <c r="F246" s="37">
        <f t="shared" si="56"/>
        <v>0</v>
      </c>
      <c r="G246" s="155"/>
      <c r="H246" s="69"/>
      <c r="I246" s="14">
        <f t="shared" si="57"/>
        <v>0</v>
      </c>
      <c r="J246" s="165"/>
      <c r="K246" s="90">
        <v>1</v>
      </c>
      <c r="L246" s="37">
        <f t="shared" si="58"/>
        <v>10</v>
      </c>
      <c r="M246" s="155"/>
      <c r="N246" s="69"/>
      <c r="O246" s="14">
        <f t="shared" si="59"/>
        <v>0</v>
      </c>
      <c r="P246" s="165"/>
      <c r="Q246" s="90">
        <v>5</v>
      </c>
      <c r="R246" s="37">
        <f t="shared" si="60"/>
        <v>6</v>
      </c>
      <c r="S246" s="170"/>
      <c r="T246" s="69"/>
      <c r="U246" s="14">
        <f t="shared" si="61"/>
        <v>0</v>
      </c>
      <c r="V246" s="182"/>
      <c r="W246" s="90"/>
      <c r="X246" s="37">
        <f t="shared" si="62"/>
        <v>0</v>
      </c>
      <c r="Y246" s="186"/>
      <c r="Z246" s="68"/>
      <c r="AA246" s="14">
        <f t="shared" si="63"/>
        <v>0</v>
      </c>
      <c r="AB246" s="223"/>
      <c r="AC246" s="233"/>
      <c r="AD246" s="37">
        <f t="shared" si="64"/>
        <v>0</v>
      </c>
      <c r="AE246" s="225"/>
      <c r="AF246" s="27"/>
      <c r="AG246" s="14">
        <f t="shared" si="65"/>
        <v>0</v>
      </c>
      <c r="AH246" s="188"/>
      <c r="AI246" s="48"/>
      <c r="AJ246" s="144">
        <f>IF(COUNT(F246,I246,L246,O246,R246,U246,X246,AA246,AD246,AG246)&gt;4,LARGE((F246,I246,L246,O246,R246,U246,X246,AA246,AD246,AG246),1)+LARGE((F246,I246,L246,O246,R246,U246,X246,AA246,AD246,AG246),2)+LARGE((F246,I246,L246,O246,R246,U246,X246,AA246,AD246,AG246),3)+LARGE((F246,I246,L246,O246,R246,U246,X246,AA246,AD246,AG246),4)+LARGE((F246,I246,L246,O246,R246,U246,X246,AA246,AD246,AG246),5),SUM(F246,I246,L246,O246,R246,U246,X246,AA246,AD246,AG246))</f>
        <v>16</v>
      </c>
    </row>
    <row r="247" spans="1:36" ht="12.75">
      <c r="A247" s="80">
        <v>8</v>
      </c>
      <c r="B247" s="135" t="s">
        <v>31</v>
      </c>
      <c r="C247" s="135" t="s">
        <v>6</v>
      </c>
      <c r="D247" s="61">
        <f t="shared" si="55"/>
        <v>2</v>
      </c>
      <c r="E247" s="90"/>
      <c r="F247" s="37">
        <f t="shared" si="56"/>
        <v>0</v>
      </c>
      <c r="G247" s="155"/>
      <c r="H247" s="69"/>
      <c r="I247" s="14">
        <f t="shared" si="57"/>
        <v>0</v>
      </c>
      <c r="J247" s="165"/>
      <c r="K247" s="90"/>
      <c r="L247" s="37">
        <f t="shared" si="58"/>
        <v>0</v>
      </c>
      <c r="M247" s="155"/>
      <c r="N247" s="69"/>
      <c r="O247" s="14">
        <f t="shared" si="59"/>
        <v>0</v>
      </c>
      <c r="P247" s="165"/>
      <c r="Q247" s="90"/>
      <c r="R247" s="37">
        <f t="shared" si="60"/>
        <v>0</v>
      </c>
      <c r="S247" s="170"/>
      <c r="T247" s="69">
        <v>4</v>
      </c>
      <c r="U247" s="14">
        <f t="shared" si="61"/>
        <v>7</v>
      </c>
      <c r="V247" s="182"/>
      <c r="W247" s="90"/>
      <c r="X247" s="37">
        <f t="shared" si="62"/>
        <v>0</v>
      </c>
      <c r="Y247" s="186"/>
      <c r="Z247" s="68"/>
      <c r="AA247" s="14">
        <f t="shared" si="63"/>
        <v>0</v>
      </c>
      <c r="AB247" s="223"/>
      <c r="AC247" s="233">
        <v>3</v>
      </c>
      <c r="AD247" s="37">
        <f t="shared" si="64"/>
        <v>8</v>
      </c>
      <c r="AE247" s="225"/>
      <c r="AF247" s="27"/>
      <c r="AG247" s="14">
        <f t="shared" si="65"/>
        <v>0</v>
      </c>
      <c r="AH247" s="188"/>
      <c r="AI247" s="48"/>
      <c r="AJ247" s="144">
        <f>IF(COUNT(F247,I247,L247,O247,R247,U247,X247,AA247,AD247,AG247)&gt;4,LARGE((F247,I247,L247,O247,R247,U247,X247,AA247,AD247,AG247),1)+LARGE((F247,I247,L247,O247,R247,U247,X247,AA247,AD247,AG247),2)+LARGE((F247,I247,L247,O247,R247,U247,X247,AA247,AD247,AG247),3)+LARGE((F247,I247,L247,O247,R247,U247,X247,AA247,AD247,AG247),4)+LARGE((F247,I247,L247,O247,R247,U247,X247,AA247,AD247,AG247),5),SUM(F247,I247,L247,O247,R247,U247,X247,AA247,AD247,AG247))</f>
        <v>15</v>
      </c>
    </row>
    <row r="248" spans="1:36" ht="12.75">
      <c r="A248" s="80">
        <v>9</v>
      </c>
      <c r="B248" s="54" t="s">
        <v>106</v>
      </c>
      <c r="C248" s="54" t="s">
        <v>4</v>
      </c>
      <c r="D248" s="61">
        <f t="shared" si="55"/>
        <v>2</v>
      </c>
      <c r="E248" s="90">
        <v>9</v>
      </c>
      <c r="F248" s="37">
        <f t="shared" si="56"/>
        <v>2</v>
      </c>
      <c r="G248" s="155"/>
      <c r="H248" s="69">
        <v>3</v>
      </c>
      <c r="I248" s="14">
        <f t="shared" si="57"/>
        <v>8</v>
      </c>
      <c r="J248" s="165"/>
      <c r="K248" s="90"/>
      <c r="L248" s="37">
        <f t="shared" si="58"/>
        <v>0</v>
      </c>
      <c r="M248" s="155"/>
      <c r="N248" s="69"/>
      <c r="O248" s="14">
        <f t="shared" si="59"/>
        <v>0</v>
      </c>
      <c r="P248" s="165"/>
      <c r="Q248" s="90"/>
      <c r="R248" s="37">
        <f t="shared" si="60"/>
        <v>0</v>
      </c>
      <c r="S248" s="170"/>
      <c r="T248" s="69"/>
      <c r="U248" s="14">
        <f t="shared" si="61"/>
        <v>0</v>
      </c>
      <c r="V248" s="182"/>
      <c r="W248" s="90"/>
      <c r="X248" s="37">
        <f t="shared" si="62"/>
        <v>0</v>
      </c>
      <c r="Y248" s="186"/>
      <c r="Z248" s="68"/>
      <c r="AA248" s="14">
        <f t="shared" si="63"/>
        <v>0</v>
      </c>
      <c r="AB248" s="223"/>
      <c r="AC248" s="233"/>
      <c r="AD248" s="37">
        <f t="shared" si="64"/>
        <v>0</v>
      </c>
      <c r="AE248" s="225"/>
      <c r="AF248" s="27"/>
      <c r="AG248" s="14">
        <f t="shared" si="65"/>
        <v>0</v>
      </c>
      <c r="AH248" s="188"/>
      <c r="AI248" s="27"/>
      <c r="AJ248" s="144">
        <f>IF(COUNT(F248,I248,L248,O248,R248,U248,X248,AA248,AD248,AG248)&gt;4,LARGE((F248,I248,L248,O248,R248,U248,X248,AA248,AD248,AG248),1)+LARGE((F248,I248,L248,O248,R248,U248,X248,AA248,AD248,AG248),2)+LARGE((F248,I248,L248,O248,R248,U248,X248,AA248,AD248,AG248),3)+LARGE((F248,I248,L248,O248,R248,U248,X248,AA248,AD248,AG248),4)+LARGE((F248,I248,L248,O248,R248,U248,X248,AA248,AD248,AG248),5),SUM(F248,I248,L248,O248,R248,U248,X248,AA248,AD248,AG248))</f>
        <v>10</v>
      </c>
    </row>
    <row r="249" spans="1:36" ht="12.75">
      <c r="A249" s="80">
        <v>10</v>
      </c>
      <c r="B249" s="56" t="s">
        <v>187</v>
      </c>
      <c r="C249" s="56" t="s">
        <v>122</v>
      </c>
      <c r="D249" s="61">
        <f t="shared" si="55"/>
        <v>2</v>
      </c>
      <c r="E249" s="90"/>
      <c r="F249" s="37">
        <f t="shared" si="56"/>
        <v>0</v>
      </c>
      <c r="G249" s="155"/>
      <c r="H249" s="69"/>
      <c r="I249" s="14">
        <f t="shared" si="57"/>
        <v>0</v>
      </c>
      <c r="J249" s="165"/>
      <c r="K249" s="90">
        <v>7</v>
      </c>
      <c r="L249" s="37">
        <f t="shared" si="58"/>
        <v>4</v>
      </c>
      <c r="M249" s="155"/>
      <c r="N249" s="69"/>
      <c r="O249" s="14">
        <f t="shared" si="59"/>
        <v>0</v>
      </c>
      <c r="P249" s="165"/>
      <c r="Q249" s="90">
        <v>6</v>
      </c>
      <c r="R249" s="37">
        <f t="shared" si="60"/>
        <v>5</v>
      </c>
      <c r="S249" s="170"/>
      <c r="T249" s="69"/>
      <c r="U249" s="14">
        <f t="shared" si="61"/>
        <v>0</v>
      </c>
      <c r="V249" s="182"/>
      <c r="W249" s="90"/>
      <c r="X249" s="37">
        <f t="shared" si="62"/>
        <v>0</v>
      </c>
      <c r="Y249" s="186"/>
      <c r="Z249" s="68"/>
      <c r="AA249" s="14">
        <f t="shared" si="63"/>
        <v>0</v>
      </c>
      <c r="AB249" s="223"/>
      <c r="AC249" s="233"/>
      <c r="AD249" s="37">
        <f t="shared" si="64"/>
        <v>0</v>
      </c>
      <c r="AE249" s="225"/>
      <c r="AF249" s="27"/>
      <c r="AG249" s="14">
        <f t="shared" si="65"/>
        <v>0</v>
      </c>
      <c r="AH249" s="188"/>
      <c r="AI249" s="51"/>
      <c r="AJ249" s="144">
        <f>IF(COUNT(F249,I249,L249,O249,R249,U249,X249,AA249,AD249,AG249)&gt;4,LARGE((F249,I249,L249,O249,R249,U249,X249,AA249,AD249,AG249),1)+LARGE((F249,I249,L249,O249,R249,U249,X249,AA249,AD249,AG249),2)+LARGE((F249,I249,L249,O249,R249,U249,X249,AA249,AD249,AG249),3)+LARGE((F249,I249,L249,O249,R249,U249,X249,AA249,AD249,AG249),4)+LARGE((F249,I249,L249,O249,R249,U249,X249,AA249,AD249,AG249),5),SUM(F249,I249,L249,O249,R249,U249,X249,AA249,AD249,AG249))</f>
        <v>9</v>
      </c>
    </row>
    <row r="250" spans="1:36" ht="12.75">
      <c r="A250" s="80">
        <v>11</v>
      </c>
      <c r="B250" s="54" t="s">
        <v>181</v>
      </c>
      <c r="C250" s="54" t="s">
        <v>23</v>
      </c>
      <c r="D250" s="61">
        <f t="shared" si="55"/>
        <v>2</v>
      </c>
      <c r="E250" s="90"/>
      <c r="F250" s="37">
        <f t="shared" si="56"/>
        <v>0</v>
      </c>
      <c r="G250" s="155"/>
      <c r="H250" s="69"/>
      <c r="I250" s="14">
        <f t="shared" si="57"/>
        <v>0</v>
      </c>
      <c r="J250" s="165"/>
      <c r="K250" s="90"/>
      <c r="L250" s="37">
        <f t="shared" si="58"/>
        <v>0</v>
      </c>
      <c r="M250" s="155"/>
      <c r="N250" s="69"/>
      <c r="O250" s="14">
        <f t="shared" si="59"/>
        <v>0</v>
      </c>
      <c r="P250" s="165"/>
      <c r="Q250" s="90">
        <v>7</v>
      </c>
      <c r="R250" s="37">
        <f t="shared" si="60"/>
        <v>4</v>
      </c>
      <c r="S250" s="170"/>
      <c r="T250" s="69">
        <v>7</v>
      </c>
      <c r="U250" s="14">
        <f t="shared" si="61"/>
        <v>4</v>
      </c>
      <c r="V250" s="182"/>
      <c r="W250" s="90"/>
      <c r="X250" s="37">
        <f t="shared" si="62"/>
        <v>0</v>
      </c>
      <c r="Y250" s="186"/>
      <c r="Z250" s="68"/>
      <c r="AA250" s="14">
        <f t="shared" si="63"/>
        <v>0</v>
      </c>
      <c r="AB250" s="223"/>
      <c r="AC250" s="233"/>
      <c r="AD250" s="37">
        <f t="shared" si="64"/>
        <v>0</v>
      </c>
      <c r="AE250" s="225"/>
      <c r="AF250" s="27"/>
      <c r="AG250" s="14">
        <f t="shared" si="65"/>
        <v>0</v>
      </c>
      <c r="AH250" s="188"/>
      <c r="AI250" s="51"/>
      <c r="AJ250" s="144">
        <f>IF(COUNT(F250,I250,L250,O250,R250,U250,X250,AA250,AD250,AG250)&gt;4,LARGE((F250,I250,L250,O250,R250,U250,X250,AA250,AD250,AG250),1)+LARGE((F250,I250,L250,O250,R250,U250,X250,AA250,AD250,AG250),2)+LARGE((F250,I250,L250,O250,R250,U250,X250,AA250,AD250,AG250),3)+LARGE((F250,I250,L250,O250,R250,U250,X250,AA250,AD250,AG250),4)+LARGE((F250,I250,L250,O250,R250,U250,X250,AA250,AD250,AG250),5),SUM(F250,I250,L250,O250,R250,U250,X250,AA250,AD250,AG250))</f>
        <v>8</v>
      </c>
    </row>
    <row r="251" spans="1:36" ht="12.75">
      <c r="A251" s="80">
        <v>12</v>
      </c>
      <c r="B251" s="135" t="s">
        <v>46</v>
      </c>
      <c r="C251" s="135" t="s">
        <v>4</v>
      </c>
      <c r="D251" s="61">
        <f t="shared" si="55"/>
        <v>1</v>
      </c>
      <c r="E251" s="90">
        <v>4</v>
      </c>
      <c r="F251" s="37">
        <f t="shared" si="56"/>
        <v>7</v>
      </c>
      <c r="G251" s="155"/>
      <c r="H251" s="69"/>
      <c r="I251" s="14">
        <f t="shared" si="57"/>
        <v>0</v>
      </c>
      <c r="J251" s="165"/>
      <c r="K251" s="90"/>
      <c r="L251" s="37">
        <f t="shared" si="58"/>
        <v>0</v>
      </c>
      <c r="M251" s="155"/>
      <c r="N251" s="69"/>
      <c r="O251" s="14">
        <f t="shared" si="59"/>
        <v>0</v>
      </c>
      <c r="P251" s="165"/>
      <c r="Q251" s="90"/>
      <c r="R251" s="37">
        <f t="shared" si="60"/>
        <v>0</v>
      </c>
      <c r="S251" s="170"/>
      <c r="T251" s="69"/>
      <c r="U251" s="14">
        <f t="shared" si="61"/>
        <v>0</v>
      </c>
      <c r="V251" s="182"/>
      <c r="W251" s="90"/>
      <c r="X251" s="37">
        <f t="shared" si="62"/>
        <v>0</v>
      </c>
      <c r="Y251" s="186"/>
      <c r="Z251" s="68"/>
      <c r="AA251" s="14">
        <f t="shared" si="63"/>
        <v>0</v>
      </c>
      <c r="AB251" s="223"/>
      <c r="AC251" s="233"/>
      <c r="AD251" s="37">
        <f t="shared" si="64"/>
        <v>0</v>
      </c>
      <c r="AE251" s="225"/>
      <c r="AF251" s="27"/>
      <c r="AG251" s="14">
        <f t="shared" si="65"/>
        <v>0</v>
      </c>
      <c r="AH251" s="188"/>
      <c r="AI251" s="51"/>
      <c r="AJ251" s="144">
        <f>IF(COUNT(F251,I251,L251,O251,R251,U251,X251,AA251,AD251,AG251)&gt;4,LARGE((F251,I251,L251,O251,R251,U251,X251,AA251,AD251,AG251),1)+LARGE((F251,I251,L251,O251,R251,U251,X251,AA251,AD251,AG251),2)+LARGE((F251,I251,L251,O251,R251,U251,X251,AA251,AD251,AG251),3)+LARGE((F251,I251,L251,O251,R251,U251,X251,AA251,AD251,AG251),4)+LARGE((F251,I251,L251,O251,R251,U251,X251,AA251,AD251,AG251),5),SUM(F251,I251,L251,O251,R251,U251,X251,AA251,AD251,AG251))</f>
        <v>7</v>
      </c>
    </row>
    <row r="252" spans="1:36" ht="12.75">
      <c r="A252" s="80">
        <v>13</v>
      </c>
      <c r="B252" s="135" t="s">
        <v>101</v>
      </c>
      <c r="C252" s="135" t="s">
        <v>4</v>
      </c>
      <c r="D252" s="61">
        <f t="shared" si="55"/>
        <v>2</v>
      </c>
      <c r="E252" s="90">
        <v>12</v>
      </c>
      <c r="F252" s="37">
        <f t="shared" si="56"/>
        <v>0</v>
      </c>
      <c r="G252" s="155"/>
      <c r="H252" s="69">
        <v>5</v>
      </c>
      <c r="I252" s="14">
        <f t="shared" si="57"/>
        <v>6</v>
      </c>
      <c r="J252" s="165"/>
      <c r="K252" s="90"/>
      <c r="L252" s="37">
        <f t="shared" si="58"/>
        <v>0</v>
      </c>
      <c r="M252" s="155"/>
      <c r="N252" s="69"/>
      <c r="O252" s="14">
        <f t="shared" si="59"/>
        <v>0</v>
      </c>
      <c r="P252" s="165"/>
      <c r="Q252" s="90"/>
      <c r="R252" s="37">
        <f t="shared" si="60"/>
        <v>0</v>
      </c>
      <c r="S252" s="170"/>
      <c r="T252" s="69"/>
      <c r="U252" s="14">
        <f t="shared" si="61"/>
        <v>0</v>
      </c>
      <c r="V252" s="182"/>
      <c r="W252" s="90"/>
      <c r="X252" s="37">
        <f t="shared" si="62"/>
        <v>0</v>
      </c>
      <c r="Y252" s="186"/>
      <c r="Z252" s="68"/>
      <c r="AA252" s="14">
        <f t="shared" si="63"/>
        <v>0</v>
      </c>
      <c r="AB252" s="223"/>
      <c r="AC252" s="233"/>
      <c r="AD252" s="37">
        <f t="shared" si="64"/>
        <v>0</v>
      </c>
      <c r="AE252" s="225"/>
      <c r="AF252" s="27"/>
      <c r="AG252" s="14">
        <f t="shared" si="65"/>
        <v>0</v>
      </c>
      <c r="AH252" s="188"/>
      <c r="AI252" s="51"/>
      <c r="AJ252" s="144">
        <f>IF(COUNT(F252,I252,L252,O252,R252,U252,X252,AA252,AD252,AG252)&gt;4,LARGE((F252,I252,L252,O252,R252,U252,X252,AA252,AD252,AG252),1)+LARGE((F252,I252,L252,O252,R252,U252,X252,AA252,AD252,AG252),2)+LARGE((F252,I252,L252,O252,R252,U252,X252,AA252,AD252,AG252),3)+LARGE((F252,I252,L252,O252,R252,U252,X252,AA252,AD252,AG252),4)+LARGE((F252,I252,L252,O252,R252,U252,X252,AA252,AD252,AG252),5),SUM(F252,I252,L252,O252,R252,U252,X252,AA252,AD252,AG252))</f>
        <v>6</v>
      </c>
    </row>
    <row r="253" spans="1:36" ht="12.75">
      <c r="A253" s="80">
        <v>14</v>
      </c>
      <c r="B253" s="54" t="s">
        <v>205</v>
      </c>
      <c r="C253" s="54" t="s">
        <v>6</v>
      </c>
      <c r="D253" s="61">
        <f t="shared" si="55"/>
        <v>1</v>
      </c>
      <c r="E253" s="90"/>
      <c r="F253" s="37">
        <f t="shared" si="56"/>
        <v>0</v>
      </c>
      <c r="G253" s="155"/>
      <c r="H253" s="69"/>
      <c r="I253" s="14">
        <f t="shared" si="57"/>
        <v>0</v>
      </c>
      <c r="J253" s="165"/>
      <c r="K253" s="90"/>
      <c r="L253" s="37">
        <f t="shared" si="58"/>
        <v>0</v>
      </c>
      <c r="M253" s="155"/>
      <c r="N253" s="69"/>
      <c r="O253" s="14">
        <f t="shared" si="59"/>
        <v>0</v>
      </c>
      <c r="P253" s="165"/>
      <c r="Q253" s="90"/>
      <c r="R253" s="37">
        <f t="shared" si="60"/>
        <v>0</v>
      </c>
      <c r="S253" s="170"/>
      <c r="T253" s="69"/>
      <c r="U253" s="14">
        <f t="shared" si="61"/>
        <v>0</v>
      </c>
      <c r="V253" s="182"/>
      <c r="W253" s="90"/>
      <c r="X253" s="37">
        <f t="shared" si="62"/>
        <v>0</v>
      </c>
      <c r="Y253" s="186"/>
      <c r="Z253" s="68"/>
      <c r="AA253" s="14">
        <f t="shared" si="63"/>
        <v>0</v>
      </c>
      <c r="AB253" s="223"/>
      <c r="AC253" s="233">
        <v>5</v>
      </c>
      <c r="AD253" s="37">
        <f t="shared" si="64"/>
        <v>6</v>
      </c>
      <c r="AE253" s="225"/>
      <c r="AF253" s="27"/>
      <c r="AG253" s="14">
        <f t="shared" si="65"/>
        <v>0</v>
      </c>
      <c r="AH253" s="188"/>
      <c r="AI253" s="51"/>
      <c r="AJ253" s="144">
        <f>IF(COUNT(F253,I253,L253,O253,R253,U253,X253,AA253,AD253,AG253)&gt;4,LARGE((F253,I253,L253,O253,R253,U253,X253,AA253,AD253,AG253),1)+LARGE((F253,I253,L253,O253,R253,U253,X253,AA253,AD253,AG253),2)+LARGE((F253,I253,L253,O253,R253,U253,X253,AA253,AD253,AG253),3)+LARGE((F253,I253,L253,O253,R253,U253,X253,AA253,AD253,AG253),4)+LARGE((F253,I253,L253,O253,R253,U253,X253,AA253,AD253,AG253),5),SUM(F253,I253,L253,O253,R253,U253,X253,AA253,AD253,AG253))</f>
        <v>6</v>
      </c>
    </row>
    <row r="254" spans="1:36" ht="12.75">
      <c r="A254" s="80">
        <v>15</v>
      </c>
      <c r="B254" s="56" t="s">
        <v>204</v>
      </c>
      <c r="C254" s="56" t="s">
        <v>6</v>
      </c>
      <c r="D254" s="61">
        <f t="shared" si="55"/>
        <v>1</v>
      </c>
      <c r="E254" s="90"/>
      <c r="F254" s="37">
        <f t="shared" si="56"/>
        <v>0</v>
      </c>
      <c r="G254" s="155"/>
      <c r="H254" s="69"/>
      <c r="I254" s="14">
        <f t="shared" si="57"/>
        <v>0</v>
      </c>
      <c r="J254" s="165"/>
      <c r="K254" s="90"/>
      <c r="L254" s="37">
        <f t="shared" si="58"/>
        <v>0</v>
      </c>
      <c r="M254" s="155"/>
      <c r="N254" s="69"/>
      <c r="O254" s="14">
        <f t="shared" si="59"/>
        <v>0</v>
      </c>
      <c r="P254" s="165"/>
      <c r="Q254" s="90"/>
      <c r="R254" s="37">
        <f t="shared" si="60"/>
        <v>0</v>
      </c>
      <c r="S254" s="170"/>
      <c r="T254" s="69"/>
      <c r="U254" s="14">
        <f t="shared" si="61"/>
        <v>0</v>
      </c>
      <c r="V254" s="182"/>
      <c r="W254" s="90"/>
      <c r="X254" s="37">
        <f t="shared" si="62"/>
        <v>0</v>
      </c>
      <c r="Y254" s="186"/>
      <c r="Z254" s="68"/>
      <c r="AA254" s="14">
        <f t="shared" si="63"/>
        <v>0</v>
      </c>
      <c r="AB254" s="223"/>
      <c r="AC254" s="233">
        <v>6</v>
      </c>
      <c r="AD254" s="37">
        <f t="shared" si="64"/>
        <v>5</v>
      </c>
      <c r="AE254" s="225"/>
      <c r="AF254" s="27"/>
      <c r="AG254" s="14">
        <f t="shared" si="65"/>
        <v>0</v>
      </c>
      <c r="AH254" s="188"/>
      <c r="AI254" s="236"/>
      <c r="AJ254" s="144">
        <f>IF(COUNT(F254,I254,L254,O254,R254,U254,X254,AA254,AD254,AG254)&gt;4,LARGE((F254,I254,L254,O254,R254,U254,X254,AA254,AD254,AG254),1)+LARGE((F254,I254,L254,O254,R254,U254,X254,AA254,AD254,AG254),2)+LARGE((F254,I254,L254,O254,R254,U254,X254,AA254,AD254,AG254),3)+LARGE((F254,I254,L254,O254,R254,U254,X254,AA254,AD254,AG254),4)+LARGE((F254,I254,L254,O254,R254,U254,X254,AA254,AD254,AG254),5),SUM(F254,I254,L254,O254,R254,U254,X254,AA254,AD254,AG254))</f>
        <v>5</v>
      </c>
    </row>
    <row r="255" spans="1:36" ht="12" customHeight="1">
      <c r="A255" s="80">
        <v>16</v>
      </c>
      <c r="B255" s="56" t="s">
        <v>182</v>
      </c>
      <c r="C255" s="56" t="s">
        <v>92</v>
      </c>
      <c r="D255" s="61">
        <f t="shared" si="55"/>
        <v>1</v>
      </c>
      <c r="E255" s="90"/>
      <c r="F255" s="37">
        <f t="shared" si="56"/>
        <v>0</v>
      </c>
      <c r="G255" s="155"/>
      <c r="H255" s="69"/>
      <c r="I255" s="14">
        <f t="shared" si="57"/>
        <v>0</v>
      </c>
      <c r="J255" s="165"/>
      <c r="K255" s="90"/>
      <c r="L255" s="37">
        <f t="shared" si="58"/>
        <v>0</v>
      </c>
      <c r="M255" s="155"/>
      <c r="N255" s="69"/>
      <c r="O255" s="14">
        <f t="shared" si="59"/>
        <v>0</v>
      </c>
      <c r="P255" s="165"/>
      <c r="Q255" s="90"/>
      <c r="R255" s="37">
        <f t="shared" si="60"/>
        <v>0</v>
      </c>
      <c r="S255" s="170"/>
      <c r="T255" s="69">
        <v>6</v>
      </c>
      <c r="U255" s="14">
        <f t="shared" si="61"/>
        <v>5</v>
      </c>
      <c r="V255" s="182"/>
      <c r="W255" s="90"/>
      <c r="X255" s="37">
        <f t="shared" si="62"/>
        <v>0</v>
      </c>
      <c r="Y255" s="186"/>
      <c r="Z255" s="68"/>
      <c r="AA255" s="14">
        <f t="shared" si="63"/>
        <v>0</v>
      </c>
      <c r="AB255" s="223"/>
      <c r="AC255" s="233"/>
      <c r="AD255" s="37">
        <f t="shared" si="64"/>
        <v>0</v>
      </c>
      <c r="AE255" s="225"/>
      <c r="AF255" s="27"/>
      <c r="AG255" s="14">
        <f t="shared" si="65"/>
        <v>0</v>
      </c>
      <c r="AH255" s="188"/>
      <c r="AI255" s="27"/>
      <c r="AJ255" s="144">
        <f>IF(COUNT(F255,I255,L255,O255,R255,U255,X255,AA255,AD255,AG255)&gt;4,LARGE((F255,I255,L255,O255,R255,U255,X255,AA255,AD255,AG255),1)+LARGE((F255,I255,L255,O255,R255,U255,X255,AA255,AD255,AG255),2)+LARGE((F255,I255,L255,O255,R255,U255,X255,AA255,AD255,AG255),3)+LARGE((F255,I255,L255,O255,R255,U255,X255,AA255,AD255,AG255),4)+LARGE((F255,I255,L255,O255,R255,U255,X255,AA255,AD255,AG255),5),SUM(F255,I255,L255,O255,R255,U255,X255,AA255,AD255,AG255))</f>
        <v>5</v>
      </c>
    </row>
    <row r="256" spans="1:36" ht="12.75">
      <c r="A256" s="80">
        <v>17</v>
      </c>
      <c r="B256" s="54" t="s">
        <v>49</v>
      </c>
      <c r="C256" s="54" t="s">
        <v>125</v>
      </c>
      <c r="D256" s="61">
        <f t="shared" si="55"/>
        <v>1</v>
      </c>
      <c r="E256" s="90"/>
      <c r="F256" s="37">
        <f t="shared" si="56"/>
        <v>0</v>
      </c>
      <c r="G256" s="155"/>
      <c r="H256" s="69"/>
      <c r="I256" s="14">
        <f t="shared" si="57"/>
        <v>0</v>
      </c>
      <c r="J256" s="165"/>
      <c r="K256" s="90">
        <v>6</v>
      </c>
      <c r="L256" s="37">
        <f t="shared" si="58"/>
        <v>5</v>
      </c>
      <c r="M256" s="155"/>
      <c r="N256" s="69"/>
      <c r="O256" s="14">
        <f t="shared" si="59"/>
        <v>0</v>
      </c>
      <c r="P256" s="165"/>
      <c r="Q256" s="90"/>
      <c r="R256" s="37">
        <f t="shared" si="60"/>
        <v>0</v>
      </c>
      <c r="S256" s="170"/>
      <c r="T256" s="69"/>
      <c r="U256" s="14">
        <f t="shared" si="61"/>
        <v>0</v>
      </c>
      <c r="V256" s="182"/>
      <c r="W256" s="90"/>
      <c r="X256" s="37">
        <f t="shared" si="62"/>
        <v>0</v>
      </c>
      <c r="Y256" s="186"/>
      <c r="Z256" s="68"/>
      <c r="AA256" s="14">
        <f t="shared" si="63"/>
        <v>0</v>
      </c>
      <c r="AB256" s="223"/>
      <c r="AC256" s="233"/>
      <c r="AD256" s="37">
        <f t="shared" si="64"/>
        <v>0</v>
      </c>
      <c r="AE256" s="225"/>
      <c r="AF256" s="27"/>
      <c r="AG256" s="14">
        <f t="shared" si="65"/>
        <v>0</v>
      </c>
      <c r="AH256" s="188"/>
      <c r="AI256" s="51"/>
      <c r="AJ256" s="144">
        <f>IF(COUNT(F256,I256,L256,O256,R256,U256,X256,AA256,AD256,AG256)&gt;4,LARGE((F256,I256,L256,O256,R256,U256,X256,AA256,AD256,AG256),1)+LARGE((F256,I256,L256,O256,R256,U256,X256,AA256,AD256,AG256),2)+LARGE((F256,I256,L256,O256,R256,U256,X256,AA256,AD256,AG256),3)+LARGE((F256,I256,L256,O256,R256,U256,X256,AA256,AD256,AG256),4)+LARGE((F256,I256,L256,O256,R256,U256,X256,AA256,AD256,AG256),5),SUM(F256,I256,L256,O256,R256,U256,X256,AA256,AD256,AG256))</f>
        <v>5</v>
      </c>
    </row>
    <row r="257" spans="1:36" ht="12.75">
      <c r="A257" s="81">
        <v>18</v>
      </c>
      <c r="B257" s="56" t="s">
        <v>99</v>
      </c>
      <c r="C257" s="56" t="s">
        <v>4</v>
      </c>
      <c r="D257" s="61">
        <f t="shared" si="55"/>
        <v>1</v>
      </c>
      <c r="E257" s="90">
        <v>7</v>
      </c>
      <c r="F257" s="37">
        <f t="shared" si="56"/>
        <v>4</v>
      </c>
      <c r="G257" s="155"/>
      <c r="H257" s="69"/>
      <c r="I257" s="14">
        <f t="shared" si="57"/>
        <v>0</v>
      </c>
      <c r="J257" s="165"/>
      <c r="K257" s="90"/>
      <c r="L257" s="37">
        <f t="shared" si="58"/>
        <v>0</v>
      </c>
      <c r="M257" s="155"/>
      <c r="N257" s="69"/>
      <c r="O257" s="14">
        <f t="shared" si="59"/>
        <v>0</v>
      </c>
      <c r="P257" s="165"/>
      <c r="Q257" s="90"/>
      <c r="R257" s="37">
        <f t="shared" si="60"/>
        <v>0</v>
      </c>
      <c r="S257" s="170"/>
      <c r="T257" s="69"/>
      <c r="U257" s="14">
        <f t="shared" si="61"/>
        <v>0</v>
      </c>
      <c r="V257" s="182"/>
      <c r="W257" s="90"/>
      <c r="X257" s="37">
        <f t="shared" si="62"/>
        <v>0</v>
      </c>
      <c r="Y257" s="186"/>
      <c r="Z257" s="68"/>
      <c r="AA257" s="14">
        <f t="shared" si="63"/>
        <v>0</v>
      </c>
      <c r="AB257" s="223"/>
      <c r="AC257" s="233"/>
      <c r="AD257" s="37">
        <f t="shared" si="64"/>
        <v>0</v>
      </c>
      <c r="AE257" s="225"/>
      <c r="AF257" s="27"/>
      <c r="AG257" s="14">
        <f t="shared" si="65"/>
        <v>0</v>
      </c>
      <c r="AH257" s="188"/>
      <c r="AI257" s="101"/>
      <c r="AJ257" s="144">
        <f>IF(COUNT(F257,I257,L257,O257,R257,U257,X257,AA257,AD257,AG257)&gt;4,LARGE((F257,I257,L257,O257,R257,U257,X257,AA257,AD257,AG257),1)+LARGE((F257,I257,L257,O257,R257,U257,X257,AA257,AD257,AG257),2)+LARGE((F257,I257,L257,O257,R257,U257,X257,AA257,AD257,AG257),3)+LARGE((F257,I257,L257,O257,R257,U257,X257,AA257,AD257,AG257),4)+LARGE((F257,I257,L257,O257,R257,U257,X257,AA257,AD257,AG257),5),SUM(F257,I257,L257,O257,R257,U257,X257,AA257,AD257,AG257))</f>
        <v>4</v>
      </c>
    </row>
    <row r="258" spans="1:36" ht="12.75">
      <c r="A258" s="80">
        <v>19</v>
      </c>
      <c r="B258" s="56" t="s">
        <v>128</v>
      </c>
      <c r="C258" s="56" t="s">
        <v>129</v>
      </c>
      <c r="D258" s="61">
        <f t="shared" si="55"/>
        <v>1</v>
      </c>
      <c r="E258" s="90"/>
      <c r="F258" s="37">
        <f t="shared" si="56"/>
        <v>0</v>
      </c>
      <c r="G258" s="155"/>
      <c r="H258" s="69"/>
      <c r="I258" s="14">
        <f t="shared" si="57"/>
        <v>0</v>
      </c>
      <c r="J258" s="165"/>
      <c r="K258" s="90">
        <v>8</v>
      </c>
      <c r="L258" s="37">
        <f t="shared" si="58"/>
        <v>3</v>
      </c>
      <c r="M258" s="155"/>
      <c r="N258" s="69"/>
      <c r="O258" s="14">
        <f t="shared" si="59"/>
        <v>0</v>
      </c>
      <c r="P258" s="165"/>
      <c r="Q258" s="90"/>
      <c r="R258" s="37">
        <f t="shared" si="60"/>
        <v>0</v>
      </c>
      <c r="S258" s="170"/>
      <c r="T258" s="69"/>
      <c r="U258" s="14">
        <f t="shared" si="61"/>
        <v>0</v>
      </c>
      <c r="V258" s="182"/>
      <c r="W258" s="90"/>
      <c r="X258" s="37">
        <f t="shared" si="62"/>
        <v>0</v>
      </c>
      <c r="Y258" s="186"/>
      <c r="Z258" s="68"/>
      <c r="AA258" s="14">
        <f t="shared" si="63"/>
        <v>0</v>
      </c>
      <c r="AB258" s="223"/>
      <c r="AC258" s="233"/>
      <c r="AD258" s="37">
        <f t="shared" si="64"/>
        <v>0</v>
      </c>
      <c r="AE258" s="225"/>
      <c r="AF258" s="27"/>
      <c r="AG258" s="14">
        <f t="shared" si="65"/>
        <v>0</v>
      </c>
      <c r="AH258" s="188"/>
      <c r="AI258" s="51"/>
      <c r="AJ258" s="144">
        <f>IF(COUNT(F258,I258,L258,O258,R258,U258,X258,AA258,AD258,AG258)&gt;4,LARGE((F258,I258,L258,O258,R258,U258,X258,AA258,AD258,AG258),1)+LARGE((F258,I258,L258,O258,R258,U258,X258,AA258,AD258,AG258),2)+LARGE((F258,I258,L258,O258,R258,U258,X258,AA258,AD258,AG258),3)+LARGE((F258,I258,L258,O258,R258,U258,X258,AA258,AD258,AG258),4)+LARGE((F258,I258,L258,O258,R258,U258,X258,AA258,AD258,AG258),5),SUM(F258,I258,L258,O258,R258,U258,X258,AA258,AD258,AG258))</f>
        <v>3</v>
      </c>
    </row>
    <row r="259" spans="1:36" ht="12.75">
      <c r="A259" s="80">
        <v>20</v>
      </c>
      <c r="B259" s="135" t="s">
        <v>82</v>
      </c>
      <c r="C259" s="54" t="s">
        <v>23</v>
      </c>
      <c r="D259" s="61">
        <f t="shared" si="55"/>
        <v>1</v>
      </c>
      <c r="E259" s="90">
        <v>8</v>
      </c>
      <c r="F259" s="37">
        <f t="shared" si="56"/>
        <v>3</v>
      </c>
      <c r="G259" s="155"/>
      <c r="H259" s="69"/>
      <c r="I259" s="14">
        <f t="shared" si="57"/>
        <v>0</v>
      </c>
      <c r="J259" s="165"/>
      <c r="K259" s="90"/>
      <c r="L259" s="37">
        <f t="shared" si="58"/>
        <v>0</v>
      </c>
      <c r="M259" s="155"/>
      <c r="N259" s="69"/>
      <c r="O259" s="14">
        <f t="shared" si="59"/>
        <v>0</v>
      </c>
      <c r="P259" s="165"/>
      <c r="Q259" s="90"/>
      <c r="R259" s="37">
        <f t="shared" si="60"/>
        <v>0</v>
      </c>
      <c r="S259" s="170"/>
      <c r="T259" s="69"/>
      <c r="U259" s="14">
        <f t="shared" si="61"/>
        <v>0</v>
      </c>
      <c r="V259" s="182"/>
      <c r="W259" s="90"/>
      <c r="X259" s="37">
        <f t="shared" si="62"/>
        <v>0</v>
      </c>
      <c r="Y259" s="186"/>
      <c r="Z259" s="68"/>
      <c r="AA259" s="14">
        <f t="shared" si="63"/>
        <v>0</v>
      </c>
      <c r="AB259" s="223"/>
      <c r="AC259" s="233"/>
      <c r="AD259" s="37">
        <f t="shared" si="64"/>
        <v>0</v>
      </c>
      <c r="AE259" s="225"/>
      <c r="AF259" s="27"/>
      <c r="AG259" s="14">
        <f t="shared" si="65"/>
        <v>0</v>
      </c>
      <c r="AH259" s="188"/>
      <c r="AI259" s="51"/>
      <c r="AJ259" s="144">
        <f>IF(COUNT(F259,I259,L259,O259,R259,U259,X259,AA259,AD259,AG259)&gt;4,LARGE((F259,I259,L259,O259,R259,U259,X259,AA259,AD259,AG259),1)+LARGE((F259,I259,L259,O259,R259,U259,X259,AA259,AD259,AG259),2)+LARGE((F259,I259,L259,O259,R259,U259,X259,AA259,AD259,AG259),3)+LARGE((F259,I259,L259,O259,R259,U259,X259,AA259,AD259,AG259),4)+LARGE((F259,I259,L259,O259,R259,U259,X259,AA259,AD259,AG259),5),SUM(F259,I259,L259,O259,R259,U259,X259,AA259,AD259,AG259))</f>
        <v>3</v>
      </c>
    </row>
    <row r="260" spans="1:36" ht="12.75">
      <c r="A260" s="80">
        <v>21</v>
      </c>
      <c r="B260" s="56" t="s">
        <v>190</v>
      </c>
      <c r="C260" s="56" t="s">
        <v>92</v>
      </c>
      <c r="D260" s="61">
        <f t="shared" si="55"/>
        <v>1</v>
      </c>
      <c r="E260" s="90"/>
      <c r="F260" s="37">
        <f t="shared" si="56"/>
        <v>0</v>
      </c>
      <c r="G260" s="155"/>
      <c r="H260" s="69"/>
      <c r="I260" s="14">
        <f t="shared" si="57"/>
        <v>0</v>
      </c>
      <c r="J260" s="165"/>
      <c r="K260" s="90"/>
      <c r="L260" s="37">
        <f t="shared" si="58"/>
        <v>0</v>
      </c>
      <c r="M260" s="155"/>
      <c r="N260" s="69"/>
      <c r="O260" s="14">
        <f t="shared" si="59"/>
        <v>0</v>
      </c>
      <c r="P260" s="165"/>
      <c r="Q260" s="90"/>
      <c r="R260" s="37">
        <f t="shared" si="60"/>
        <v>0</v>
      </c>
      <c r="S260" s="170"/>
      <c r="T260" s="69">
        <v>8</v>
      </c>
      <c r="U260" s="14">
        <f t="shared" si="61"/>
        <v>3</v>
      </c>
      <c r="V260" s="182"/>
      <c r="W260" s="90"/>
      <c r="X260" s="37">
        <f t="shared" si="62"/>
        <v>0</v>
      </c>
      <c r="Y260" s="186"/>
      <c r="Z260" s="68"/>
      <c r="AA260" s="14">
        <f t="shared" si="63"/>
        <v>0</v>
      </c>
      <c r="AB260" s="223"/>
      <c r="AC260" s="233"/>
      <c r="AD260" s="37">
        <f t="shared" si="64"/>
        <v>0</v>
      </c>
      <c r="AE260" s="225"/>
      <c r="AF260" s="27"/>
      <c r="AG260" s="14">
        <f t="shared" si="65"/>
        <v>0</v>
      </c>
      <c r="AH260" s="188"/>
      <c r="AI260" s="48"/>
      <c r="AJ260" s="144">
        <f>IF(COUNT(F260,I260,L260,O260,R260,U260,X260,AA260,AD260,AG260)&gt;4,LARGE((F260,I260,L260,O260,R260,U260,X260,AA260,AD260,AG260),1)+LARGE((F260,I260,L260,O260,R260,U260,X260,AA260,AD260,AG260),2)+LARGE((F260,I260,L260,O260,R260,U260,X260,AA260,AD260,AG260),3)+LARGE((F260,I260,L260,O260,R260,U260,X260,AA260,AD260,AG260),4)+LARGE((F260,I260,L260,O260,R260,U260,X260,AA260,AD260,AG260),5),SUM(F260,I260,L260,O260,R260,U260,X260,AA260,AD260,AG260))</f>
        <v>3</v>
      </c>
    </row>
    <row r="261" spans="1:36" ht="12.75">
      <c r="A261" s="80">
        <v>22</v>
      </c>
      <c r="B261" s="56" t="s">
        <v>193</v>
      </c>
      <c r="C261" s="56" t="s">
        <v>122</v>
      </c>
      <c r="D261" s="61">
        <f t="shared" si="55"/>
        <v>1</v>
      </c>
      <c r="E261" s="90"/>
      <c r="F261" s="37">
        <f t="shared" si="56"/>
        <v>0</v>
      </c>
      <c r="G261" s="155"/>
      <c r="H261" s="69"/>
      <c r="I261" s="14">
        <f t="shared" si="57"/>
        <v>0</v>
      </c>
      <c r="J261" s="165"/>
      <c r="K261" s="90">
        <v>9</v>
      </c>
      <c r="L261" s="37">
        <f t="shared" si="58"/>
        <v>2</v>
      </c>
      <c r="M261" s="155"/>
      <c r="N261" s="69"/>
      <c r="O261" s="14">
        <f t="shared" si="59"/>
        <v>0</v>
      </c>
      <c r="P261" s="165"/>
      <c r="Q261" s="90"/>
      <c r="R261" s="37">
        <f t="shared" si="60"/>
        <v>0</v>
      </c>
      <c r="S261" s="170"/>
      <c r="T261" s="69"/>
      <c r="U261" s="14">
        <f t="shared" si="61"/>
        <v>0</v>
      </c>
      <c r="V261" s="182"/>
      <c r="W261" s="90"/>
      <c r="X261" s="37">
        <f t="shared" si="62"/>
        <v>0</v>
      </c>
      <c r="Y261" s="186"/>
      <c r="Z261" s="68"/>
      <c r="AA261" s="14">
        <f t="shared" si="63"/>
        <v>0</v>
      </c>
      <c r="AB261" s="223"/>
      <c r="AC261" s="233"/>
      <c r="AD261" s="37">
        <f t="shared" si="64"/>
        <v>0</v>
      </c>
      <c r="AE261" s="225"/>
      <c r="AF261" s="27"/>
      <c r="AG261" s="14">
        <f t="shared" si="65"/>
        <v>0</v>
      </c>
      <c r="AH261" s="188"/>
      <c r="AI261" s="48"/>
      <c r="AJ261" s="144">
        <f>IF(COUNT(F261,I261,L261,O261,R261,U261,X261,AA261,AD261,AG261)&gt;4,LARGE((F261,I261,L261,O261,R261,U261,X261,AA261,AD261,AG261),1)+LARGE((F261,I261,L261,O261,R261,U261,X261,AA261,AD261,AG261),2)+LARGE((F261,I261,L261,O261,R261,U261,X261,AA261,AD261,AG261),3)+LARGE((F261,I261,L261,O261,R261,U261,X261,AA261,AD261,AG261),4)+LARGE((F261,I261,L261,O261,R261,U261,X261,AA261,AD261,AG261),5),SUM(F261,I261,L261,O261,R261,U261,X261,AA261,AD261,AG261))</f>
        <v>2</v>
      </c>
    </row>
    <row r="262" spans="1:36" ht="12.75">
      <c r="A262" s="80">
        <v>23</v>
      </c>
      <c r="B262" s="54" t="s">
        <v>34</v>
      </c>
      <c r="C262" s="54" t="s">
        <v>4</v>
      </c>
      <c r="D262" s="61">
        <f t="shared" si="55"/>
        <v>1</v>
      </c>
      <c r="E262" s="90">
        <v>10</v>
      </c>
      <c r="F262" s="37">
        <f t="shared" si="56"/>
        <v>1</v>
      </c>
      <c r="G262" s="155"/>
      <c r="H262" s="69"/>
      <c r="I262" s="14">
        <f t="shared" si="57"/>
        <v>0</v>
      </c>
      <c r="J262" s="165"/>
      <c r="K262" s="90"/>
      <c r="L262" s="37">
        <f t="shared" si="58"/>
        <v>0</v>
      </c>
      <c r="M262" s="155"/>
      <c r="N262" s="69"/>
      <c r="O262" s="14">
        <f t="shared" si="59"/>
        <v>0</v>
      </c>
      <c r="P262" s="165"/>
      <c r="Q262" s="90"/>
      <c r="R262" s="37">
        <f t="shared" si="60"/>
        <v>0</v>
      </c>
      <c r="S262" s="170"/>
      <c r="T262" s="69"/>
      <c r="U262" s="14">
        <f t="shared" si="61"/>
        <v>0</v>
      </c>
      <c r="V262" s="182"/>
      <c r="W262" s="90"/>
      <c r="X262" s="37">
        <f t="shared" si="62"/>
        <v>0</v>
      </c>
      <c r="Y262" s="186"/>
      <c r="Z262" s="68"/>
      <c r="AA262" s="14">
        <f t="shared" si="63"/>
        <v>0</v>
      </c>
      <c r="AB262" s="223"/>
      <c r="AC262" s="233"/>
      <c r="AD262" s="37">
        <f t="shared" si="64"/>
        <v>0</v>
      </c>
      <c r="AE262" s="225"/>
      <c r="AF262" s="27"/>
      <c r="AG262" s="14">
        <f t="shared" si="65"/>
        <v>0</v>
      </c>
      <c r="AH262" s="188"/>
      <c r="AI262" s="48"/>
      <c r="AJ262" s="144">
        <f>IF(COUNT(F262,I262,L262,O262,R262,U262,X262,AA262,AD262,AG262)&gt;4,LARGE((F262,I262,L262,O262,R262,U262,X262,AA262,AD262,AG262),1)+LARGE((F262,I262,L262,O262,R262,U262,X262,AA262,AD262,AG262),2)+LARGE((F262,I262,L262,O262,R262,U262,X262,AA262,AD262,AG262),3)+LARGE((F262,I262,L262,O262,R262,U262,X262,AA262,AD262,AG262),4)+LARGE((F262,I262,L262,O262,R262,U262,X262,AA262,AD262,AG262),5),SUM(F262,I262,L262,O262,R262,U262,X262,AA262,AD262,AG262))</f>
        <v>1</v>
      </c>
    </row>
    <row r="263" spans="1:37" ht="12.75">
      <c r="A263" s="80">
        <v>24</v>
      </c>
      <c r="B263" s="54" t="s">
        <v>176</v>
      </c>
      <c r="C263" s="54" t="s">
        <v>177</v>
      </c>
      <c r="D263" s="61">
        <f t="shared" si="55"/>
        <v>1</v>
      </c>
      <c r="E263" s="90">
        <v>13</v>
      </c>
      <c r="F263" s="37">
        <f t="shared" si="56"/>
        <v>0</v>
      </c>
      <c r="G263" s="155"/>
      <c r="H263" s="69"/>
      <c r="I263" s="14">
        <f t="shared" si="57"/>
        <v>0</v>
      </c>
      <c r="J263" s="165"/>
      <c r="K263" s="90"/>
      <c r="L263" s="37">
        <f t="shared" si="58"/>
        <v>0</v>
      </c>
      <c r="M263" s="155"/>
      <c r="N263" s="69"/>
      <c r="O263" s="14">
        <f t="shared" si="59"/>
        <v>0</v>
      </c>
      <c r="P263" s="165"/>
      <c r="Q263" s="90"/>
      <c r="R263" s="37">
        <f t="shared" si="60"/>
        <v>0</v>
      </c>
      <c r="S263" s="170"/>
      <c r="T263" s="69"/>
      <c r="U263" s="14">
        <f t="shared" si="61"/>
        <v>0</v>
      </c>
      <c r="V263" s="182"/>
      <c r="W263" s="90"/>
      <c r="X263" s="37">
        <f t="shared" si="62"/>
        <v>0</v>
      </c>
      <c r="Y263" s="186"/>
      <c r="Z263" s="68"/>
      <c r="AA263" s="14">
        <f t="shared" si="63"/>
        <v>0</v>
      </c>
      <c r="AB263" s="223"/>
      <c r="AC263" s="233"/>
      <c r="AD263" s="37">
        <f t="shared" si="64"/>
        <v>0</v>
      </c>
      <c r="AE263" s="225"/>
      <c r="AF263" s="27"/>
      <c r="AG263" s="14">
        <f t="shared" si="65"/>
        <v>0</v>
      </c>
      <c r="AH263" s="188"/>
      <c r="AI263" s="48"/>
      <c r="AJ263" s="144">
        <f>IF(COUNT(F263,I263,L263,O263,R263,U263,X263,AA263,AD263,AG263)&gt;4,LARGE((F263,I263,L263,O263,R263,U263,X263,AA263,AD263,AG263),1)+LARGE((F263,I263,L263,O263,R263,U263,X263,AA263,AD263,AG263),2)+LARGE((F263,I263,L263,O263,R263,U263,X263,AA263,AD263,AG263),3)+LARGE((F263,I263,L263,O263,R263,U263,X263,AA263,AD263,AG263),4)+LARGE((F263,I263,L263,O263,R263,U263,X263,AA263,AD263,AG263),5),SUM(F263,I263,L263,O263,R263,U263,X263,AA263,AD263,AG263))</f>
        <v>0</v>
      </c>
      <c r="AK263" s="11"/>
    </row>
    <row r="264" spans="1:37" ht="12.75">
      <c r="A264" s="80">
        <v>25</v>
      </c>
      <c r="B264" s="138" t="s">
        <v>175</v>
      </c>
      <c r="C264" s="135" t="s">
        <v>4</v>
      </c>
      <c r="D264" s="61">
        <f t="shared" si="55"/>
        <v>1</v>
      </c>
      <c r="E264" s="90">
        <v>11</v>
      </c>
      <c r="F264" s="37">
        <f t="shared" si="56"/>
        <v>0</v>
      </c>
      <c r="G264" s="155"/>
      <c r="H264" s="69"/>
      <c r="I264" s="14">
        <f t="shared" si="57"/>
        <v>0</v>
      </c>
      <c r="J264" s="165"/>
      <c r="K264" s="90"/>
      <c r="L264" s="37">
        <f t="shared" si="58"/>
        <v>0</v>
      </c>
      <c r="M264" s="155"/>
      <c r="N264" s="69"/>
      <c r="O264" s="14">
        <f t="shared" si="59"/>
        <v>0</v>
      </c>
      <c r="P264" s="165"/>
      <c r="Q264" s="90"/>
      <c r="R264" s="37">
        <f t="shared" si="60"/>
        <v>0</v>
      </c>
      <c r="S264" s="170"/>
      <c r="T264" s="69"/>
      <c r="U264" s="14">
        <f t="shared" si="61"/>
        <v>0</v>
      </c>
      <c r="V264" s="182"/>
      <c r="W264" s="90"/>
      <c r="X264" s="37">
        <f t="shared" si="62"/>
        <v>0</v>
      </c>
      <c r="Y264" s="186"/>
      <c r="Z264" s="68"/>
      <c r="AA264" s="14">
        <f t="shared" si="63"/>
        <v>0</v>
      </c>
      <c r="AB264" s="223"/>
      <c r="AC264" s="233"/>
      <c r="AD264" s="37">
        <f t="shared" si="64"/>
        <v>0</v>
      </c>
      <c r="AE264" s="225"/>
      <c r="AF264" s="27"/>
      <c r="AG264" s="14">
        <f t="shared" si="65"/>
        <v>0</v>
      </c>
      <c r="AH264" s="188"/>
      <c r="AI264" s="48"/>
      <c r="AJ264" s="144">
        <f>IF(COUNT(F264,I264,L264,O264,R264,U264,X264,AA264,AD264,AG264)&gt;4,LARGE((F264,I264,L264,O264,R264,U264,X264,AA264,AD264,AG264),1)+LARGE((F264,I264,L264,O264,R264,U264,X264,AA264,AD264,AG264),2)+LARGE((F264,I264,L264,O264,R264,U264,X264,AA264,AD264,AG264),3)+LARGE((F264,I264,L264,O264,R264,U264,X264,AA264,AD264,AG264),4)+LARGE((F264,I264,L264,O264,R264,U264,X264,AA264,AD264,AG264),5),SUM(F264,I264,L264,O264,R264,U264,X264,AA264,AD264,AG264))</f>
        <v>0</v>
      </c>
      <c r="AK264" s="11"/>
    </row>
    <row r="265" spans="1:37" ht="12.75">
      <c r="A265" s="80">
        <v>26</v>
      </c>
      <c r="B265" s="135" t="s">
        <v>156</v>
      </c>
      <c r="C265" s="135" t="s">
        <v>4</v>
      </c>
      <c r="D265" s="61">
        <f t="shared" si="55"/>
        <v>0</v>
      </c>
      <c r="E265" s="90"/>
      <c r="F265" s="37">
        <f t="shared" si="56"/>
        <v>0</v>
      </c>
      <c r="G265" s="155"/>
      <c r="H265" s="69"/>
      <c r="I265" s="14">
        <f t="shared" si="57"/>
        <v>0</v>
      </c>
      <c r="J265" s="165"/>
      <c r="K265" s="90"/>
      <c r="L265" s="37">
        <f t="shared" si="58"/>
        <v>0</v>
      </c>
      <c r="M265" s="155"/>
      <c r="N265" s="69"/>
      <c r="O265" s="14">
        <f t="shared" si="59"/>
        <v>0</v>
      </c>
      <c r="P265" s="165"/>
      <c r="Q265" s="90"/>
      <c r="R265" s="37">
        <f t="shared" si="60"/>
        <v>0</v>
      </c>
      <c r="S265" s="170"/>
      <c r="T265" s="69"/>
      <c r="U265" s="14">
        <f t="shared" si="61"/>
        <v>0</v>
      </c>
      <c r="V265" s="182"/>
      <c r="W265" s="90"/>
      <c r="X265" s="37">
        <f t="shared" si="62"/>
        <v>0</v>
      </c>
      <c r="Y265" s="186"/>
      <c r="Z265" s="68"/>
      <c r="AA265" s="14">
        <f t="shared" si="63"/>
        <v>0</v>
      </c>
      <c r="AB265" s="223"/>
      <c r="AC265" s="233"/>
      <c r="AD265" s="37">
        <f t="shared" si="64"/>
        <v>0</v>
      </c>
      <c r="AE265" s="225"/>
      <c r="AF265" s="27"/>
      <c r="AG265" s="14">
        <f t="shared" si="65"/>
        <v>0</v>
      </c>
      <c r="AH265" s="188"/>
      <c r="AI265" s="48"/>
      <c r="AJ265" s="144">
        <f>IF(COUNT(F265,I265,L265,O265,R265,U265,X265,AA265,AD265,AG265)&gt;4,LARGE((F265,I265,L265,O265,R265,U265,X265,AA265,AD265,AG265),1)+LARGE((F265,I265,L265,O265,R265,U265,X265,AA265,AD265,AG265),2)+LARGE((F265,I265,L265,O265,R265,U265,X265,AA265,AD265,AG265),3)+LARGE((F265,I265,L265,O265,R265,U265,X265,AA265,AD265,AG265),4)+LARGE((F265,I265,L265,O265,R265,U265,X265,AA265,AD265,AG265),5),SUM(F265,I265,L265,O265,R265,U265,X265,AA265,AD265,AG265))</f>
        <v>0</v>
      </c>
      <c r="AK265" s="11"/>
    </row>
    <row r="266" spans="1:37" ht="12.75">
      <c r="A266" s="80">
        <v>27</v>
      </c>
      <c r="B266" s="54" t="s">
        <v>115</v>
      </c>
      <c r="C266" s="54" t="s">
        <v>4</v>
      </c>
      <c r="D266" s="61">
        <f t="shared" si="55"/>
        <v>0</v>
      </c>
      <c r="E266" s="90"/>
      <c r="F266" s="37">
        <f t="shared" si="56"/>
        <v>0</v>
      </c>
      <c r="G266" s="155"/>
      <c r="H266" s="69"/>
      <c r="I266" s="14">
        <f t="shared" si="57"/>
        <v>0</v>
      </c>
      <c r="J266" s="165"/>
      <c r="K266" s="90"/>
      <c r="L266" s="37">
        <f t="shared" si="58"/>
        <v>0</v>
      </c>
      <c r="M266" s="155"/>
      <c r="N266" s="69"/>
      <c r="O266" s="14">
        <f t="shared" si="59"/>
        <v>0</v>
      </c>
      <c r="P266" s="165"/>
      <c r="Q266" s="90"/>
      <c r="R266" s="37">
        <f t="shared" si="60"/>
        <v>0</v>
      </c>
      <c r="S266" s="170"/>
      <c r="T266" s="69"/>
      <c r="U266" s="14">
        <f t="shared" si="61"/>
        <v>0</v>
      </c>
      <c r="V266" s="182"/>
      <c r="W266" s="90"/>
      <c r="X266" s="37">
        <f t="shared" si="62"/>
        <v>0</v>
      </c>
      <c r="Y266" s="186"/>
      <c r="Z266" s="68"/>
      <c r="AA266" s="14">
        <f t="shared" si="63"/>
        <v>0</v>
      </c>
      <c r="AB266" s="223"/>
      <c r="AC266" s="233"/>
      <c r="AD266" s="37">
        <f t="shared" si="64"/>
        <v>0</v>
      </c>
      <c r="AE266" s="225"/>
      <c r="AF266" s="27"/>
      <c r="AG266" s="14">
        <f t="shared" si="65"/>
        <v>0</v>
      </c>
      <c r="AH266" s="188"/>
      <c r="AI266" s="205"/>
      <c r="AJ266" s="144">
        <f>IF(COUNT(F266,I266,L266,O266,R266,U266,X266,AA266,AD266,AG266)&gt;4,LARGE((F266,I266,L266,O266,R266,U266,X266,AA266,AD266,AG266),1)+LARGE((F266,I266,L266,O266,R266,U266,X266,AA266,AD266,AG266),2)+LARGE((F266,I266,L266,O266,R266,U266,X266,AA266,AD266,AG266),3)+LARGE((F266,I266,L266,O266,R266,U266,X266,AA266,AD266,AG266),4)+LARGE((F266,I266,L266,O266,R266,U266,X266,AA266,AD266,AG266),5),SUM(F266,I266,L266,O266,R266,U266,X266,AA266,AD266,AG266))</f>
        <v>0</v>
      </c>
      <c r="AK266" s="11"/>
    </row>
    <row r="267" spans="1:37" ht="12.75">
      <c r="A267" s="80">
        <v>28</v>
      </c>
      <c r="B267" s="56" t="s">
        <v>83</v>
      </c>
      <c r="C267" s="56" t="s">
        <v>6</v>
      </c>
      <c r="D267" s="61">
        <f t="shared" si="55"/>
        <v>0</v>
      </c>
      <c r="E267" s="90"/>
      <c r="F267" s="37">
        <f t="shared" si="56"/>
        <v>0</v>
      </c>
      <c r="G267" s="155"/>
      <c r="H267" s="69"/>
      <c r="I267" s="14">
        <f t="shared" si="57"/>
        <v>0</v>
      </c>
      <c r="J267" s="165"/>
      <c r="K267" s="90"/>
      <c r="L267" s="37">
        <f t="shared" si="58"/>
        <v>0</v>
      </c>
      <c r="M267" s="155"/>
      <c r="N267" s="69"/>
      <c r="O267" s="14">
        <f t="shared" si="59"/>
        <v>0</v>
      </c>
      <c r="P267" s="165"/>
      <c r="Q267" s="90"/>
      <c r="R267" s="37">
        <f t="shared" si="60"/>
        <v>0</v>
      </c>
      <c r="S267" s="170"/>
      <c r="T267" s="69"/>
      <c r="U267" s="14">
        <f t="shared" si="61"/>
        <v>0</v>
      </c>
      <c r="V267" s="182"/>
      <c r="W267" s="90"/>
      <c r="X267" s="37">
        <f t="shared" si="62"/>
        <v>0</v>
      </c>
      <c r="Y267" s="186"/>
      <c r="Z267" s="68"/>
      <c r="AA267" s="14">
        <f t="shared" si="63"/>
        <v>0</v>
      </c>
      <c r="AB267" s="223"/>
      <c r="AC267" s="233"/>
      <c r="AD267" s="37">
        <f t="shared" si="64"/>
        <v>0</v>
      </c>
      <c r="AE267" s="225"/>
      <c r="AF267" s="27"/>
      <c r="AG267" s="14">
        <f t="shared" si="65"/>
        <v>0</v>
      </c>
      <c r="AH267" s="188"/>
      <c r="AI267" s="205"/>
      <c r="AJ267" s="144">
        <f>IF(COUNT(F267,I267,L267,O267,R267,U267,X267,AA267,AD267,AG267)&gt;4,LARGE((F267,I267,L267,O267,R267,U267,X267,AA267,AD267,AG267),1)+LARGE((F267,I267,L267,O267,R267,U267,X267,AA267,AD267,AG267),2)+LARGE((F267,I267,L267,O267,R267,U267,X267,AA267,AD267,AG267),3)+LARGE((F267,I267,L267,O267,R267,U267,X267,AA267,AD267,AG267),4)+LARGE((F267,I267,L267,O267,R267,U267,X267,AA267,AD267,AG267),5),SUM(F267,I267,L267,O267,R267,U267,X267,AA267,AD267,AG267))</f>
        <v>0</v>
      </c>
      <c r="AK267" s="11"/>
    </row>
    <row r="268" spans="1:37" ht="12.75">
      <c r="A268" s="80">
        <v>29</v>
      </c>
      <c r="B268" s="54" t="s">
        <v>85</v>
      </c>
      <c r="C268" s="54" t="s">
        <v>6</v>
      </c>
      <c r="D268" s="61">
        <f t="shared" si="55"/>
        <v>0</v>
      </c>
      <c r="E268" s="90"/>
      <c r="F268" s="37">
        <f t="shared" si="56"/>
        <v>0</v>
      </c>
      <c r="G268" s="155"/>
      <c r="H268" s="69"/>
      <c r="I268" s="14">
        <f t="shared" si="57"/>
        <v>0</v>
      </c>
      <c r="J268" s="165"/>
      <c r="K268" s="90"/>
      <c r="L268" s="37">
        <f t="shared" si="58"/>
        <v>0</v>
      </c>
      <c r="M268" s="155"/>
      <c r="N268" s="69"/>
      <c r="O268" s="14">
        <f t="shared" si="59"/>
        <v>0</v>
      </c>
      <c r="P268" s="165"/>
      <c r="Q268" s="90"/>
      <c r="R268" s="37">
        <f t="shared" si="60"/>
        <v>0</v>
      </c>
      <c r="S268" s="170"/>
      <c r="T268" s="69"/>
      <c r="U268" s="14">
        <f t="shared" si="61"/>
        <v>0</v>
      </c>
      <c r="V268" s="182"/>
      <c r="W268" s="90"/>
      <c r="X268" s="37">
        <f t="shared" si="62"/>
        <v>0</v>
      </c>
      <c r="Y268" s="186"/>
      <c r="Z268" s="68"/>
      <c r="AA268" s="14">
        <f t="shared" si="63"/>
        <v>0</v>
      </c>
      <c r="AB268" s="223"/>
      <c r="AC268" s="233"/>
      <c r="AD268" s="37">
        <f t="shared" si="64"/>
        <v>0</v>
      </c>
      <c r="AE268" s="225"/>
      <c r="AF268" s="27"/>
      <c r="AG268" s="14">
        <f t="shared" si="65"/>
        <v>0</v>
      </c>
      <c r="AH268" s="188"/>
      <c r="AI268" s="28"/>
      <c r="AJ268" s="144">
        <f>IF(COUNT(F268,I268,L268,O268,R268,U268,X268,AA268,AD268,AG268)&gt;4,LARGE((F268,I268,L268,O268,R268,U268,X268,AA268,AD268,AG268),1)+LARGE((F268,I268,L268,O268,R268,U268,X268,AA268,AD268,AG268),2)+LARGE((F268,I268,L268,O268,R268,U268,X268,AA268,AD268,AG268),3)+LARGE((F268,I268,L268,O268,R268,U268,X268,AA268,AD268,AG268),4)+LARGE((F268,I268,L268,O268,R268,U268,X268,AA268,AD268,AG268),5),SUM(F268,I268,L268,O268,R268,U268,X268,AA268,AD268,AG268))</f>
        <v>0</v>
      </c>
      <c r="AK268" s="11"/>
    </row>
    <row r="269" spans="1:36" ht="12.75">
      <c r="A269" s="80">
        <v>30</v>
      </c>
      <c r="B269" s="135" t="s">
        <v>105</v>
      </c>
      <c r="C269" s="135" t="s">
        <v>4</v>
      </c>
      <c r="D269" s="61">
        <f t="shared" si="55"/>
        <v>0</v>
      </c>
      <c r="E269" s="90"/>
      <c r="F269" s="37">
        <f t="shared" si="56"/>
        <v>0</v>
      </c>
      <c r="G269" s="155"/>
      <c r="H269" s="69"/>
      <c r="I269" s="14">
        <f t="shared" si="57"/>
        <v>0</v>
      </c>
      <c r="J269" s="165"/>
      <c r="K269" s="90"/>
      <c r="L269" s="37">
        <f t="shared" si="58"/>
        <v>0</v>
      </c>
      <c r="M269" s="155"/>
      <c r="N269" s="69"/>
      <c r="O269" s="14">
        <f t="shared" si="59"/>
        <v>0</v>
      </c>
      <c r="P269" s="165"/>
      <c r="Q269" s="90"/>
      <c r="R269" s="37">
        <f t="shared" si="60"/>
        <v>0</v>
      </c>
      <c r="S269" s="170"/>
      <c r="T269" s="69"/>
      <c r="U269" s="14">
        <f t="shared" si="61"/>
        <v>0</v>
      </c>
      <c r="V269" s="182"/>
      <c r="W269" s="90"/>
      <c r="X269" s="37">
        <f t="shared" si="62"/>
        <v>0</v>
      </c>
      <c r="Y269" s="186"/>
      <c r="Z269" s="68"/>
      <c r="AA269" s="14">
        <f t="shared" si="63"/>
        <v>0</v>
      </c>
      <c r="AB269" s="223"/>
      <c r="AC269" s="233"/>
      <c r="AD269" s="37">
        <f t="shared" si="64"/>
        <v>0</v>
      </c>
      <c r="AE269" s="225"/>
      <c r="AF269" s="27"/>
      <c r="AG269" s="14">
        <f t="shared" si="65"/>
        <v>0</v>
      </c>
      <c r="AH269" s="188"/>
      <c r="AI269" s="204"/>
      <c r="AJ269" s="144">
        <f>IF(COUNT(F269,I269,L269,O269,R269,U269,X269,AA269,AD269,AG269)&gt;4,LARGE((F269,I269,L269,O269,R269,U269,X269,AA269,AD269,AG269),1)+LARGE((F269,I269,L269,O269,R269,U269,X269,AA269,AD269,AG269),2)+LARGE((F269,I269,L269,O269,R269,U269,X269,AA269,AD269,AG269),3)+LARGE((F269,I269,L269,O269,R269,U269,X269,AA269,AD269,AG269),4)+LARGE((F269,I269,L269,O269,R269,U269,X269,AA269,AD269,AG269),5),SUM(F269,I269,L269,O269,R269,U269,X269,AA269,AD269,AG269))</f>
        <v>0</v>
      </c>
    </row>
    <row r="270" spans="1:36" ht="12.75">
      <c r="A270" s="80">
        <v>31</v>
      </c>
      <c r="B270" s="135" t="s">
        <v>124</v>
      </c>
      <c r="C270" s="135" t="s">
        <v>23</v>
      </c>
      <c r="D270" s="61">
        <f t="shared" si="55"/>
        <v>0</v>
      </c>
      <c r="E270" s="90"/>
      <c r="F270" s="37">
        <f t="shared" si="56"/>
        <v>0</v>
      </c>
      <c r="G270" s="155"/>
      <c r="H270" s="69"/>
      <c r="I270" s="14">
        <f t="shared" si="57"/>
        <v>0</v>
      </c>
      <c r="J270" s="165"/>
      <c r="K270" s="90"/>
      <c r="L270" s="37">
        <f t="shared" si="58"/>
        <v>0</v>
      </c>
      <c r="M270" s="155"/>
      <c r="N270" s="69"/>
      <c r="O270" s="14">
        <f t="shared" si="59"/>
        <v>0</v>
      </c>
      <c r="P270" s="165"/>
      <c r="Q270" s="90"/>
      <c r="R270" s="37">
        <f t="shared" si="60"/>
        <v>0</v>
      </c>
      <c r="S270" s="170"/>
      <c r="T270" s="69"/>
      <c r="U270" s="14">
        <f t="shared" si="61"/>
        <v>0</v>
      </c>
      <c r="V270" s="182"/>
      <c r="W270" s="90"/>
      <c r="X270" s="37">
        <f t="shared" si="62"/>
        <v>0</v>
      </c>
      <c r="Y270" s="186"/>
      <c r="Z270" s="68"/>
      <c r="AA270" s="14">
        <f t="shared" si="63"/>
        <v>0</v>
      </c>
      <c r="AB270" s="223"/>
      <c r="AC270" s="233"/>
      <c r="AD270" s="37">
        <f t="shared" si="64"/>
        <v>0</v>
      </c>
      <c r="AE270" s="225"/>
      <c r="AF270" s="27"/>
      <c r="AG270" s="14">
        <f t="shared" si="65"/>
        <v>0</v>
      </c>
      <c r="AH270" s="188"/>
      <c r="AI270" s="48"/>
      <c r="AJ270" s="144">
        <f>IF(COUNT(F270,I270,L270,O270,R270,U270,X270,AA270,AD270,AG270)&gt;4,LARGE((F270,I270,L270,O270,R270,U270,X270,AA270,AD270,AG270),1)+LARGE((F270,I270,L270,O270,R270,U270,X270,AA270,AD270,AG270),2)+LARGE((F270,I270,L270,O270,R270,U270,X270,AA270,AD270,AG270),3)+LARGE((F270,I270,L270,O270,R270,U270,X270,AA270,AD270,AG270),4)+LARGE((F270,I270,L270,O270,R270,U270,X270,AA270,AD270,AG270),5),SUM(F270,I270,L270,O270,R270,U270,X270,AA270,AD270,AG270))</f>
        <v>0</v>
      </c>
    </row>
    <row r="271" spans="1:36" ht="12.75">
      <c r="A271" s="80">
        <v>32</v>
      </c>
      <c r="B271" s="91" t="s">
        <v>32</v>
      </c>
      <c r="C271" s="91" t="s">
        <v>92</v>
      </c>
      <c r="D271" s="61">
        <f t="shared" si="55"/>
        <v>0</v>
      </c>
      <c r="E271" s="90"/>
      <c r="F271" s="37">
        <f t="shared" si="56"/>
        <v>0</v>
      </c>
      <c r="G271" s="155"/>
      <c r="H271" s="69"/>
      <c r="I271" s="14">
        <f t="shared" si="57"/>
        <v>0</v>
      </c>
      <c r="J271" s="165"/>
      <c r="K271" s="90"/>
      <c r="L271" s="37">
        <f t="shared" si="58"/>
        <v>0</v>
      </c>
      <c r="M271" s="155"/>
      <c r="N271" s="69"/>
      <c r="O271" s="14">
        <f t="shared" si="59"/>
        <v>0</v>
      </c>
      <c r="P271" s="165"/>
      <c r="Q271" s="90"/>
      <c r="R271" s="37">
        <f t="shared" si="60"/>
        <v>0</v>
      </c>
      <c r="S271" s="170"/>
      <c r="T271" s="69"/>
      <c r="U271" s="14">
        <f t="shared" si="61"/>
        <v>0</v>
      </c>
      <c r="V271" s="182"/>
      <c r="W271" s="90"/>
      <c r="X271" s="37">
        <f t="shared" si="62"/>
        <v>0</v>
      </c>
      <c r="Y271" s="186"/>
      <c r="Z271" s="68"/>
      <c r="AA271" s="14">
        <f t="shared" si="63"/>
        <v>0</v>
      </c>
      <c r="AB271" s="223"/>
      <c r="AC271" s="233"/>
      <c r="AD271" s="37">
        <f t="shared" si="64"/>
        <v>0</v>
      </c>
      <c r="AE271" s="225"/>
      <c r="AF271" s="27"/>
      <c r="AG271" s="14">
        <f t="shared" si="65"/>
        <v>0</v>
      </c>
      <c r="AH271" s="188"/>
      <c r="AI271" s="48"/>
      <c r="AJ271" s="144">
        <f>IF(COUNT(F271,I271,L271,O271,R271,U271,X271,AA271,AD271,AG271)&gt;4,LARGE((F271,I271,L271,O271,R271,U271,X271,AA271,AD271,AG271),1)+LARGE((F271,I271,L271,O271,R271,U271,X271,AA271,AD271,AG271),2)+LARGE((F271,I271,L271,O271,R271,U271,X271,AA271,AD271,AG271),3)+LARGE((F271,I271,L271,O271,R271,U271,X271,AA271,AD271,AG271),4)+LARGE((F271,I271,L271,O271,R271,U271,X271,AA271,AD271,AG271),5),SUM(F271,I271,L271,O271,R271,U271,X271,AA271,AD271,AG271))</f>
        <v>0</v>
      </c>
    </row>
    <row r="272" spans="1:36" ht="12.75">
      <c r="A272" s="80">
        <v>33</v>
      </c>
      <c r="B272" s="54" t="s">
        <v>95</v>
      </c>
      <c r="C272" s="54" t="s">
        <v>84</v>
      </c>
      <c r="D272" s="61">
        <f t="shared" si="55"/>
        <v>0</v>
      </c>
      <c r="E272" s="90"/>
      <c r="F272" s="37">
        <f t="shared" si="56"/>
        <v>0</v>
      </c>
      <c r="G272" s="155"/>
      <c r="H272" s="69"/>
      <c r="I272" s="14">
        <f t="shared" si="57"/>
        <v>0</v>
      </c>
      <c r="J272" s="165"/>
      <c r="K272" s="90"/>
      <c r="L272" s="37">
        <f t="shared" si="58"/>
        <v>0</v>
      </c>
      <c r="M272" s="155"/>
      <c r="N272" s="69"/>
      <c r="O272" s="14">
        <f t="shared" si="59"/>
        <v>0</v>
      </c>
      <c r="P272" s="165"/>
      <c r="Q272" s="90"/>
      <c r="R272" s="37">
        <f t="shared" si="60"/>
        <v>0</v>
      </c>
      <c r="S272" s="170"/>
      <c r="T272" s="69"/>
      <c r="U272" s="14">
        <f t="shared" si="61"/>
        <v>0</v>
      </c>
      <c r="V272" s="182"/>
      <c r="W272" s="90"/>
      <c r="X272" s="37">
        <f t="shared" si="62"/>
        <v>0</v>
      </c>
      <c r="Y272" s="186"/>
      <c r="Z272" s="68"/>
      <c r="AA272" s="14">
        <f t="shared" si="63"/>
        <v>0</v>
      </c>
      <c r="AB272" s="223"/>
      <c r="AC272" s="233"/>
      <c r="AD272" s="37">
        <f t="shared" si="64"/>
        <v>0</v>
      </c>
      <c r="AE272" s="225"/>
      <c r="AF272" s="27"/>
      <c r="AG272" s="14">
        <f t="shared" si="65"/>
        <v>0</v>
      </c>
      <c r="AH272" s="188"/>
      <c r="AI272" s="48"/>
      <c r="AJ272" s="144">
        <f>IF(COUNT(F272,I272,L272,O272,R272,U272,X272,AA272,AD272,AG272)&gt;4,LARGE((F272,I272,L272,O272,R272,U272,X272,AA272,AD272,AG272),1)+LARGE((F272,I272,L272,O272,R272,U272,X272,AA272,AD272,AG272),2)+LARGE((F272,I272,L272,O272,R272,U272,X272,AA272,AD272,AG272),3)+LARGE((F272,I272,L272,O272,R272,U272,X272,AA272,AD272,AG272),4)+LARGE((F272,I272,L272,O272,R272,U272,X272,AA272,AD272,AG272),5),SUM(F272,I272,L272,O272,R272,U272,X272,AA272,AD272,AG272))</f>
        <v>0</v>
      </c>
    </row>
    <row r="273" spans="1:39" s="57" customFormat="1" ht="12.75">
      <c r="A273" s="80">
        <v>34</v>
      </c>
      <c r="B273" s="135" t="s">
        <v>123</v>
      </c>
      <c r="C273" s="135" t="s">
        <v>23</v>
      </c>
      <c r="D273" s="61">
        <f t="shared" si="55"/>
        <v>0</v>
      </c>
      <c r="E273" s="90"/>
      <c r="F273" s="37">
        <f t="shared" si="56"/>
        <v>0</v>
      </c>
      <c r="G273" s="155"/>
      <c r="H273" s="69"/>
      <c r="I273" s="14">
        <f t="shared" si="57"/>
        <v>0</v>
      </c>
      <c r="J273" s="165"/>
      <c r="K273" s="90"/>
      <c r="L273" s="37">
        <f t="shared" si="58"/>
        <v>0</v>
      </c>
      <c r="M273" s="155"/>
      <c r="N273" s="69"/>
      <c r="O273" s="14">
        <f t="shared" si="59"/>
        <v>0</v>
      </c>
      <c r="P273" s="165"/>
      <c r="Q273" s="90"/>
      <c r="R273" s="37">
        <f t="shared" si="60"/>
        <v>0</v>
      </c>
      <c r="S273" s="170"/>
      <c r="T273" s="69"/>
      <c r="U273" s="14">
        <f t="shared" si="61"/>
        <v>0</v>
      </c>
      <c r="V273" s="182"/>
      <c r="W273" s="90"/>
      <c r="X273" s="37">
        <f t="shared" si="62"/>
        <v>0</v>
      </c>
      <c r="Y273" s="186"/>
      <c r="Z273" s="68"/>
      <c r="AA273" s="14">
        <f t="shared" si="63"/>
        <v>0</v>
      </c>
      <c r="AB273" s="223"/>
      <c r="AC273" s="233"/>
      <c r="AD273" s="37">
        <f t="shared" si="64"/>
        <v>0</v>
      </c>
      <c r="AE273" s="225"/>
      <c r="AF273" s="27"/>
      <c r="AG273" s="14">
        <f t="shared" si="65"/>
        <v>0</v>
      </c>
      <c r="AH273" s="188"/>
      <c r="AI273" s="28"/>
      <c r="AJ273" s="144">
        <f>IF(COUNT(F273,I273,L273,O273,R273,U273,X273,AA273,AD273,AG273)&gt;4,LARGE((F273,I273,L273,O273,R273,U273,X273,AA273,AD273,AG273),1)+LARGE((F273,I273,L273,O273,R273,U273,X273,AA273,AD273,AG273),2)+LARGE((F273,I273,L273,O273,R273,U273,X273,AA273,AD273,AG273),3)+LARGE((F273,I273,L273,O273,R273,U273,X273,AA273,AD273,AG273),4)+LARGE((F273,I273,L273,O273,R273,U273,X273,AA273,AD273,AG273),5),SUM(F273,I273,L273,O273,R273,U273,X273,AA273,AD273,AG273))</f>
        <v>0</v>
      </c>
      <c r="AM273"/>
    </row>
    <row r="274" spans="1:36" ht="12.75">
      <c r="A274" s="80">
        <v>35</v>
      </c>
      <c r="B274" s="135" t="s">
        <v>127</v>
      </c>
      <c r="C274" s="135" t="s">
        <v>4</v>
      </c>
      <c r="D274" s="61">
        <f t="shared" si="55"/>
        <v>0</v>
      </c>
      <c r="E274" s="90"/>
      <c r="F274" s="37">
        <f t="shared" si="56"/>
        <v>0</v>
      </c>
      <c r="G274" s="155"/>
      <c r="H274" s="69"/>
      <c r="I274" s="14">
        <f t="shared" si="57"/>
        <v>0</v>
      </c>
      <c r="J274" s="165"/>
      <c r="K274" s="90"/>
      <c r="L274" s="37">
        <f t="shared" si="58"/>
        <v>0</v>
      </c>
      <c r="M274" s="155"/>
      <c r="N274" s="69"/>
      <c r="O274" s="14">
        <f t="shared" si="59"/>
        <v>0</v>
      </c>
      <c r="P274" s="165"/>
      <c r="Q274" s="90"/>
      <c r="R274" s="37">
        <f t="shared" si="60"/>
        <v>0</v>
      </c>
      <c r="S274" s="170"/>
      <c r="T274" s="69"/>
      <c r="U274" s="14">
        <f t="shared" si="61"/>
        <v>0</v>
      </c>
      <c r="V274" s="182"/>
      <c r="W274" s="90"/>
      <c r="X274" s="37">
        <f t="shared" si="62"/>
        <v>0</v>
      </c>
      <c r="Y274" s="186"/>
      <c r="Z274" s="68"/>
      <c r="AA274" s="14">
        <f t="shared" si="63"/>
        <v>0</v>
      </c>
      <c r="AB274" s="223"/>
      <c r="AC274" s="233"/>
      <c r="AD274" s="37">
        <f t="shared" si="64"/>
        <v>0</v>
      </c>
      <c r="AE274" s="225"/>
      <c r="AF274" s="27"/>
      <c r="AG274" s="14">
        <f t="shared" si="65"/>
        <v>0</v>
      </c>
      <c r="AH274" s="188"/>
      <c r="AI274" s="48"/>
      <c r="AJ274" s="144">
        <f>IF(COUNT(F274,I274,L274,O274,R274,U274,X274,AA274,AD274,AG274)&gt;4,LARGE((F274,I274,L274,O274,R274,U274,X274,AA274,AD274,AG274),1)+LARGE((F274,I274,L274,O274,R274,U274,X274,AA274,AD274,AG274),2)+LARGE((F274,I274,L274,O274,R274,U274,X274,AA274,AD274,AG274),3)+LARGE((F274,I274,L274,O274,R274,U274,X274,AA274,AD274,AG274),4)+LARGE((F274,I274,L274,O274,R274,U274,X274,AA274,AD274,AG274),5),SUM(F274,I274,L274,O274,R274,U274,X274,AA274,AD274,AG274))</f>
        <v>0</v>
      </c>
    </row>
    <row r="275" spans="1:36" ht="12.75">
      <c r="A275" s="80">
        <v>36</v>
      </c>
      <c r="B275" s="135" t="s">
        <v>53</v>
      </c>
      <c r="C275" s="135" t="s">
        <v>7</v>
      </c>
      <c r="D275" s="61">
        <f t="shared" si="55"/>
        <v>0</v>
      </c>
      <c r="E275" s="90"/>
      <c r="F275" s="37">
        <f t="shared" si="56"/>
        <v>0</v>
      </c>
      <c r="G275" s="155"/>
      <c r="H275" s="69"/>
      <c r="I275" s="14">
        <f t="shared" si="57"/>
        <v>0</v>
      </c>
      <c r="J275" s="165"/>
      <c r="K275" s="90"/>
      <c r="L275" s="37">
        <f t="shared" si="58"/>
        <v>0</v>
      </c>
      <c r="M275" s="155"/>
      <c r="N275" s="69"/>
      <c r="O275" s="14">
        <f t="shared" si="59"/>
        <v>0</v>
      </c>
      <c r="P275" s="165"/>
      <c r="Q275" s="90"/>
      <c r="R275" s="37">
        <f t="shared" si="60"/>
        <v>0</v>
      </c>
      <c r="S275" s="170"/>
      <c r="T275" s="69"/>
      <c r="U275" s="14">
        <f t="shared" si="61"/>
        <v>0</v>
      </c>
      <c r="V275" s="182"/>
      <c r="W275" s="90"/>
      <c r="X275" s="37">
        <f t="shared" si="62"/>
        <v>0</v>
      </c>
      <c r="Y275" s="186"/>
      <c r="Z275" s="68"/>
      <c r="AA275" s="14">
        <f t="shared" si="63"/>
        <v>0</v>
      </c>
      <c r="AB275" s="223"/>
      <c r="AC275" s="233"/>
      <c r="AD275" s="37">
        <f t="shared" si="64"/>
        <v>0</v>
      </c>
      <c r="AE275" s="225"/>
      <c r="AF275" s="27"/>
      <c r="AG275" s="14">
        <f t="shared" si="65"/>
        <v>0</v>
      </c>
      <c r="AH275" s="188"/>
      <c r="AI275" s="48"/>
      <c r="AJ275" s="144">
        <f>IF(COUNT(F275,I275,L275,O275,R275,U275,X275,AA275,AD275,AG275)&gt;4,LARGE((F275,I275,L275,O275,R275,U275,X275,AA275,AD275,AG275),1)+LARGE((F275,I275,L275,O275,R275,U275,X275,AA275,AD275,AG275),2)+LARGE((F275,I275,L275,O275,R275,U275,X275,AA275,AD275,AG275),3)+LARGE((F275,I275,L275,O275,R275,U275,X275,AA275,AD275,AG275),4)+LARGE((F275,I275,L275,O275,R275,U275,X275,AA275,AD275,AG275),5),SUM(F275,I275,L275,O275,R275,U275,X275,AA275,AD275,AG275))</f>
        <v>0</v>
      </c>
    </row>
    <row r="276" spans="1:39" s="100" customFormat="1" ht="13.5" thickBot="1">
      <c r="A276" s="80">
        <v>37</v>
      </c>
      <c r="B276" s="54" t="s">
        <v>118</v>
      </c>
      <c r="C276" s="54" t="s">
        <v>126</v>
      </c>
      <c r="D276" s="61">
        <f t="shared" si="55"/>
        <v>0</v>
      </c>
      <c r="E276" s="90"/>
      <c r="F276" s="37">
        <f t="shared" si="56"/>
        <v>0</v>
      </c>
      <c r="G276" s="155"/>
      <c r="H276" s="69"/>
      <c r="I276" s="14">
        <f t="shared" si="57"/>
        <v>0</v>
      </c>
      <c r="J276" s="165"/>
      <c r="K276" s="90"/>
      <c r="L276" s="37">
        <f t="shared" si="58"/>
        <v>0</v>
      </c>
      <c r="M276" s="155"/>
      <c r="N276" s="69"/>
      <c r="O276" s="14">
        <f t="shared" si="59"/>
        <v>0</v>
      </c>
      <c r="P276" s="165"/>
      <c r="Q276" s="90"/>
      <c r="R276" s="37">
        <f t="shared" si="60"/>
        <v>0</v>
      </c>
      <c r="S276" s="170"/>
      <c r="T276" s="69"/>
      <c r="U276" s="14">
        <f t="shared" si="61"/>
        <v>0</v>
      </c>
      <c r="V276" s="182"/>
      <c r="W276" s="90"/>
      <c r="X276" s="37">
        <f t="shared" si="62"/>
        <v>0</v>
      </c>
      <c r="Y276" s="186"/>
      <c r="Z276" s="68"/>
      <c r="AA276" s="14">
        <f t="shared" si="63"/>
        <v>0</v>
      </c>
      <c r="AB276" s="223"/>
      <c r="AC276" s="233"/>
      <c r="AD276" s="37">
        <f t="shared" si="64"/>
        <v>0</v>
      </c>
      <c r="AE276" s="225"/>
      <c r="AF276" s="27"/>
      <c r="AG276" s="14">
        <f t="shared" si="65"/>
        <v>0</v>
      </c>
      <c r="AH276" s="188"/>
      <c r="AI276" s="55"/>
      <c r="AJ276" s="144">
        <f>IF(COUNT(F276,I276,L276,O276,R276,U276,X276,AA276,AD276,AG276)&gt;4,LARGE((F276,I276,L276,O276,R276,U276,X276,AA276,AD276,AG276),1)+LARGE((F276,I276,L276,O276,R276,U276,X276,AA276,AD276,AG276),2)+LARGE((F276,I276,L276,O276,R276,U276,X276,AA276,AD276,AG276),3)+LARGE((F276,I276,L276,O276,R276,U276,X276,AA276,AD276,AG276),4)+LARGE((F276,I276,L276,O276,R276,U276,X276,AA276,AD276,AG276),5),SUM(F276,I276,L276,O276,R276,U276,X276,AA276,AD276,AG276))</f>
        <v>0</v>
      </c>
      <c r="AM276"/>
    </row>
    <row r="277" spans="1:37" ht="12.75">
      <c r="A277" s="82"/>
      <c r="B277" s="39"/>
      <c r="C277" s="39" t="s">
        <v>61</v>
      </c>
      <c r="D277" s="77">
        <f>SUM(D240:D276)</f>
        <v>54</v>
      </c>
      <c r="E277" s="64">
        <f>COUNT(E240:E276)</f>
        <v>13</v>
      </c>
      <c r="F277" s="75"/>
      <c r="G277" s="162"/>
      <c r="H277" s="64">
        <f>COUNT(H240:H276)</f>
        <v>5</v>
      </c>
      <c r="I277" s="75"/>
      <c r="J277" s="162"/>
      <c r="K277" s="64">
        <f>COUNT(K240:K276)</f>
        <v>9</v>
      </c>
      <c r="L277" s="75"/>
      <c r="M277" s="162"/>
      <c r="N277" s="64">
        <f>COUNT(N240:N276)</f>
        <v>0</v>
      </c>
      <c r="O277" s="75"/>
      <c r="P277" s="162"/>
      <c r="Q277" s="64">
        <f>COUNT(Q240:Q276)</f>
        <v>7</v>
      </c>
      <c r="R277" s="75"/>
      <c r="S277" s="173"/>
      <c r="T277" s="64">
        <f>COUNT(T240:T276)</f>
        <v>8</v>
      </c>
      <c r="U277" s="75"/>
      <c r="V277" s="184"/>
      <c r="W277" s="64">
        <f>COUNT(W240:W276)</f>
        <v>3</v>
      </c>
      <c r="X277" s="75"/>
      <c r="Y277" s="184"/>
      <c r="Z277" s="64">
        <f>COUNT(Z240:Z276)</f>
        <v>3</v>
      </c>
      <c r="AA277" s="126"/>
      <c r="AB277" s="173"/>
      <c r="AC277" s="232">
        <f>COUNT(AC240:AC276)</f>
        <v>6</v>
      </c>
      <c r="AD277" s="44"/>
      <c r="AE277" s="173"/>
      <c r="AF277" s="40">
        <f>COUNT(AF240:AF276)</f>
        <v>0</v>
      </c>
      <c r="AG277" s="44"/>
      <c r="AH277" s="184"/>
      <c r="AI277" s="44"/>
      <c r="AJ277" s="111">
        <f>SUM(E277:AF277)</f>
        <v>54</v>
      </c>
      <c r="AK277" s="142"/>
    </row>
    <row r="280" spans="2:35" ht="15.75">
      <c r="B280" s="7"/>
      <c r="V280" s="175"/>
      <c r="W280" s="113" t="s">
        <v>78</v>
      </c>
      <c r="X280" s="115"/>
      <c r="Y280" s="176"/>
      <c r="Z280" s="113"/>
      <c r="AA280" s="120"/>
      <c r="AB280" s="218"/>
      <c r="AC280" s="23"/>
      <c r="AD280" s="22"/>
      <c r="AE280" s="224"/>
      <c r="AF280" s="22"/>
      <c r="AG280" s="24"/>
      <c r="AH280" s="189"/>
      <c r="AI280" s="22"/>
    </row>
    <row r="281" spans="2:35" ht="15.75">
      <c r="B281" s="103" t="s">
        <v>169</v>
      </c>
      <c r="V281" s="176"/>
      <c r="W281" s="114" t="s">
        <v>66</v>
      </c>
      <c r="X281" s="115"/>
      <c r="Y281" s="176"/>
      <c r="Z281" s="113"/>
      <c r="AA281" s="120"/>
      <c r="AB281" s="218"/>
      <c r="AC281" s="23"/>
      <c r="AD281" s="22"/>
      <c r="AE281" s="224"/>
      <c r="AF281" s="22"/>
      <c r="AG281" s="22"/>
      <c r="AH281" s="189"/>
      <c r="AI281" s="22"/>
    </row>
    <row r="282" spans="1:35" ht="15.75">
      <c r="A282" s="84"/>
      <c r="B282" s="6" t="s">
        <v>153</v>
      </c>
      <c r="C282" s="4"/>
      <c r="D282" s="66"/>
      <c r="E282" s="66"/>
      <c r="F282" s="70"/>
      <c r="G282" s="152"/>
      <c r="H282" s="66"/>
      <c r="I282" s="70"/>
      <c r="J282" s="152"/>
      <c r="K282" s="66"/>
      <c r="L282" s="74"/>
      <c r="M282" s="160"/>
      <c r="N282" s="66"/>
      <c r="O282" s="74"/>
      <c r="P282" s="160"/>
      <c r="Q282" s="66"/>
      <c r="R282" s="74"/>
      <c r="S282" s="172"/>
      <c r="T282" s="66"/>
      <c r="U282" s="74"/>
      <c r="V282" s="181"/>
      <c r="W282" s="58"/>
      <c r="X282" s="74"/>
      <c r="Y282" s="181"/>
      <c r="Z282" s="116" t="s">
        <v>79</v>
      </c>
      <c r="AA282" s="121"/>
      <c r="AB282" s="219"/>
      <c r="AC282" s="227"/>
      <c r="AD282" s="19"/>
      <c r="AE282" s="219"/>
      <c r="AF282" s="15"/>
      <c r="AG282" s="15"/>
      <c r="AH282" s="190"/>
      <c r="AI282" s="15"/>
    </row>
    <row r="283" spans="1:35" ht="15.75">
      <c r="A283" s="84"/>
      <c r="B283" s="6"/>
      <c r="C283" s="4"/>
      <c r="D283" s="66"/>
      <c r="W283" s="57"/>
      <c r="Z283" s="117"/>
      <c r="AA283" s="122"/>
      <c r="AB283" s="220"/>
      <c r="AC283" s="228"/>
      <c r="AD283" s="20"/>
      <c r="AE283" s="220"/>
      <c r="AF283" s="26"/>
      <c r="AG283" s="26"/>
      <c r="AH283" s="191"/>
      <c r="AI283" s="18"/>
    </row>
    <row r="284" spans="4:36" ht="12.75">
      <c r="D284" s="59" t="s">
        <v>3</v>
      </c>
      <c r="E284" s="86" t="s">
        <v>4</v>
      </c>
      <c r="F284" s="95"/>
      <c r="G284" s="153" t="s">
        <v>5</v>
      </c>
      <c r="H284" s="59" t="s">
        <v>4</v>
      </c>
      <c r="J284" s="163" t="s">
        <v>5</v>
      </c>
      <c r="K284" s="86" t="s">
        <v>150</v>
      </c>
      <c r="L284" s="95"/>
      <c r="M284" s="153" t="s">
        <v>5</v>
      </c>
      <c r="N284" s="198" t="s">
        <v>151</v>
      </c>
      <c r="P284" s="163" t="s">
        <v>5</v>
      </c>
      <c r="Q284" s="86" t="s">
        <v>150</v>
      </c>
      <c r="R284" s="95"/>
      <c r="S284" s="168" t="s">
        <v>5</v>
      </c>
      <c r="T284" s="198" t="s">
        <v>141</v>
      </c>
      <c r="V284" s="163" t="s">
        <v>5</v>
      </c>
      <c r="W284" s="86" t="s">
        <v>138</v>
      </c>
      <c r="X284" s="95"/>
      <c r="Y284" s="168" t="s">
        <v>5</v>
      </c>
      <c r="Z284" s="198" t="s">
        <v>141</v>
      </c>
      <c r="AA284" s="109"/>
      <c r="AB284" s="221" t="s">
        <v>5</v>
      </c>
      <c r="AC284" s="229" t="s">
        <v>152</v>
      </c>
      <c r="AD284" s="35"/>
      <c r="AE284" s="168" t="s">
        <v>5</v>
      </c>
      <c r="AG284" s="2"/>
      <c r="AH284" s="177"/>
      <c r="AI284" s="20"/>
      <c r="AJ284" s="109" t="s">
        <v>8</v>
      </c>
    </row>
    <row r="285" spans="1:37" ht="13.5" thickBot="1">
      <c r="A285" s="78" t="s">
        <v>9</v>
      </c>
      <c r="B285" s="8" t="s">
        <v>10</v>
      </c>
      <c r="C285" s="8" t="s">
        <v>11</v>
      </c>
      <c r="D285" s="76" t="s">
        <v>12</v>
      </c>
      <c r="E285" s="87" t="s">
        <v>159</v>
      </c>
      <c r="F285" s="96"/>
      <c r="G285" s="154" t="s">
        <v>13</v>
      </c>
      <c r="H285" s="60" t="s">
        <v>160</v>
      </c>
      <c r="I285" s="71"/>
      <c r="J285" s="164" t="s">
        <v>13</v>
      </c>
      <c r="K285" s="87" t="s">
        <v>161</v>
      </c>
      <c r="L285" s="96"/>
      <c r="M285" s="154" t="s">
        <v>13</v>
      </c>
      <c r="N285" s="106" t="s">
        <v>162</v>
      </c>
      <c r="O285" s="71"/>
      <c r="P285" s="164" t="s">
        <v>13</v>
      </c>
      <c r="Q285" s="87" t="s">
        <v>163</v>
      </c>
      <c r="R285" s="96"/>
      <c r="S285" s="169" t="s">
        <v>13</v>
      </c>
      <c r="T285" s="60" t="s">
        <v>164</v>
      </c>
      <c r="U285" s="71"/>
      <c r="V285" s="164" t="s">
        <v>13</v>
      </c>
      <c r="W285" s="200" t="s">
        <v>194</v>
      </c>
      <c r="X285" s="96"/>
      <c r="Y285" s="169" t="s">
        <v>13</v>
      </c>
      <c r="Z285" s="201" t="s">
        <v>165</v>
      </c>
      <c r="AA285" s="123"/>
      <c r="AB285" s="222" t="s">
        <v>13</v>
      </c>
      <c r="AC285" s="230" t="s">
        <v>167</v>
      </c>
      <c r="AD285" s="36"/>
      <c r="AE285" s="169" t="s">
        <v>13</v>
      </c>
      <c r="AF285" s="199"/>
      <c r="AG285" s="10"/>
      <c r="AH285" s="178"/>
      <c r="AI285" s="21"/>
      <c r="AJ285" s="110" t="s">
        <v>14</v>
      </c>
      <c r="AK285" s="9"/>
    </row>
    <row r="286" spans="1:37" ht="13.5" thickTop="1">
      <c r="A286" s="79">
        <v>1</v>
      </c>
      <c r="B286" s="137" t="s">
        <v>15</v>
      </c>
      <c r="C286" s="137" t="s">
        <v>7</v>
      </c>
      <c r="D286" s="61">
        <f aca="true" t="shared" si="66" ref="D286:D315">COUNT(E286,H286,K286,N286,Q286,T286,W286,Z286,AC286,AF286)</f>
        <v>5</v>
      </c>
      <c r="E286" s="90"/>
      <c r="F286" s="37">
        <f aca="true" t="shared" si="67" ref="F286:F315">IF(AND(E286&lt;11,E286&gt;0),11-E286,0)</f>
        <v>0</v>
      </c>
      <c r="G286" s="155"/>
      <c r="H286" s="69"/>
      <c r="I286" s="14">
        <f aca="true" t="shared" si="68" ref="I286:I315">IF(AND(H286&lt;11,H286&gt;0),11-H286,0)</f>
        <v>0</v>
      </c>
      <c r="J286" s="165"/>
      <c r="K286" s="90"/>
      <c r="L286" s="37">
        <f aca="true" t="shared" si="69" ref="L286:L315">IF(AND(K286&lt;11,K286&gt;0),11-K286,0)</f>
        <v>0</v>
      </c>
      <c r="M286" s="155"/>
      <c r="N286" s="69"/>
      <c r="O286" s="14">
        <f aca="true" t="shared" si="70" ref="O286:O315">IF(AND(N286&lt;11,N286&gt;0),11-N286,0)</f>
        <v>0</v>
      </c>
      <c r="P286" s="165"/>
      <c r="Q286" s="90">
        <v>2</v>
      </c>
      <c r="R286" s="37">
        <f aca="true" t="shared" si="71" ref="R286:R315">IF(AND(Q286&lt;11,Q286&gt;0),11-Q286,0)</f>
        <v>9</v>
      </c>
      <c r="S286" s="170"/>
      <c r="T286" s="69">
        <v>1</v>
      </c>
      <c r="U286" s="14">
        <f aca="true" t="shared" si="72" ref="U286:U315">IF(AND(T286&lt;11,T286&gt;0),11-T286,0)</f>
        <v>10</v>
      </c>
      <c r="V286" s="206" t="s">
        <v>119</v>
      </c>
      <c r="W286" s="90">
        <v>1</v>
      </c>
      <c r="X286" s="37">
        <f aca="true" t="shared" si="73" ref="X286:X315">IF(AND(W286&lt;11,W286&gt;0),11-W286,0)</f>
        <v>10</v>
      </c>
      <c r="Y286" s="186"/>
      <c r="Z286" s="68">
        <v>3</v>
      </c>
      <c r="AA286" s="14">
        <f aca="true" t="shared" si="74" ref="AA286:AA315">IF(AND(Z286&lt;11,Z286&gt;0),11-Z286,0)</f>
        <v>8</v>
      </c>
      <c r="AB286" s="223"/>
      <c r="AC286" s="233">
        <v>1</v>
      </c>
      <c r="AD286" s="37">
        <f aca="true" t="shared" si="75" ref="AD286:AD315">IF(AND(AC286&lt;11,AC286&gt;0),11-AC286,0)</f>
        <v>10</v>
      </c>
      <c r="AE286" s="225"/>
      <c r="AF286" s="27"/>
      <c r="AG286" s="14">
        <f aca="true" t="shared" si="76" ref="AG286:AG315">IF(AND(AF286&lt;11,AF286&gt;0),11-AF286,0)</f>
        <v>0</v>
      </c>
      <c r="AH286" s="188"/>
      <c r="AI286" s="237"/>
      <c r="AJ286" s="143">
        <f>IF(COUNT(F286,I286,L286,O286,R286,U286,X286,AA286,AD286,AG286)&gt;4,LARGE((F286,I286,L286,O286,R286,U286,X286,AA286,AD286,AG286),1)+LARGE((F286,I286,L286,O286,R286,U286,X286,AA286,AD286,AG286),2)+LARGE((F286,I286,L286,O286,R286,U286,X286,AA286,AD286,AG286),3)+LARGE((F286,I286,L286,O286,R286,U286,X286,AA286,AD286,AG286),4)+LARGE((F286,I286,L286,O286,R286,U286,X286,AA286,AD286,AG286),5),SUM(F286,I286,L286,O286,R286,U286,X286,AA286,AD286,AG286))</f>
        <v>47</v>
      </c>
      <c r="AK286" t="s">
        <v>75</v>
      </c>
    </row>
    <row r="287" spans="1:37" ht="12.75">
      <c r="A287" s="80">
        <v>2</v>
      </c>
      <c r="B287" s="54" t="s">
        <v>25</v>
      </c>
      <c r="C287" s="54" t="s">
        <v>19</v>
      </c>
      <c r="D287" s="61">
        <f t="shared" si="66"/>
        <v>6</v>
      </c>
      <c r="E287" s="90"/>
      <c r="F287" s="37">
        <f t="shared" si="67"/>
        <v>0</v>
      </c>
      <c r="G287" s="155"/>
      <c r="H287" s="69"/>
      <c r="I287" s="14">
        <f t="shared" si="68"/>
        <v>0</v>
      </c>
      <c r="J287" s="165"/>
      <c r="K287" s="90">
        <v>1</v>
      </c>
      <c r="L287" s="37">
        <f t="shared" si="69"/>
        <v>10</v>
      </c>
      <c r="M287" s="155" t="s">
        <v>120</v>
      </c>
      <c r="N287" s="69"/>
      <c r="O287" s="14">
        <f t="shared" si="70"/>
        <v>0</v>
      </c>
      <c r="P287" s="165"/>
      <c r="Q287" s="90">
        <v>1</v>
      </c>
      <c r="R287" s="37">
        <f t="shared" si="71"/>
        <v>10</v>
      </c>
      <c r="S287" s="170" t="s">
        <v>120</v>
      </c>
      <c r="T287" s="69">
        <v>3</v>
      </c>
      <c r="U287" s="14">
        <f t="shared" si="72"/>
        <v>8</v>
      </c>
      <c r="V287" s="206" t="s">
        <v>120</v>
      </c>
      <c r="W287" s="90">
        <v>3</v>
      </c>
      <c r="X287" s="37">
        <f t="shared" si="73"/>
        <v>8</v>
      </c>
      <c r="Y287" s="186"/>
      <c r="Z287" s="68">
        <v>1</v>
      </c>
      <c r="AA287" s="14">
        <f t="shared" si="74"/>
        <v>10</v>
      </c>
      <c r="AB287" s="223" t="s">
        <v>120</v>
      </c>
      <c r="AC287" s="233">
        <v>2</v>
      </c>
      <c r="AD287" s="37">
        <f t="shared" si="75"/>
        <v>9</v>
      </c>
      <c r="AE287" s="225"/>
      <c r="AF287" s="27"/>
      <c r="AG287" s="14">
        <f t="shared" si="76"/>
        <v>0</v>
      </c>
      <c r="AH287" s="188"/>
      <c r="AI287" s="52"/>
      <c r="AJ287" s="143">
        <f>IF(COUNT(F287,I287,L287,O287,R287,U287,X287,AA287,AD287,AG287)&gt;4,LARGE((F287,I287,L287,O287,R287,U287,X287,AA287,AD287,AG287),1)+LARGE((F287,I287,L287,O287,R287,U287,X287,AA287,AD287,AG287),2)+LARGE((F287,I287,L287,O287,R287,U287,X287,AA287,AD287,AG287),3)+LARGE((F287,I287,L287,O287,R287,U287,X287,AA287,AD287,AG287),4)+LARGE((F287,I287,L287,O287,R287,U287,X287,AA287,AD287,AG287),5),SUM(F287,I287,L287,O287,R287,U287,X287,AA287,AD287,AG287))</f>
        <v>47</v>
      </c>
      <c r="AK287" t="s">
        <v>76</v>
      </c>
    </row>
    <row r="288" spans="1:37" ht="12.75">
      <c r="A288" s="80">
        <v>3</v>
      </c>
      <c r="B288" s="54" t="s">
        <v>22</v>
      </c>
      <c r="C288" s="54" t="s">
        <v>23</v>
      </c>
      <c r="D288" s="61">
        <f t="shared" si="66"/>
        <v>6</v>
      </c>
      <c r="E288" s="90">
        <v>2</v>
      </c>
      <c r="F288" s="37">
        <f t="shared" si="67"/>
        <v>9</v>
      </c>
      <c r="G288" s="155"/>
      <c r="H288" s="69">
        <v>2</v>
      </c>
      <c r="I288" s="14">
        <f t="shared" si="68"/>
        <v>9</v>
      </c>
      <c r="J288" s="165"/>
      <c r="K288" s="90">
        <v>2</v>
      </c>
      <c r="L288" s="37">
        <f t="shared" si="69"/>
        <v>9</v>
      </c>
      <c r="M288" s="155" t="s">
        <v>120</v>
      </c>
      <c r="N288" s="69"/>
      <c r="O288" s="14">
        <f t="shared" si="70"/>
        <v>0</v>
      </c>
      <c r="P288" s="165"/>
      <c r="Q288" s="90">
        <v>3</v>
      </c>
      <c r="R288" s="37">
        <f t="shared" si="71"/>
        <v>8</v>
      </c>
      <c r="S288" s="170"/>
      <c r="T288" s="69">
        <v>7</v>
      </c>
      <c r="U288" s="14">
        <f t="shared" si="72"/>
        <v>4</v>
      </c>
      <c r="V288" s="206"/>
      <c r="W288" s="90">
        <v>2</v>
      </c>
      <c r="X288" s="37">
        <f t="shared" si="73"/>
        <v>9</v>
      </c>
      <c r="Y288" s="186"/>
      <c r="Z288" s="68"/>
      <c r="AA288" s="14">
        <f t="shared" si="74"/>
        <v>0</v>
      </c>
      <c r="AB288" s="223"/>
      <c r="AC288" s="233"/>
      <c r="AD288" s="37">
        <f t="shared" si="75"/>
        <v>0</v>
      </c>
      <c r="AE288" s="225"/>
      <c r="AF288" s="27"/>
      <c r="AG288" s="14">
        <f t="shared" si="76"/>
        <v>0</v>
      </c>
      <c r="AH288" s="188"/>
      <c r="AI288" s="29"/>
      <c r="AJ288" s="143">
        <f>IF(COUNT(F288,I288,L288,O288,R288,U288,X288,AA288,AD288,AG288)&gt;4,LARGE((F288,I288,L288,O288,R288,U288,X288,AA288,AD288,AG288),1)+LARGE((F288,I288,L288,O288,R288,U288,X288,AA288,AD288,AG288),2)+LARGE((F288,I288,L288,O288,R288,U288,X288,AA288,AD288,AG288),3)+LARGE((F288,I288,L288,O288,R288,U288,X288,AA288,AD288,AG288),4)+LARGE((F288,I288,L288,O288,R288,U288,X288,AA288,AD288,AG288),5),SUM(F288,I288,L288,O288,R288,U288,X288,AA288,AD288,AG288))</f>
        <v>44</v>
      </c>
      <c r="AK288" t="s">
        <v>77</v>
      </c>
    </row>
    <row r="289" spans="1:36" ht="12.75">
      <c r="A289" s="80">
        <v>4</v>
      </c>
      <c r="B289" s="54" t="s">
        <v>24</v>
      </c>
      <c r="C289" s="54" t="s">
        <v>23</v>
      </c>
      <c r="D289" s="61">
        <f t="shared" si="66"/>
        <v>3</v>
      </c>
      <c r="E289" s="90">
        <v>1</v>
      </c>
      <c r="F289" s="37">
        <f t="shared" si="67"/>
        <v>10</v>
      </c>
      <c r="G289" s="155" t="s">
        <v>120</v>
      </c>
      <c r="H289" s="69"/>
      <c r="I289" s="14">
        <f t="shared" si="68"/>
        <v>0</v>
      </c>
      <c r="J289" s="165"/>
      <c r="K289" s="90"/>
      <c r="L289" s="37">
        <f t="shared" si="69"/>
        <v>0</v>
      </c>
      <c r="M289" s="155"/>
      <c r="N289" s="69"/>
      <c r="O289" s="14">
        <f t="shared" si="70"/>
        <v>0</v>
      </c>
      <c r="P289" s="165"/>
      <c r="Q289" s="90">
        <v>4</v>
      </c>
      <c r="R289" s="37">
        <f t="shared" si="71"/>
        <v>7</v>
      </c>
      <c r="S289" s="170"/>
      <c r="T289" s="69">
        <v>2</v>
      </c>
      <c r="U289" s="14">
        <f t="shared" si="72"/>
        <v>9</v>
      </c>
      <c r="V289" s="206" t="s">
        <v>120</v>
      </c>
      <c r="W289" s="90"/>
      <c r="X289" s="37">
        <f t="shared" si="73"/>
        <v>0</v>
      </c>
      <c r="Y289" s="186"/>
      <c r="Z289" s="68"/>
      <c r="AA289" s="14">
        <f t="shared" si="74"/>
        <v>0</v>
      </c>
      <c r="AB289" s="223"/>
      <c r="AC289" s="233"/>
      <c r="AD289" s="37">
        <f t="shared" si="75"/>
        <v>0</v>
      </c>
      <c r="AE289" s="225"/>
      <c r="AF289" s="27"/>
      <c r="AG289" s="14">
        <f t="shared" si="76"/>
        <v>0</v>
      </c>
      <c r="AH289" s="188"/>
      <c r="AI289" s="49"/>
      <c r="AJ289" s="143">
        <f>IF(COUNT(F289,I289,L289,O289,R289,U289,X289,AA289,AD289,AG289)&gt;4,LARGE((F289,I289,L289,O289,R289,U289,X289,AA289,AD289,AG289),1)+LARGE((F289,I289,L289,O289,R289,U289,X289,AA289,AD289,AG289),2)+LARGE((F289,I289,L289,O289,R289,U289,X289,AA289,AD289,AG289),3)+LARGE((F289,I289,L289,O289,R289,U289,X289,AA289,AD289,AG289),4)+LARGE((F289,I289,L289,O289,R289,U289,X289,AA289,AD289,AG289),5),SUM(F289,I289,L289,O289,R289,U289,X289,AA289,AD289,AG289))</f>
        <v>26</v>
      </c>
    </row>
    <row r="290" spans="1:36" ht="12.75">
      <c r="A290" s="80">
        <v>5</v>
      </c>
      <c r="B290" s="135" t="s">
        <v>142</v>
      </c>
      <c r="C290" s="135" t="s">
        <v>171</v>
      </c>
      <c r="D290" s="61">
        <f t="shared" si="66"/>
        <v>3</v>
      </c>
      <c r="E290" s="90">
        <v>3</v>
      </c>
      <c r="F290" s="37">
        <f t="shared" si="67"/>
        <v>8</v>
      </c>
      <c r="G290" s="155"/>
      <c r="H290" s="69">
        <v>1</v>
      </c>
      <c r="I290" s="14">
        <f t="shared" si="68"/>
        <v>10</v>
      </c>
      <c r="J290" s="165"/>
      <c r="K290" s="90"/>
      <c r="L290" s="37">
        <f t="shared" si="69"/>
        <v>0</v>
      </c>
      <c r="M290" s="155"/>
      <c r="N290" s="69"/>
      <c r="O290" s="14">
        <f t="shared" si="70"/>
        <v>0</v>
      </c>
      <c r="P290" s="165"/>
      <c r="Q290" s="90"/>
      <c r="R290" s="37">
        <f t="shared" si="71"/>
        <v>0</v>
      </c>
      <c r="S290" s="170"/>
      <c r="T290" s="69">
        <v>4</v>
      </c>
      <c r="U290" s="14">
        <f t="shared" si="72"/>
        <v>7</v>
      </c>
      <c r="V290" s="206"/>
      <c r="W290" s="90"/>
      <c r="X290" s="37">
        <f t="shared" si="73"/>
        <v>0</v>
      </c>
      <c r="Y290" s="186"/>
      <c r="Z290" s="68"/>
      <c r="AA290" s="14">
        <f t="shared" si="74"/>
        <v>0</v>
      </c>
      <c r="AB290" s="223"/>
      <c r="AC290" s="233"/>
      <c r="AD290" s="37">
        <f t="shared" si="75"/>
        <v>0</v>
      </c>
      <c r="AE290" s="225"/>
      <c r="AF290" s="27"/>
      <c r="AG290" s="14">
        <f t="shared" si="76"/>
        <v>0</v>
      </c>
      <c r="AH290" s="188"/>
      <c r="AI290" s="13"/>
      <c r="AJ290" s="143">
        <f>IF(COUNT(F290,I290,L290,O290,R290,U290,X290,AA290,AD290,AG290)&gt;4,LARGE((F290,I290,L290,O290,R290,U290,X290,AA290,AD290,AG290),1)+LARGE((F290,I290,L290,O290,R290,U290,X290,AA290,AD290,AG290),2)+LARGE((F290,I290,L290,O290,R290,U290,X290,AA290,AD290,AG290),3)+LARGE((F290,I290,L290,O290,R290,U290,X290,AA290,AD290,AG290),4)+LARGE((F290,I290,L290,O290,R290,U290,X290,AA290,AD290,AG290),5),SUM(F290,I290,L290,O290,R290,U290,X290,AA290,AD290,AG290))</f>
        <v>25</v>
      </c>
    </row>
    <row r="291" spans="1:36" ht="12.75">
      <c r="A291" s="80">
        <v>6</v>
      </c>
      <c r="B291" s="54" t="s">
        <v>18</v>
      </c>
      <c r="C291" s="54" t="s">
        <v>19</v>
      </c>
      <c r="D291" s="61">
        <f t="shared" si="66"/>
        <v>3</v>
      </c>
      <c r="E291" s="90"/>
      <c r="F291" s="37">
        <f t="shared" si="67"/>
        <v>0</v>
      </c>
      <c r="G291" s="155"/>
      <c r="H291" s="69"/>
      <c r="I291" s="14">
        <f t="shared" si="68"/>
        <v>0</v>
      </c>
      <c r="J291" s="165"/>
      <c r="K291" s="90"/>
      <c r="L291" s="37">
        <f t="shared" si="69"/>
        <v>0</v>
      </c>
      <c r="M291" s="155"/>
      <c r="N291" s="69"/>
      <c r="O291" s="14">
        <f t="shared" si="70"/>
        <v>0</v>
      </c>
      <c r="P291" s="165"/>
      <c r="Q291" s="90"/>
      <c r="R291" s="37">
        <f t="shared" si="71"/>
        <v>0</v>
      </c>
      <c r="S291" s="170"/>
      <c r="T291" s="69">
        <v>8</v>
      </c>
      <c r="U291" s="14">
        <f t="shared" si="72"/>
        <v>3</v>
      </c>
      <c r="V291" s="206"/>
      <c r="W291" s="90">
        <v>4</v>
      </c>
      <c r="X291" s="37">
        <f t="shared" si="73"/>
        <v>7</v>
      </c>
      <c r="Y291" s="186"/>
      <c r="Z291" s="68">
        <v>2</v>
      </c>
      <c r="AA291" s="14">
        <f t="shared" si="74"/>
        <v>9</v>
      </c>
      <c r="AB291" s="223"/>
      <c r="AC291" s="233"/>
      <c r="AD291" s="37">
        <f t="shared" si="75"/>
        <v>0</v>
      </c>
      <c r="AE291" s="225"/>
      <c r="AF291" s="27"/>
      <c r="AG291" s="14">
        <f t="shared" si="76"/>
        <v>0</v>
      </c>
      <c r="AH291" s="188"/>
      <c r="AI291" s="29"/>
      <c r="AJ291" s="143">
        <f>IF(COUNT(F291,I291,L291,O291,R291,U291,X291,AA291,AD291,AG291)&gt;4,LARGE((F291,I291,L291,O291,R291,U291,X291,AA291,AD291,AG291),1)+LARGE((F291,I291,L291,O291,R291,U291,X291,AA291,AD291,AG291),2)+LARGE((F291,I291,L291,O291,R291,U291,X291,AA291,AD291,AG291),3)+LARGE((F291,I291,L291,O291,R291,U291,X291,AA291,AD291,AG291),4)+LARGE((F291,I291,L291,O291,R291,U291,X291,AA291,AD291,AG291),5),SUM(F291,I291,L291,O291,R291,U291,X291,AA291,AD291,AG291))</f>
        <v>19</v>
      </c>
    </row>
    <row r="292" spans="1:36" ht="12.75">
      <c r="A292" s="80">
        <v>7</v>
      </c>
      <c r="B292" s="56" t="s">
        <v>128</v>
      </c>
      <c r="C292" s="56" t="s">
        <v>129</v>
      </c>
      <c r="D292" s="61">
        <f t="shared" si="66"/>
        <v>1</v>
      </c>
      <c r="E292" s="90"/>
      <c r="F292" s="37">
        <f t="shared" si="67"/>
        <v>0</v>
      </c>
      <c r="G292" s="155"/>
      <c r="H292" s="69"/>
      <c r="I292" s="14">
        <f t="shared" si="68"/>
        <v>0</v>
      </c>
      <c r="J292" s="165"/>
      <c r="K292" s="90">
        <v>3</v>
      </c>
      <c r="L292" s="37">
        <f t="shared" si="69"/>
        <v>8</v>
      </c>
      <c r="M292" s="155"/>
      <c r="N292" s="69"/>
      <c r="O292" s="14">
        <f t="shared" si="70"/>
        <v>0</v>
      </c>
      <c r="P292" s="165"/>
      <c r="Q292" s="90"/>
      <c r="R292" s="37">
        <f t="shared" si="71"/>
        <v>0</v>
      </c>
      <c r="S292" s="170"/>
      <c r="T292" s="69"/>
      <c r="U292" s="14">
        <f t="shared" si="72"/>
        <v>0</v>
      </c>
      <c r="V292" s="206"/>
      <c r="W292" s="90"/>
      <c r="X292" s="37">
        <f t="shared" si="73"/>
        <v>0</v>
      </c>
      <c r="Y292" s="186"/>
      <c r="Z292" s="68"/>
      <c r="AA292" s="14">
        <f t="shared" si="74"/>
        <v>0</v>
      </c>
      <c r="AB292" s="223"/>
      <c r="AC292" s="233"/>
      <c r="AD292" s="37">
        <f t="shared" si="75"/>
        <v>0</v>
      </c>
      <c r="AE292" s="225"/>
      <c r="AF292" s="27"/>
      <c r="AG292" s="14">
        <f t="shared" si="76"/>
        <v>0</v>
      </c>
      <c r="AH292" s="188"/>
      <c r="AI292" s="49"/>
      <c r="AJ292" s="143">
        <f>IF(COUNT(F292,I292,L292,O292,R292,U292,X292,AA292,AD292,AG292)&gt;4,LARGE((F292,I292,L292,O292,R292,U292,X292,AA292,AD292,AG292),1)+LARGE((F292,I292,L292,O292,R292,U292,X292,AA292,AD292,AG292),2)+LARGE((F292,I292,L292,O292,R292,U292,X292,AA292,AD292,AG292),3)+LARGE((F292,I292,L292,O292,R292,U292,X292,AA292,AD292,AG292),4)+LARGE((F292,I292,L292,O292,R292,U292,X292,AA292,AD292,AG292),5),SUM(F292,I292,L292,O292,R292,U292,X292,AA292,AD292,AG292))</f>
        <v>8</v>
      </c>
    </row>
    <row r="293" spans="1:36" ht="12.75">
      <c r="A293" s="80">
        <v>8</v>
      </c>
      <c r="B293" s="135" t="s">
        <v>96</v>
      </c>
      <c r="C293" s="54" t="s">
        <v>23</v>
      </c>
      <c r="D293" s="61">
        <f t="shared" si="66"/>
        <v>2</v>
      </c>
      <c r="E293" s="90"/>
      <c r="F293" s="37">
        <f t="shared" si="67"/>
        <v>0</v>
      </c>
      <c r="G293" s="155"/>
      <c r="H293" s="69"/>
      <c r="I293" s="14">
        <f t="shared" si="68"/>
        <v>0</v>
      </c>
      <c r="J293" s="165"/>
      <c r="K293" s="90"/>
      <c r="L293" s="37">
        <f t="shared" si="69"/>
        <v>0</v>
      </c>
      <c r="M293" s="155"/>
      <c r="N293" s="69"/>
      <c r="O293" s="14">
        <f t="shared" si="70"/>
        <v>0</v>
      </c>
      <c r="P293" s="165"/>
      <c r="Q293" s="90">
        <v>5</v>
      </c>
      <c r="R293" s="37">
        <f t="shared" si="71"/>
        <v>6</v>
      </c>
      <c r="S293" s="170"/>
      <c r="T293" s="69">
        <v>9</v>
      </c>
      <c r="U293" s="14">
        <f t="shared" si="72"/>
        <v>2</v>
      </c>
      <c r="V293" s="206"/>
      <c r="W293" s="90"/>
      <c r="X293" s="37">
        <f t="shared" si="73"/>
        <v>0</v>
      </c>
      <c r="Y293" s="186"/>
      <c r="Z293" s="68"/>
      <c r="AA293" s="14">
        <f t="shared" si="74"/>
        <v>0</v>
      </c>
      <c r="AB293" s="223"/>
      <c r="AC293" s="233"/>
      <c r="AD293" s="37">
        <f t="shared" si="75"/>
        <v>0</v>
      </c>
      <c r="AE293" s="225"/>
      <c r="AF293" s="27"/>
      <c r="AG293" s="14">
        <f t="shared" si="76"/>
        <v>0</v>
      </c>
      <c r="AH293" s="188"/>
      <c r="AI293" s="49"/>
      <c r="AJ293" s="143">
        <f>IF(COUNT(F293,I293,L293,O293,R293,U293,X293,AA293,AD293,AG293)&gt;4,LARGE((F293,I293,L293,O293,R293,U293,X293,AA293,AD293,AG293),1)+LARGE((F293,I293,L293,O293,R293,U293,X293,AA293,AD293,AG293),2)+LARGE((F293,I293,L293,O293,R293,U293,X293,AA293,AD293,AG293),3)+LARGE((F293,I293,L293,O293,R293,U293,X293,AA293,AD293,AG293),4)+LARGE((F293,I293,L293,O293,R293,U293,X293,AA293,AD293,AG293),5),SUM(F293,I293,L293,O293,R293,U293,X293,AA293,AD293,AG293))</f>
        <v>8</v>
      </c>
    </row>
    <row r="294" spans="1:36" ht="12.75">
      <c r="A294" s="80">
        <v>9</v>
      </c>
      <c r="B294" s="54" t="s">
        <v>144</v>
      </c>
      <c r="C294" s="54" t="s">
        <v>171</v>
      </c>
      <c r="D294" s="61">
        <f t="shared" si="66"/>
        <v>1</v>
      </c>
      <c r="E294" s="90"/>
      <c r="F294" s="37">
        <f t="shared" si="67"/>
        <v>0</v>
      </c>
      <c r="G294" s="155"/>
      <c r="H294" s="69"/>
      <c r="I294" s="14">
        <f t="shared" si="68"/>
        <v>0</v>
      </c>
      <c r="J294" s="165"/>
      <c r="K294" s="90"/>
      <c r="L294" s="37">
        <f t="shared" si="69"/>
        <v>0</v>
      </c>
      <c r="M294" s="155"/>
      <c r="N294" s="69"/>
      <c r="O294" s="14">
        <f t="shared" si="70"/>
        <v>0</v>
      </c>
      <c r="P294" s="165"/>
      <c r="Q294" s="90"/>
      <c r="R294" s="37">
        <f t="shared" si="71"/>
        <v>0</v>
      </c>
      <c r="S294" s="170"/>
      <c r="T294" s="69">
        <v>5</v>
      </c>
      <c r="U294" s="14">
        <f t="shared" si="72"/>
        <v>6</v>
      </c>
      <c r="V294" s="206"/>
      <c r="W294" s="90"/>
      <c r="X294" s="37">
        <f t="shared" si="73"/>
        <v>0</v>
      </c>
      <c r="Y294" s="186"/>
      <c r="Z294" s="68"/>
      <c r="AA294" s="14">
        <f t="shared" si="74"/>
        <v>0</v>
      </c>
      <c r="AB294" s="223"/>
      <c r="AC294" s="233"/>
      <c r="AD294" s="37">
        <f t="shared" si="75"/>
        <v>0</v>
      </c>
      <c r="AE294" s="225"/>
      <c r="AF294" s="27"/>
      <c r="AG294" s="14">
        <f t="shared" si="76"/>
        <v>0</v>
      </c>
      <c r="AH294" s="188"/>
      <c r="AI294" s="33"/>
      <c r="AJ294" s="143">
        <f>IF(COUNT(F294,I294,L294,O294,R294,U294,X294,AA294,AD294,AG294)&gt;4,LARGE((F294,I294,L294,O294,R294,U294,X294,AA294,AD294,AG294),1)+LARGE((F294,I294,L294,O294,R294,U294,X294,AA294,AD294,AG294),2)+LARGE((F294,I294,L294,O294,R294,U294,X294,AA294,AD294,AG294),3)+LARGE((F294,I294,L294,O294,R294,U294,X294,AA294,AD294,AG294),4)+LARGE((F294,I294,L294,O294,R294,U294,X294,AA294,AD294,AG294),5),SUM(F294,I294,L294,O294,R294,U294,X294,AA294,AD294,AG294))</f>
        <v>6</v>
      </c>
    </row>
    <row r="295" spans="1:36" ht="12.75">
      <c r="A295" s="80">
        <v>10</v>
      </c>
      <c r="B295" s="54" t="s">
        <v>172</v>
      </c>
      <c r="C295" s="54" t="s">
        <v>4</v>
      </c>
      <c r="D295" s="61">
        <f t="shared" si="66"/>
        <v>1</v>
      </c>
      <c r="E295" s="90"/>
      <c r="F295" s="37">
        <f t="shared" si="67"/>
        <v>0</v>
      </c>
      <c r="G295" s="155"/>
      <c r="H295" s="69"/>
      <c r="I295" s="14">
        <f t="shared" si="68"/>
        <v>0</v>
      </c>
      <c r="J295" s="165"/>
      <c r="K295" s="90"/>
      <c r="L295" s="37">
        <f t="shared" si="69"/>
        <v>0</v>
      </c>
      <c r="M295" s="155"/>
      <c r="N295" s="69"/>
      <c r="O295" s="14">
        <f t="shared" si="70"/>
        <v>0</v>
      </c>
      <c r="P295" s="165"/>
      <c r="Q295" s="90"/>
      <c r="R295" s="37">
        <f t="shared" si="71"/>
        <v>0</v>
      </c>
      <c r="S295" s="170"/>
      <c r="T295" s="69">
        <v>6</v>
      </c>
      <c r="U295" s="14">
        <f t="shared" si="72"/>
        <v>5</v>
      </c>
      <c r="V295" s="206"/>
      <c r="W295" s="90"/>
      <c r="X295" s="37">
        <f t="shared" si="73"/>
        <v>0</v>
      </c>
      <c r="Y295" s="186"/>
      <c r="Z295" s="68"/>
      <c r="AA295" s="14">
        <f t="shared" si="74"/>
        <v>0</v>
      </c>
      <c r="AB295" s="223"/>
      <c r="AC295" s="233"/>
      <c r="AD295" s="37">
        <f t="shared" si="75"/>
        <v>0</v>
      </c>
      <c r="AE295" s="225"/>
      <c r="AF295" s="27"/>
      <c r="AG295" s="14">
        <f t="shared" si="76"/>
        <v>0</v>
      </c>
      <c r="AH295" s="188"/>
      <c r="AI295" s="97"/>
      <c r="AJ295" s="143">
        <f>IF(COUNT(F295,I295,L295,O295,R295,U295,X295,AA295,AD295,AG295)&gt;4,LARGE((F295,I295,L295,O295,R295,U295,X295,AA295,AD295,AG295),1)+LARGE((F295,I295,L295,O295,R295,U295,X295,AA295,AD295,AG295),2)+LARGE((F295,I295,L295,O295,R295,U295,X295,AA295,AD295,AG295),3)+LARGE((F295,I295,L295,O295,R295,U295,X295,AA295,AD295,AG295),4)+LARGE((F295,I295,L295,O295,R295,U295,X295,AA295,AD295,AG295),5),SUM(F295,I295,L295,O295,R295,U295,X295,AA295,AD295,AG295))</f>
        <v>5</v>
      </c>
    </row>
    <row r="296" spans="1:36" ht="12.75">
      <c r="A296" s="80">
        <v>11</v>
      </c>
      <c r="B296" s="135" t="s">
        <v>52</v>
      </c>
      <c r="C296" s="135" t="s">
        <v>23</v>
      </c>
      <c r="D296" s="61">
        <f t="shared" si="66"/>
        <v>1</v>
      </c>
      <c r="E296" s="90"/>
      <c r="F296" s="37">
        <f t="shared" si="67"/>
        <v>0</v>
      </c>
      <c r="G296" s="155"/>
      <c r="H296" s="69"/>
      <c r="I296" s="14">
        <f t="shared" si="68"/>
        <v>0</v>
      </c>
      <c r="J296" s="165"/>
      <c r="K296" s="90"/>
      <c r="L296" s="37">
        <f t="shared" si="69"/>
        <v>0</v>
      </c>
      <c r="M296" s="155"/>
      <c r="N296" s="69"/>
      <c r="O296" s="14">
        <f t="shared" si="70"/>
        <v>0</v>
      </c>
      <c r="P296" s="165"/>
      <c r="Q296" s="90"/>
      <c r="R296" s="37">
        <f t="shared" si="71"/>
        <v>0</v>
      </c>
      <c r="S296" s="170"/>
      <c r="T296" s="69">
        <v>10</v>
      </c>
      <c r="U296" s="14">
        <f t="shared" si="72"/>
        <v>1</v>
      </c>
      <c r="V296" s="206"/>
      <c r="W296" s="90"/>
      <c r="X296" s="37">
        <f t="shared" si="73"/>
        <v>0</v>
      </c>
      <c r="Y296" s="186"/>
      <c r="Z296" s="68"/>
      <c r="AA296" s="14">
        <f t="shared" si="74"/>
        <v>0</v>
      </c>
      <c r="AB296" s="223"/>
      <c r="AC296" s="233"/>
      <c r="AD296" s="37">
        <f t="shared" si="75"/>
        <v>0</v>
      </c>
      <c r="AE296" s="225"/>
      <c r="AF296" s="27"/>
      <c r="AG296" s="14">
        <f t="shared" si="76"/>
        <v>0</v>
      </c>
      <c r="AH296" s="188"/>
      <c r="AI296" s="50"/>
      <c r="AJ296" s="143">
        <f>IF(COUNT(F296,I296,L296,O296,R296,U296,X296,AA296,AD296,AG296)&gt;4,LARGE((F296,I296,L296,O296,R296,U296,X296,AA296,AD296,AG296),1)+LARGE((F296,I296,L296,O296,R296,U296,X296,AA296,AD296,AG296),2)+LARGE((F296,I296,L296,O296,R296,U296,X296,AA296,AD296,AG296),3)+LARGE((F296,I296,L296,O296,R296,U296,X296,AA296,AD296,AG296),4)+LARGE((F296,I296,L296,O296,R296,U296,X296,AA296,AD296,AG296),5),SUM(F296,I296,L296,O296,R296,U296,X296,AA296,AD296,AG296))</f>
        <v>1</v>
      </c>
    </row>
    <row r="297" spans="1:36" ht="12.75">
      <c r="A297" s="80">
        <v>12</v>
      </c>
      <c r="B297" s="54" t="s">
        <v>35</v>
      </c>
      <c r="C297" s="54" t="s">
        <v>92</v>
      </c>
      <c r="D297" s="61">
        <f t="shared" si="66"/>
        <v>0</v>
      </c>
      <c r="E297" s="90"/>
      <c r="F297" s="37">
        <f t="shared" si="67"/>
        <v>0</v>
      </c>
      <c r="G297" s="155"/>
      <c r="H297" s="69"/>
      <c r="I297" s="14">
        <f t="shared" si="68"/>
        <v>0</v>
      </c>
      <c r="J297" s="165"/>
      <c r="K297" s="90"/>
      <c r="L297" s="37">
        <f t="shared" si="69"/>
        <v>0</v>
      </c>
      <c r="M297" s="155"/>
      <c r="N297" s="69"/>
      <c r="O297" s="14">
        <f t="shared" si="70"/>
        <v>0</v>
      </c>
      <c r="P297" s="165"/>
      <c r="Q297" s="90"/>
      <c r="R297" s="37">
        <f t="shared" si="71"/>
        <v>0</v>
      </c>
      <c r="S297" s="170"/>
      <c r="T297" s="69"/>
      <c r="U297" s="14">
        <f t="shared" si="72"/>
        <v>0</v>
      </c>
      <c r="V297" s="206"/>
      <c r="W297" s="90"/>
      <c r="X297" s="37">
        <f t="shared" si="73"/>
        <v>0</v>
      </c>
      <c r="Y297" s="186"/>
      <c r="Z297" s="68"/>
      <c r="AA297" s="14">
        <f t="shared" si="74"/>
        <v>0</v>
      </c>
      <c r="AB297" s="223"/>
      <c r="AC297" s="233"/>
      <c r="AD297" s="37">
        <f t="shared" si="75"/>
        <v>0</v>
      </c>
      <c r="AE297" s="225"/>
      <c r="AF297" s="27"/>
      <c r="AG297" s="14">
        <f t="shared" si="76"/>
        <v>0</v>
      </c>
      <c r="AH297" s="188"/>
      <c r="AI297" s="31"/>
      <c r="AJ297" s="143">
        <f>IF(COUNT(F297,I297,L297,O297,R297,U297,X297,AA297,AD297,AG297)&gt;4,LARGE((F297,I297,L297,O297,R297,U297,X297,AA297,AD297,AG297),1)+LARGE((F297,I297,L297,O297,R297,U297,X297,AA297,AD297,AG297),2)+LARGE((F297,I297,L297,O297,R297,U297,X297,AA297,AD297,AG297),3)+LARGE((F297,I297,L297,O297,R297,U297,X297,AA297,AD297,AG297),4)+LARGE((F297,I297,L297,O297,R297,U297,X297,AA297,AD297,AG297),5),SUM(F297,I297,L297,O297,R297,U297,X297,AA297,AD297,AG297))</f>
        <v>0</v>
      </c>
    </row>
    <row r="298" spans="1:36" ht="12.75">
      <c r="A298" s="80">
        <v>13</v>
      </c>
      <c r="B298" s="54" t="s">
        <v>17</v>
      </c>
      <c r="C298" s="54" t="s">
        <v>6</v>
      </c>
      <c r="D298" s="61">
        <f t="shared" si="66"/>
        <v>0</v>
      </c>
      <c r="E298" s="90"/>
      <c r="F298" s="37">
        <f t="shared" si="67"/>
        <v>0</v>
      </c>
      <c r="G298" s="155"/>
      <c r="H298" s="69"/>
      <c r="I298" s="14">
        <f t="shared" si="68"/>
        <v>0</v>
      </c>
      <c r="J298" s="165"/>
      <c r="K298" s="90"/>
      <c r="L298" s="37">
        <f t="shared" si="69"/>
        <v>0</v>
      </c>
      <c r="M298" s="155"/>
      <c r="N298" s="69"/>
      <c r="O298" s="14">
        <f t="shared" si="70"/>
        <v>0</v>
      </c>
      <c r="P298" s="165"/>
      <c r="Q298" s="90"/>
      <c r="R298" s="37">
        <f t="shared" si="71"/>
        <v>0</v>
      </c>
      <c r="S298" s="170"/>
      <c r="T298" s="69"/>
      <c r="U298" s="14">
        <f t="shared" si="72"/>
        <v>0</v>
      </c>
      <c r="V298" s="206"/>
      <c r="W298" s="90"/>
      <c r="X298" s="37">
        <f t="shared" si="73"/>
        <v>0</v>
      </c>
      <c r="Y298" s="186"/>
      <c r="Z298" s="68"/>
      <c r="AA298" s="14">
        <f t="shared" si="74"/>
        <v>0</v>
      </c>
      <c r="AB298" s="223"/>
      <c r="AC298" s="233"/>
      <c r="AD298" s="37">
        <f t="shared" si="75"/>
        <v>0</v>
      </c>
      <c r="AE298" s="225"/>
      <c r="AF298" s="27"/>
      <c r="AG298" s="14">
        <f t="shared" si="76"/>
        <v>0</v>
      </c>
      <c r="AH298" s="188"/>
      <c r="AI298" s="31"/>
      <c r="AJ298" s="143">
        <f>IF(COUNT(F298,I298,L298,O298,R298,U298,X298,AA298,AD298,AG298)&gt;4,LARGE((F298,I298,L298,O298,R298,U298,X298,AA298,AD298,AG298),1)+LARGE((F298,I298,L298,O298,R298,U298,X298,AA298,AD298,AG298),2)+LARGE((F298,I298,L298,O298,R298,U298,X298,AA298,AD298,AG298),3)+LARGE((F298,I298,L298,O298,R298,U298,X298,AA298,AD298,AG298),4)+LARGE((F298,I298,L298,O298,R298,U298,X298,AA298,AD298,AG298),5),SUM(F298,I298,L298,O298,R298,U298,X298,AA298,AD298,AG298))</f>
        <v>0</v>
      </c>
    </row>
    <row r="299" spans="1:36" ht="12.75">
      <c r="A299" s="80">
        <v>14</v>
      </c>
      <c r="B299" s="135" t="s">
        <v>85</v>
      </c>
      <c r="C299" s="135" t="s">
        <v>6</v>
      </c>
      <c r="D299" s="61">
        <f t="shared" si="66"/>
        <v>0</v>
      </c>
      <c r="E299" s="90"/>
      <c r="F299" s="37">
        <f t="shared" si="67"/>
        <v>0</v>
      </c>
      <c r="G299" s="155"/>
      <c r="H299" s="69"/>
      <c r="I299" s="14">
        <f t="shared" si="68"/>
        <v>0</v>
      </c>
      <c r="J299" s="165"/>
      <c r="K299" s="90"/>
      <c r="L299" s="37">
        <f t="shared" si="69"/>
        <v>0</v>
      </c>
      <c r="M299" s="155"/>
      <c r="N299" s="69"/>
      <c r="O299" s="14">
        <f t="shared" si="70"/>
        <v>0</v>
      </c>
      <c r="P299" s="165"/>
      <c r="Q299" s="90"/>
      <c r="R299" s="37">
        <f t="shared" si="71"/>
        <v>0</v>
      </c>
      <c r="S299" s="170"/>
      <c r="T299" s="69"/>
      <c r="U299" s="14">
        <f t="shared" si="72"/>
        <v>0</v>
      </c>
      <c r="V299" s="206"/>
      <c r="W299" s="90"/>
      <c r="X299" s="37">
        <f t="shared" si="73"/>
        <v>0</v>
      </c>
      <c r="Y299" s="186"/>
      <c r="Z299" s="68"/>
      <c r="AA299" s="14">
        <f t="shared" si="74"/>
        <v>0</v>
      </c>
      <c r="AB299" s="223"/>
      <c r="AC299" s="233"/>
      <c r="AD299" s="37">
        <f t="shared" si="75"/>
        <v>0</v>
      </c>
      <c r="AE299" s="225"/>
      <c r="AF299" s="27"/>
      <c r="AG299" s="14">
        <f t="shared" si="76"/>
        <v>0</v>
      </c>
      <c r="AH299" s="188"/>
      <c r="AI299" s="31"/>
      <c r="AJ299" s="143">
        <f>IF(COUNT(F299,I299,L299,O299,R299,U299,X299,AA299,AD299,AG299)&gt;4,LARGE((F299,I299,L299,O299,R299,U299,X299,AA299,AD299,AG299),1)+LARGE((F299,I299,L299,O299,R299,U299,X299,AA299,AD299,AG299),2)+LARGE((F299,I299,L299,O299,R299,U299,X299,AA299,AD299,AG299),3)+LARGE((F299,I299,L299,O299,R299,U299,X299,AA299,AD299,AG299),4)+LARGE((F299,I299,L299,O299,R299,U299,X299,AA299,AD299,AG299),5),SUM(F299,I299,L299,O299,R299,U299,X299,AA299,AD299,AG299))</f>
        <v>0</v>
      </c>
    </row>
    <row r="300" spans="1:36" ht="12.75">
      <c r="A300" s="80">
        <v>15</v>
      </c>
      <c r="B300" s="54" t="s">
        <v>105</v>
      </c>
      <c r="C300" s="54" t="s">
        <v>4</v>
      </c>
      <c r="D300" s="61">
        <f t="shared" si="66"/>
        <v>0</v>
      </c>
      <c r="E300" s="90"/>
      <c r="F300" s="37">
        <f t="shared" si="67"/>
        <v>0</v>
      </c>
      <c r="G300" s="155"/>
      <c r="H300" s="69"/>
      <c r="I300" s="14">
        <f t="shared" si="68"/>
        <v>0</v>
      </c>
      <c r="J300" s="165"/>
      <c r="K300" s="90"/>
      <c r="L300" s="37">
        <f t="shared" si="69"/>
        <v>0</v>
      </c>
      <c r="M300" s="155"/>
      <c r="N300" s="69"/>
      <c r="O300" s="14">
        <f t="shared" si="70"/>
        <v>0</v>
      </c>
      <c r="P300" s="165"/>
      <c r="Q300" s="90"/>
      <c r="R300" s="37">
        <f t="shared" si="71"/>
        <v>0</v>
      </c>
      <c r="S300" s="170"/>
      <c r="T300" s="69"/>
      <c r="U300" s="14">
        <f t="shared" si="72"/>
        <v>0</v>
      </c>
      <c r="V300" s="206"/>
      <c r="W300" s="90"/>
      <c r="X300" s="37">
        <f t="shared" si="73"/>
        <v>0</v>
      </c>
      <c r="Y300" s="186"/>
      <c r="Z300" s="68"/>
      <c r="AA300" s="14">
        <f t="shared" si="74"/>
        <v>0</v>
      </c>
      <c r="AB300" s="223"/>
      <c r="AC300" s="233"/>
      <c r="AD300" s="37">
        <f t="shared" si="75"/>
        <v>0</v>
      </c>
      <c r="AE300" s="225"/>
      <c r="AF300" s="27"/>
      <c r="AG300" s="14">
        <f t="shared" si="76"/>
        <v>0</v>
      </c>
      <c r="AH300" s="188"/>
      <c r="AI300" s="31"/>
      <c r="AJ300" s="143">
        <f>IF(COUNT(F300,I300,L300,O300,R300,U300,X300,AA300,AD300,AG300)&gt;4,LARGE((F300,I300,L300,O300,R300,U300,X300,AA300,AD300,AG300),1)+LARGE((F300,I300,L300,O300,R300,U300,X300,AA300,AD300,AG300),2)+LARGE((F300,I300,L300,O300,R300,U300,X300,AA300,AD300,AG300),3)+LARGE((F300,I300,L300,O300,R300,U300,X300,AA300,AD300,AG300),4)+LARGE((F300,I300,L300,O300,R300,U300,X300,AA300,AD300,AG300),5),SUM(F300,I300,L300,O300,R300,U300,X300,AA300,AD300,AG300))</f>
        <v>0</v>
      </c>
    </row>
    <row r="301" spans="1:36" ht="12.75">
      <c r="A301" s="80">
        <v>16</v>
      </c>
      <c r="B301" s="54" t="s">
        <v>32</v>
      </c>
      <c r="C301" s="54" t="s">
        <v>92</v>
      </c>
      <c r="D301" s="61">
        <f t="shared" si="66"/>
        <v>0</v>
      </c>
      <c r="E301" s="90"/>
      <c r="F301" s="37">
        <f t="shared" si="67"/>
        <v>0</v>
      </c>
      <c r="G301" s="155"/>
      <c r="H301" s="69"/>
      <c r="I301" s="14">
        <f t="shared" si="68"/>
        <v>0</v>
      </c>
      <c r="J301" s="165"/>
      <c r="K301" s="90"/>
      <c r="L301" s="37">
        <f t="shared" si="69"/>
        <v>0</v>
      </c>
      <c r="M301" s="155"/>
      <c r="N301" s="69"/>
      <c r="O301" s="14">
        <f t="shared" si="70"/>
        <v>0</v>
      </c>
      <c r="P301" s="165"/>
      <c r="Q301" s="90"/>
      <c r="R301" s="37">
        <f t="shared" si="71"/>
        <v>0</v>
      </c>
      <c r="S301" s="170"/>
      <c r="T301" s="69"/>
      <c r="U301" s="14">
        <f t="shared" si="72"/>
        <v>0</v>
      </c>
      <c r="V301" s="206"/>
      <c r="W301" s="90"/>
      <c r="X301" s="37">
        <f t="shared" si="73"/>
        <v>0</v>
      </c>
      <c r="Y301" s="186"/>
      <c r="Z301" s="68"/>
      <c r="AA301" s="14">
        <f t="shared" si="74"/>
        <v>0</v>
      </c>
      <c r="AB301" s="223"/>
      <c r="AC301" s="233"/>
      <c r="AD301" s="37">
        <f t="shared" si="75"/>
        <v>0</v>
      </c>
      <c r="AE301" s="225"/>
      <c r="AF301" s="27"/>
      <c r="AG301" s="14">
        <f t="shared" si="76"/>
        <v>0</v>
      </c>
      <c r="AH301" s="188"/>
      <c r="AI301" s="31"/>
      <c r="AJ301" s="143">
        <f>IF(COUNT(F301,I301,L301,O301,R301,U301,X301,AA301,AD301,AG301)&gt;4,LARGE((F301,I301,L301,O301,R301,U301,X301,AA301,AD301,AG301),1)+LARGE((F301,I301,L301,O301,R301,U301,X301,AA301,AD301,AG301),2)+LARGE((F301,I301,L301,O301,R301,U301,X301,AA301,AD301,AG301),3)+LARGE((F301,I301,L301,O301,R301,U301,X301,AA301,AD301,AG301),4)+LARGE((F301,I301,L301,O301,R301,U301,X301,AA301,AD301,AG301),5),SUM(F301,I301,L301,O301,R301,U301,X301,AA301,AD301,AG301))</f>
        <v>0</v>
      </c>
    </row>
    <row r="302" spans="1:36" ht="12.75">
      <c r="A302" s="80">
        <v>17</v>
      </c>
      <c r="B302" s="135" t="s">
        <v>104</v>
      </c>
      <c r="C302" s="135" t="s">
        <v>68</v>
      </c>
      <c r="D302" s="61">
        <f t="shared" si="66"/>
        <v>0</v>
      </c>
      <c r="E302" s="90"/>
      <c r="F302" s="37">
        <f t="shared" si="67"/>
        <v>0</v>
      </c>
      <c r="G302" s="155"/>
      <c r="H302" s="69"/>
      <c r="I302" s="14">
        <f t="shared" si="68"/>
        <v>0</v>
      </c>
      <c r="J302" s="165"/>
      <c r="K302" s="90"/>
      <c r="L302" s="37">
        <f t="shared" si="69"/>
        <v>0</v>
      </c>
      <c r="M302" s="155"/>
      <c r="N302" s="69"/>
      <c r="O302" s="14">
        <f t="shared" si="70"/>
        <v>0</v>
      </c>
      <c r="P302" s="165"/>
      <c r="Q302" s="90"/>
      <c r="R302" s="37">
        <f t="shared" si="71"/>
        <v>0</v>
      </c>
      <c r="S302" s="170"/>
      <c r="T302" s="69"/>
      <c r="U302" s="14">
        <f t="shared" si="72"/>
        <v>0</v>
      </c>
      <c r="V302" s="206"/>
      <c r="W302" s="90"/>
      <c r="X302" s="37">
        <f t="shared" si="73"/>
        <v>0</v>
      </c>
      <c r="Y302" s="186"/>
      <c r="Z302" s="68"/>
      <c r="AA302" s="14">
        <f t="shared" si="74"/>
        <v>0</v>
      </c>
      <c r="AB302" s="223"/>
      <c r="AC302" s="233"/>
      <c r="AD302" s="37">
        <f t="shared" si="75"/>
        <v>0</v>
      </c>
      <c r="AE302" s="225"/>
      <c r="AF302" s="27"/>
      <c r="AG302" s="14">
        <f t="shared" si="76"/>
        <v>0</v>
      </c>
      <c r="AH302" s="188"/>
      <c r="AI302" s="30"/>
      <c r="AJ302" s="143">
        <f>IF(COUNT(F302,I302,L302,O302,R302,U302,X302,AA302,AD302,AG302)&gt;4,LARGE((F302,I302,L302,O302,R302,U302,X302,AA302,AD302,AG302),1)+LARGE((F302,I302,L302,O302,R302,U302,X302,AA302,AD302,AG302),2)+LARGE((F302,I302,L302,O302,R302,U302,X302,AA302,AD302,AG302),3)+LARGE((F302,I302,L302,O302,R302,U302,X302,AA302,AD302,AG302),4)+LARGE((F302,I302,L302,O302,R302,U302,X302,AA302,AD302,AG302),5),SUM(F302,I302,L302,O302,R302,U302,X302,AA302,AD302,AG302))</f>
        <v>0</v>
      </c>
    </row>
    <row r="303" spans="1:36" ht="12.75">
      <c r="A303" s="80">
        <v>18</v>
      </c>
      <c r="B303" s="54" t="s">
        <v>39</v>
      </c>
      <c r="C303" s="54" t="s">
        <v>23</v>
      </c>
      <c r="D303" s="61">
        <f t="shared" si="66"/>
        <v>0</v>
      </c>
      <c r="E303" s="90"/>
      <c r="F303" s="37">
        <f t="shared" si="67"/>
        <v>0</v>
      </c>
      <c r="G303" s="155"/>
      <c r="H303" s="69"/>
      <c r="I303" s="14">
        <f t="shared" si="68"/>
        <v>0</v>
      </c>
      <c r="J303" s="165"/>
      <c r="K303" s="90"/>
      <c r="L303" s="37">
        <f t="shared" si="69"/>
        <v>0</v>
      </c>
      <c r="M303" s="155"/>
      <c r="N303" s="69"/>
      <c r="O303" s="14">
        <f t="shared" si="70"/>
        <v>0</v>
      </c>
      <c r="P303" s="165"/>
      <c r="Q303" s="90"/>
      <c r="R303" s="37">
        <f t="shared" si="71"/>
        <v>0</v>
      </c>
      <c r="S303" s="170"/>
      <c r="T303" s="69"/>
      <c r="U303" s="14">
        <f t="shared" si="72"/>
        <v>0</v>
      </c>
      <c r="V303" s="206"/>
      <c r="W303" s="90"/>
      <c r="X303" s="37">
        <f t="shared" si="73"/>
        <v>0</v>
      </c>
      <c r="Y303" s="186"/>
      <c r="Z303" s="68"/>
      <c r="AA303" s="14">
        <f t="shared" si="74"/>
        <v>0</v>
      </c>
      <c r="AB303" s="223"/>
      <c r="AC303" s="233"/>
      <c r="AD303" s="37">
        <f t="shared" si="75"/>
        <v>0</v>
      </c>
      <c r="AE303" s="225"/>
      <c r="AF303" s="27"/>
      <c r="AG303" s="14">
        <f t="shared" si="76"/>
        <v>0</v>
      </c>
      <c r="AH303" s="188"/>
      <c r="AI303" s="30"/>
      <c r="AJ303" s="143">
        <f>IF(COUNT(F303,I303,L303,O303,R303,U303,X303,AA303,AD303,AG303)&gt;4,LARGE((F303,I303,L303,O303,R303,U303,X303,AA303,AD303,AG303),1)+LARGE((F303,I303,L303,O303,R303,U303,X303,AA303,AD303,AG303),2)+LARGE((F303,I303,L303,O303,R303,U303,X303,AA303,AD303,AG303),3)+LARGE((F303,I303,L303,O303,R303,U303,X303,AA303,AD303,AG303),4)+LARGE((F303,I303,L303,O303,R303,U303,X303,AA303,AD303,AG303),5),SUM(F303,I303,L303,O303,R303,U303,X303,AA303,AD303,AG303))</f>
        <v>0</v>
      </c>
    </row>
    <row r="304" spans="1:36" ht="12.75">
      <c r="A304" s="80">
        <v>19</v>
      </c>
      <c r="B304" s="135" t="s">
        <v>63</v>
      </c>
      <c r="C304" s="135" t="s">
        <v>139</v>
      </c>
      <c r="D304" s="61">
        <f t="shared" si="66"/>
        <v>0</v>
      </c>
      <c r="E304" s="90"/>
      <c r="F304" s="37">
        <f t="shared" si="67"/>
        <v>0</v>
      </c>
      <c r="G304" s="155"/>
      <c r="H304" s="69"/>
      <c r="I304" s="14">
        <f t="shared" si="68"/>
        <v>0</v>
      </c>
      <c r="J304" s="165"/>
      <c r="K304" s="90"/>
      <c r="L304" s="37">
        <f t="shared" si="69"/>
        <v>0</v>
      </c>
      <c r="M304" s="155"/>
      <c r="N304" s="69"/>
      <c r="O304" s="14">
        <f t="shared" si="70"/>
        <v>0</v>
      </c>
      <c r="P304" s="165"/>
      <c r="Q304" s="90"/>
      <c r="R304" s="37">
        <f t="shared" si="71"/>
        <v>0</v>
      </c>
      <c r="S304" s="170"/>
      <c r="T304" s="69"/>
      <c r="U304" s="14">
        <f t="shared" si="72"/>
        <v>0</v>
      </c>
      <c r="V304" s="206"/>
      <c r="W304" s="90"/>
      <c r="X304" s="37">
        <f t="shared" si="73"/>
        <v>0</v>
      </c>
      <c r="Y304" s="186"/>
      <c r="Z304" s="68"/>
      <c r="AA304" s="14">
        <f t="shared" si="74"/>
        <v>0</v>
      </c>
      <c r="AB304" s="223"/>
      <c r="AC304" s="233"/>
      <c r="AD304" s="37">
        <f t="shared" si="75"/>
        <v>0</v>
      </c>
      <c r="AE304" s="225"/>
      <c r="AF304" s="27"/>
      <c r="AG304" s="14">
        <f t="shared" si="76"/>
        <v>0</v>
      </c>
      <c r="AH304" s="188"/>
      <c r="AI304" s="93"/>
      <c r="AJ304" s="143">
        <f>IF(COUNT(F304,I304,L304,O304,R304,U304,X304,AA304,AD304,AG304)&gt;4,LARGE((F304,I304,L304,O304,R304,U304,X304,AA304,AD304,AG304),1)+LARGE((F304,I304,L304,O304,R304,U304,X304,AA304,AD304,AG304),2)+LARGE((F304,I304,L304,O304,R304,U304,X304,AA304,AD304,AG304),3)+LARGE((F304,I304,L304,O304,R304,U304,X304,AA304,AD304,AG304),4)+LARGE((F304,I304,L304,O304,R304,U304,X304,AA304,AD304,AG304),5),SUM(F304,I304,L304,O304,R304,U304,X304,AA304,AD304,AG304))</f>
        <v>0</v>
      </c>
    </row>
    <row r="305" spans="1:36" ht="12.75">
      <c r="A305" s="80">
        <v>20</v>
      </c>
      <c r="B305" s="135" t="s">
        <v>33</v>
      </c>
      <c r="C305" s="135" t="s">
        <v>6</v>
      </c>
      <c r="D305" s="61">
        <f t="shared" si="66"/>
        <v>0</v>
      </c>
      <c r="E305" s="90"/>
      <c r="F305" s="37">
        <f t="shared" si="67"/>
        <v>0</v>
      </c>
      <c r="G305" s="155"/>
      <c r="H305" s="69"/>
      <c r="I305" s="14">
        <f t="shared" si="68"/>
        <v>0</v>
      </c>
      <c r="J305" s="165"/>
      <c r="K305" s="90"/>
      <c r="L305" s="37">
        <f t="shared" si="69"/>
        <v>0</v>
      </c>
      <c r="M305" s="155"/>
      <c r="N305" s="69"/>
      <c r="O305" s="14">
        <f t="shared" si="70"/>
        <v>0</v>
      </c>
      <c r="P305" s="165"/>
      <c r="Q305" s="90"/>
      <c r="R305" s="37">
        <f t="shared" si="71"/>
        <v>0</v>
      </c>
      <c r="S305" s="170"/>
      <c r="T305" s="69"/>
      <c r="U305" s="14">
        <f t="shared" si="72"/>
        <v>0</v>
      </c>
      <c r="V305" s="206"/>
      <c r="W305" s="90"/>
      <c r="X305" s="37">
        <f t="shared" si="73"/>
        <v>0</v>
      </c>
      <c r="Y305" s="186"/>
      <c r="Z305" s="68"/>
      <c r="AA305" s="14">
        <f t="shared" si="74"/>
        <v>0</v>
      </c>
      <c r="AB305" s="223"/>
      <c r="AC305" s="233"/>
      <c r="AD305" s="37">
        <f t="shared" si="75"/>
        <v>0</v>
      </c>
      <c r="AE305" s="225"/>
      <c r="AF305" s="27"/>
      <c r="AG305" s="14">
        <f t="shared" si="76"/>
        <v>0</v>
      </c>
      <c r="AH305" s="188"/>
      <c r="AI305" s="50"/>
      <c r="AJ305" s="143">
        <f>IF(COUNT(F305,I305,L305,O305,R305,U305,X305,AA305,AD305,AG305)&gt;4,LARGE((F305,I305,L305,O305,R305,U305,X305,AA305,AD305,AG305),1)+LARGE((F305,I305,L305,O305,R305,U305,X305,AA305,AD305,AG305),2)+LARGE((F305,I305,L305,O305,R305,U305,X305,AA305,AD305,AG305),3)+LARGE((F305,I305,L305,O305,R305,U305,X305,AA305,AD305,AG305),4)+LARGE((F305,I305,L305,O305,R305,U305,X305,AA305,AD305,AG305),5),SUM(F305,I305,L305,O305,R305,U305,X305,AA305,AD305,AG305))</f>
        <v>0</v>
      </c>
    </row>
    <row r="306" spans="1:36" ht="12.75">
      <c r="A306" s="80">
        <v>21</v>
      </c>
      <c r="B306" s="56" t="s">
        <v>112</v>
      </c>
      <c r="C306" s="56" t="s">
        <v>23</v>
      </c>
      <c r="D306" s="61">
        <f t="shared" si="66"/>
        <v>0</v>
      </c>
      <c r="E306" s="90"/>
      <c r="F306" s="37">
        <f t="shared" si="67"/>
        <v>0</v>
      </c>
      <c r="G306" s="155"/>
      <c r="H306" s="69"/>
      <c r="I306" s="14">
        <f t="shared" si="68"/>
        <v>0</v>
      </c>
      <c r="J306" s="165"/>
      <c r="K306" s="90"/>
      <c r="L306" s="37">
        <f t="shared" si="69"/>
        <v>0</v>
      </c>
      <c r="M306" s="155"/>
      <c r="N306" s="69"/>
      <c r="O306" s="14">
        <f t="shared" si="70"/>
        <v>0</v>
      </c>
      <c r="P306" s="165"/>
      <c r="Q306" s="90"/>
      <c r="R306" s="37">
        <f t="shared" si="71"/>
        <v>0</v>
      </c>
      <c r="S306" s="170"/>
      <c r="T306" s="69"/>
      <c r="U306" s="14">
        <f t="shared" si="72"/>
        <v>0</v>
      </c>
      <c r="V306" s="206"/>
      <c r="W306" s="90"/>
      <c r="X306" s="37">
        <f t="shared" si="73"/>
        <v>0</v>
      </c>
      <c r="Y306" s="186"/>
      <c r="Z306" s="68"/>
      <c r="AA306" s="14">
        <f t="shared" si="74"/>
        <v>0</v>
      </c>
      <c r="AB306" s="223"/>
      <c r="AC306" s="233"/>
      <c r="AD306" s="37">
        <f t="shared" si="75"/>
        <v>0</v>
      </c>
      <c r="AE306" s="225"/>
      <c r="AF306" s="27"/>
      <c r="AG306" s="14">
        <f t="shared" si="76"/>
        <v>0</v>
      </c>
      <c r="AH306" s="188"/>
      <c r="AI306" s="34"/>
      <c r="AJ306" s="143">
        <f>IF(COUNT(F306,I306,L306,O306,R306,U306,X306,AA306,AD306,AG306)&gt;4,LARGE((F306,I306,L306,O306,R306,U306,X306,AA306,AD306,AG306),1)+LARGE((F306,I306,L306,O306,R306,U306,X306,AA306,AD306,AG306),2)+LARGE((F306,I306,L306,O306,R306,U306,X306,AA306,AD306,AG306),3)+LARGE((F306,I306,L306,O306,R306,U306,X306,AA306,AD306,AG306),4)+LARGE((F306,I306,L306,O306,R306,U306,X306,AA306,AD306,AG306),5),SUM(F306,I306,L306,O306,R306,U306,X306,AA306,AD306,AG306))</f>
        <v>0</v>
      </c>
    </row>
    <row r="307" spans="1:36" ht="12.75">
      <c r="A307" s="80">
        <v>22</v>
      </c>
      <c r="B307" s="54" t="s">
        <v>87</v>
      </c>
      <c r="C307" s="54" t="s">
        <v>94</v>
      </c>
      <c r="D307" s="61">
        <f t="shared" si="66"/>
        <v>0</v>
      </c>
      <c r="E307" s="90"/>
      <c r="F307" s="37">
        <f t="shared" si="67"/>
        <v>0</v>
      </c>
      <c r="G307" s="155"/>
      <c r="H307" s="69"/>
      <c r="I307" s="14">
        <f t="shared" si="68"/>
        <v>0</v>
      </c>
      <c r="J307" s="165"/>
      <c r="K307" s="90"/>
      <c r="L307" s="37">
        <f t="shared" si="69"/>
        <v>0</v>
      </c>
      <c r="M307" s="155"/>
      <c r="N307" s="69"/>
      <c r="O307" s="14">
        <f t="shared" si="70"/>
        <v>0</v>
      </c>
      <c r="P307" s="165"/>
      <c r="Q307" s="90"/>
      <c r="R307" s="37">
        <f t="shared" si="71"/>
        <v>0</v>
      </c>
      <c r="S307" s="170"/>
      <c r="T307" s="69"/>
      <c r="U307" s="14">
        <f t="shared" si="72"/>
        <v>0</v>
      </c>
      <c r="V307" s="206"/>
      <c r="W307" s="90"/>
      <c r="X307" s="37">
        <f t="shared" si="73"/>
        <v>0</v>
      </c>
      <c r="Y307" s="186"/>
      <c r="Z307" s="68"/>
      <c r="AA307" s="14">
        <f t="shared" si="74"/>
        <v>0</v>
      </c>
      <c r="AB307" s="223"/>
      <c r="AC307" s="233"/>
      <c r="AD307" s="37">
        <f t="shared" si="75"/>
        <v>0</v>
      </c>
      <c r="AE307" s="225"/>
      <c r="AF307" s="27"/>
      <c r="AG307" s="14">
        <f t="shared" si="76"/>
        <v>0</v>
      </c>
      <c r="AH307" s="188"/>
      <c r="AI307" s="93"/>
      <c r="AJ307" s="143">
        <f>IF(COUNT(F307,I307,L307,O307,R307,U307,X307,AA307,AD307,AG307)&gt;4,LARGE((F307,I307,L307,O307,R307,U307,X307,AA307,AD307,AG307),1)+LARGE((F307,I307,L307,O307,R307,U307,X307,AA307,AD307,AG307),2)+LARGE((F307,I307,L307,O307,R307,U307,X307,AA307,AD307,AG307),3)+LARGE((F307,I307,L307,O307,R307,U307,X307,AA307,AD307,AG307),4)+LARGE((F307,I307,L307,O307,R307,U307,X307,AA307,AD307,AG307),5),SUM(F307,I307,L307,O307,R307,U307,X307,AA307,AD307,AG307))</f>
        <v>0</v>
      </c>
    </row>
    <row r="308" spans="1:36" ht="12.75">
      <c r="A308" s="80">
        <v>23</v>
      </c>
      <c r="B308" s="135" t="s">
        <v>93</v>
      </c>
      <c r="C308" s="135" t="s">
        <v>23</v>
      </c>
      <c r="D308" s="61">
        <f t="shared" si="66"/>
        <v>0</v>
      </c>
      <c r="E308" s="90"/>
      <c r="F308" s="37">
        <f t="shared" si="67"/>
        <v>0</v>
      </c>
      <c r="G308" s="155"/>
      <c r="H308" s="69"/>
      <c r="I308" s="14">
        <f t="shared" si="68"/>
        <v>0</v>
      </c>
      <c r="J308" s="165"/>
      <c r="K308" s="90"/>
      <c r="L308" s="37">
        <f t="shared" si="69"/>
        <v>0</v>
      </c>
      <c r="M308" s="155"/>
      <c r="N308" s="69"/>
      <c r="O308" s="14">
        <f t="shared" si="70"/>
        <v>0</v>
      </c>
      <c r="P308" s="165"/>
      <c r="Q308" s="90"/>
      <c r="R308" s="37">
        <f t="shared" si="71"/>
        <v>0</v>
      </c>
      <c r="S308" s="170"/>
      <c r="T308" s="69"/>
      <c r="U308" s="14">
        <f t="shared" si="72"/>
        <v>0</v>
      </c>
      <c r="V308" s="206"/>
      <c r="W308" s="90"/>
      <c r="X308" s="37">
        <f t="shared" si="73"/>
        <v>0</v>
      </c>
      <c r="Y308" s="186"/>
      <c r="Z308" s="68"/>
      <c r="AA308" s="14">
        <f t="shared" si="74"/>
        <v>0</v>
      </c>
      <c r="AB308" s="223"/>
      <c r="AC308" s="233"/>
      <c r="AD308" s="37">
        <f t="shared" si="75"/>
        <v>0</v>
      </c>
      <c r="AE308" s="225"/>
      <c r="AF308" s="27"/>
      <c r="AG308" s="14">
        <f t="shared" si="76"/>
        <v>0</v>
      </c>
      <c r="AH308" s="188"/>
      <c r="AI308" s="50"/>
      <c r="AJ308" s="143">
        <f>IF(COUNT(F308,I308,L308,O308,R308,U308,X308,AA308,AD308,AG308)&gt;4,LARGE((F308,I308,L308,O308,R308,U308,X308,AA308,AD308,AG308),1)+LARGE((F308,I308,L308,O308,R308,U308,X308,AA308,AD308,AG308),2)+LARGE((F308,I308,L308,O308,R308,U308,X308,AA308,AD308,AG308),3)+LARGE((F308,I308,L308,O308,R308,U308,X308,AA308,AD308,AG308),4)+LARGE((F308,I308,L308,O308,R308,U308,X308,AA308,AD308,AG308),5),SUM(F308,I308,L308,O308,R308,U308,X308,AA308,AD308,AG308))</f>
        <v>0</v>
      </c>
    </row>
    <row r="309" spans="1:36" ht="12.75">
      <c r="A309" s="80">
        <v>24</v>
      </c>
      <c r="B309" s="135" t="s">
        <v>42</v>
      </c>
      <c r="C309" s="135" t="s">
        <v>16</v>
      </c>
      <c r="D309" s="61">
        <f t="shared" si="66"/>
        <v>0</v>
      </c>
      <c r="E309" s="90"/>
      <c r="F309" s="37">
        <f t="shared" si="67"/>
        <v>0</v>
      </c>
      <c r="G309" s="155"/>
      <c r="H309" s="69"/>
      <c r="I309" s="14">
        <f t="shared" si="68"/>
        <v>0</v>
      </c>
      <c r="J309" s="165"/>
      <c r="K309" s="90"/>
      <c r="L309" s="37">
        <f t="shared" si="69"/>
        <v>0</v>
      </c>
      <c r="M309" s="155"/>
      <c r="N309" s="69"/>
      <c r="O309" s="14">
        <f t="shared" si="70"/>
        <v>0</v>
      </c>
      <c r="P309" s="165"/>
      <c r="Q309" s="90"/>
      <c r="R309" s="37">
        <f t="shared" si="71"/>
        <v>0</v>
      </c>
      <c r="S309" s="170"/>
      <c r="T309" s="69"/>
      <c r="U309" s="14">
        <f t="shared" si="72"/>
        <v>0</v>
      </c>
      <c r="V309" s="206"/>
      <c r="W309" s="90"/>
      <c r="X309" s="37">
        <f t="shared" si="73"/>
        <v>0</v>
      </c>
      <c r="Y309" s="186"/>
      <c r="Z309" s="68"/>
      <c r="AA309" s="14">
        <f t="shared" si="74"/>
        <v>0</v>
      </c>
      <c r="AB309" s="223"/>
      <c r="AC309" s="233"/>
      <c r="AD309" s="37">
        <f t="shared" si="75"/>
        <v>0</v>
      </c>
      <c r="AE309" s="225"/>
      <c r="AF309" s="27"/>
      <c r="AG309" s="14">
        <f t="shared" si="76"/>
        <v>0</v>
      </c>
      <c r="AH309" s="188"/>
      <c r="AI309" s="34"/>
      <c r="AJ309" s="143">
        <f>IF(COUNT(F309,I309,L309,O309,R309,U309,X309,AA309,AD309,AG309)&gt;4,LARGE((F309,I309,L309,O309,R309,U309,X309,AA309,AD309,AG309),1)+LARGE((F309,I309,L309,O309,R309,U309,X309,AA309,AD309,AG309),2)+LARGE((F309,I309,L309,O309,R309,U309,X309,AA309,AD309,AG309),3)+LARGE((F309,I309,L309,O309,R309,U309,X309,AA309,AD309,AG309),4)+LARGE((F309,I309,L309,O309,R309,U309,X309,AA309,AD309,AG309),5),SUM(F309,I309,L309,O309,R309,U309,X309,AA309,AD309,AG309))</f>
        <v>0</v>
      </c>
    </row>
    <row r="310" spans="1:36" ht="12.75">
      <c r="A310" s="80">
        <v>25</v>
      </c>
      <c r="B310" s="54" t="s">
        <v>50</v>
      </c>
      <c r="C310" s="54" t="s">
        <v>4</v>
      </c>
      <c r="D310" s="61">
        <f t="shared" si="66"/>
        <v>0</v>
      </c>
      <c r="E310" s="90"/>
      <c r="F310" s="37">
        <f t="shared" si="67"/>
        <v>0</v>
      </c>
      <c r="G310" s="155"/>
      <c r="H310" s="69"/>
      <c r="I310" s="14">
        <f t="shared" si="68"/>
        <v>0</v>
      </c>
      <c r="J310" s="165"/>
      <c r="K310" s="90"/>
      <c r="L310" s="37">
        <f t="shared" si="69"/>
        <v>0</v>
      </c>
      <c r="M310" s="155"/>
      <c r="N310" s="69"/>
      <c r="O310" s="14">
        <f t="shared" si="70"/>
        <v>0</v>
      </c>
      <c r="P310" s="165"/>
      <c r="Q310" s="90"/>
      <c r="R310" s="37">
        <f t="shared" si="71"/>
        <v>0</v>
      </c>
      <c r="S310" s="170"/>
      <c r="T310" s="69"/>
      <c r="U310" s="14">
        <f t="shared" si="72"/>
        <v>0</v>
      </c>
      <c r="V310" s="206"/>
      <c r="W310" s="90"/>
      <c r="X310" s="37">
        <f t="shared" si="73"/>
        <v>0</v>
      </c>
      <c r="Y310" s="186"/>
      <c r="Z310" s="68"/>
      <c r="AA310" s="14">
        <f t="shared" si="74"/>
        <v>0</v>
      </c>
      <c r="AB310" s="223"/>
      <c r="AC310" s="233"/>
      <c r="AD310" s="37">
        <f t="shared" si="75"/>
        <v>0</v>
      </c>
      <c r="AE310" s="225"/>
      <c r="AF310" s="27"/>
      <c r="AG310" s="14">
        <f t="shared" si="76"/>
        <v>0</v>
      </c>
      <c r="AH310" s="188"/>
      <c r="AI310" s="30"/>
      <c r="AJ310" s="143">
        <f>IF(COUNT(F310,I310,L310,O310,R310,U310,X310,AA310,AD310,AG310)&gt;4,LARGE((F310,I310,L310,O310,R310,U310,X310,AA310,AD310,AG310),1)+LARGE((F310,I310,L310,O310,R310,U310,X310,AA310,AD310,AG310),2)+LARGE((F310,I310,L310,O310,R310,U310,X310,AA310,AD310,AG310),3)+LARGE((F310,I310,L310,O310,R310,U310,X310,AA310,AD310,AG310),4)+LARGE((F310,I310,L310,O310,R310,U310,X310,AA310,AD310,AG310),5),SUM(F310,I310,L310,O310,R310,U310,X310,AA310,AD310,AG310))</f>
        <v>0</v>
      </c>
    </row>
    <row r="311" spans="1:36" ht="12.75">
      <c r="A311" s="80">
        <v>26</v>
      </c>
      <c r="B311" s="135" t="s">
        <v>132</v>
      </c>
      <c r="C311" s="135" t="s">
        <v>133</v>
      </c>
      <c r="D311" s="61">
        <f t="shared" si="66"/>
        <v>0</v>
      </c>
      <c r="E311" s="90"/>
      <c r="F311" s="37">
        <f t="shared" si="67"/>
        <v>0</v>
      </c>
      <c r="G311" s="155"/>
      <c r="H311" s="69"/>
      <c r="I311" s="14">
        <f t="shared" si="68"/>
        <v>0</v>
      </c>
      <c r="J311" s="165"/>
      <c r="K311" s="90"/>
      <c r="L311" s="37">
        <f t="shared" si="69"/>
        <v>0</v>
      </c>
      <c r="M311" s="155"/>
      <c r="N311" s="69"/>
      <c r="O311" s="14">
        <f t="shared" si="70"/>
        <v>0</v>
      </c>
      <c r="P311" s="165"/>
      <c r="Q311" s="90"/>
      <c r="R311" s="37">
        <f t="shared" si="71"/>
        <v>0</v>
      </c>
      <c r="S311" s="170"/>
      <c r="T311" s="69"/>
      <c r="U311" s="14">
        <f t="shared" si="72"/>
        <v>0</v>
      </c>
      <c r="V311" s="206"/>
      <c r="W311" s="90"/>
      <c r="X311" s="37">
        <f t="shared" si="73"/>
        <v>0</v>
      </c>
      <c r="Y311" s="186"/>
      <c r="Z311" s="68"/>
      <c r="AA311" s="14">
        <f t="shared" si="74"/>
        <v>0</v>
      </c>
      <c r="AB311" s="223"/>
      <c r="AC311" s="233"/>
      <c r="AD311" s="37">
        <f t="shared" si="75"/>
        <v>0</v>
      </c>
      <c r="AE311" s="225"/>
      <c r="AF311" s="27"/>
      <c r="AG311" s="14">
        <f t="shared" si="76"/>
        <v>0</v>
      </c>
      <c r="AH311" s="188"/>
      <c r="AI311" s="97"/>
      <c r="AJ311" s="143">
        <f>IF(COUNT(F311,I311,L311,O311,R311,U311,X311,AA311,AD311,AG311)&gt;4,LARGE((F311,I311,L311,O311,R311,U311,X311,AA311,AD311,AG311),1)+LARGE((F311,I311,L311,O311,R311,U311,X311,AA311,AD311,AG311),2)+LARGE((F311,I311,L311,O311,R311,U311,X311,AA311,AD311,AG311),3)+LARGE((F311,I311,L311,O311,R311,U311,X311,AA311,AD311,AG311),4)+LARGE((F311,I311,L311,O311,R311,U311,X311,AA311,AD311,AG311),5),SUM(F311,I311,L311,O311,R311,U311,X311,AA311,AD311,AG311))</f>
        <v>0</v>
      </c>
    </row>
    <row r="312" spans="1:36" ht="12.75">
      <c r="A312" s="80">
        <v>27</v>
      </c>
      <c r="B312" s="135" t="s">
        <v>44</v>
      </c>
      <c r="C312" s="135" t="s">
        <v>23</v>
      </c>
      <c r="D312" s="61">
        <f t="shared" si="66"/>
        <v>0</v>
      </c>
      <c r="E312" s="90"/>
      <c r="F312" s="37">
        <f t="shared" si="67"/>
        <v>0</v>
      </c>
      <c r="G312" s="155"/>
      <c r="H312" s="69"/>
      <c r="I312" s="14">
        <f t="shared" si="68"/>
        <v>0</v>
      </c>
      <c r="J312" s="165"/>
      <c r="K312" s="90"/>
      <c r="L312" s="37">
        <f t="shared" si="69"/>
        <v>0</v>
      </c>
      <c r="M312" s="155"/>
      <c r="N312" s="69"/>
      <c r="O312" s="14">
        <f t="shared" si="70"/>
        <v>0</v>
      </c>
      <c r="P312" s="165"/>
      <c r="Q312" s="90"/>
      <c r="R312" s="37">
        <f t="shared" si="71"/>
        <v>0</v>
      </c>
      <c r="S312" s="170"/>
      <c r="T312" s="69"/>
      <c r="U312" s="14">
        <f t="shared" si="72"/>
        <v>0</v>
      </c>
      <c r="V312" s="206"/>
      <c r="W312" s="90"/>
      <c r="X312" s="37">
        <f t="shared" si="73"/>
        <v>0</v>
      </c>
      <c r="Y312" s="186"/>
      <c r="Z312" s="68"/>
      <c r="AA312" s="14">
        <f t="shared" si="74"/>
        <v>0</v>
      </c>
      <c r="AB312" s="223"/>
      <c r="AC312" s="233"/>
      <c r="AD312" s="37">
        <f t="shared" si="75"/>
        <v>0</v>
      </c>
      <c r="AE312" s="225"/>
      <c r="AF312" s="27"/>
      <c r="AG312" s="14">
        <f t="shared" si="76"/>
        <v>0</v>
      </c>
      <c r="AH312" s="188"/>
      <c r="AI312" s="30"/>
      <c r="AJ312" s="143">
        <f>IF(COUNT(F312,I312,L312,O312,R312,U312,X312,AA312,AD312,AG312)&gt;4,LARGE((F312,I312,L312,O312,R312,U312,X312,AA312,AD312,AG312),1)+LARGE((F312,I312,L312,O312,R312,U312,X312,AA312,AD312,AG312),2)+LARGE((F312,I312,L312,O312,R312,U312,X312,AA312,AD312,AG312),3)+LARGE((F312,I312,L312,O312,R312,U312,X312,AA312,AD312,AG312),4)+LARGE((F312,I312,L312,O312,R312,U312,X312,AA312,AD312,AG312),5),SUM(F312,I312,L312,O312,R312,U312,X312,AA312,AD312,AG312))</f>
        <v>0</v>
      </c>
    </row>
    <row r="313" spans="1:36" ht="12.75">
      <c r="A313" s="80">
        <v>28</v>
      </c>
      <c r="B313" s="54" t="s">
        <v>49</v>
      </c>
      <c r="C313" s="54" t="s">
        <v>23</v>
      </c>
      <c r="D313" s="61">
        <f t="shared" si="66"/>
        <v>0</v>
      </c>
      <c r="E313" s="90"/>
      <c r="F313" s="37">
        <f t="shared" si="67"/>
        <v>0</v>
      </c>
      <c r="G313" s="155"/>
      <c r="H313" s="69"/>
      <c r="I313" s="14">
        <f t="shared" si="68"/>
        <v>0</v>
      </c>
      <c r="J313" s="165"/>
      <c r="K313" s="90"/>
      <c r="L313" s="37">
        <f t="shared" si="69"/>
        <v>0</v>
      </c>
      <c r="M313" s="155"/>
      <c r="N313" s="69"/>
      <c r="O313" s="14">
        <f t="shared" si="70"/>
        <v>0</v>
      </c>
      <c r="P313" s="165"/>
      <c r="Q313" s="90"/>
      <c r="R313" s="37">
        <f t="shared" si="71"/>
        <v>0</v>
      </c>
      <c r="S313" s="170"/>
      <c r="T313" s="69"/>
      <c r="U313" s="14">
        <f t="shared" si="72"/>
        <v>0</v>
      </c>
      <c r="V313" s="206"/>
      <c r="W313" s="90"/>
      <c r="X313" s="37">
        <f t="shared" si="73"/>
        <v>0</v>
      </c>
      <c r="Y313" s="186"/>
      <c r="Z313" s="68"/>
      <c r="AA313" s="14">
        <f t="shared" si="74"/>
        <v>0</v>
      </c>
      <c r="AB313" s="223"/>
      <c r="AC313" s="233"/>
      <c r="AD313" s="37">
        <f t="shared" si="75"/>
        <v>0</v>
      </c>
      <c r="AE313" s="225"/>
      <c r="AF313" s="27"/>
      <c r="AG313" s="14">
        <f t="shared" si="76"/>
        <v>0</v>
      </c>
      <c r="AH313" s="188"/>
      <c r="AI313" s="49"/>
      <c r="AJ313" s="143">
        <f>IF(COUNT(F313,I313,L313,O313,R313,U313,X313,AA313,AD313,AG313)&gt;4,LARGE((F313,I313,L313,O313,R313,U313,X313,AA313,AD313,AG313),1)+LARGE((F313,I313,L313,O313,R313,U313,X313,AA313,AD313,AG313),2)+LARGE((F313,I313,L313,O313,R313,U313,X313,AA313,AD313,AG313),3)+LARGE((F313,I313,L313,O313,R313,U313,X313,AA313,AD313,AG313),4)+LARGE((F313,I313,L313,O313,R313,U313,X313,AA313,AD313,AG313),5),SUM(F313,I313,L313,O313,R313,U313,X313,AA313,AD313,AG313))</f>
        <v>0</v>
      </c>
    </row>
    <row r="314" spans="1:36" ht="12.75">
      <c r="A314" s="80">
        <v>29</v>
      </c>
      <c r="B314" s="54" t="s">
        <v>45</v>
      </c>
      <c r="C314" s="54" t="s">
        <v>6</v>
      </c>
      <c r="D314" s="61">
        <f t="shared" si="66"/>
        <v>0</v>
      </c>
      <c r="E314" s="90"/>
      <c r="F314" s="37">
        <f t="shared" si="67"/>
        <v>0</v>
      </c>
      <c r="G314" s="155"/>
      <c r="H314" s="69"/>
      <c r="I314" s="14">
        <f t="shared" si="68"/>
        <v>0</v>
      </c>
      <c r="J314" s="165"/>
      <c r="K314" s="90"/>
      <c r="L314" s="37">
        <f t="shared" si="69"/>
        <v>0</v>
      </c>
      <c r="M314" s="155"/>
      <c r="N314" s="69"/>
      <c r="O314" s="14">
        <f t="shared" si="70"/>
        <v>0</v>
      </c>
      <c r="P314" s="165"/>
      <c r="Q314" s="90"/>
      <c r="R314" s="37">
        <f t="shared" si="71"/>
        <v>0</v>
      </c>
      <c r="S314" s="170"/>
      <c r="T314" s="69"/>
      <c r="U314" s="14">
        <f t="shared" si="72"/>
        <v>0</v>
      </c>
      <c r="V314" s="206"/>
      <c r="W314" s="90"/>
      <c r="X314" s="37">
        <f t="shared" si="73"/>
        <v>0</v>
      </c>
      <c r="Y314" s="186"/>
      <c r="Z314" s="68"/>
      <c r="AA314" s="14">
        <f t="shared" si="74"/>
        <v>0</v>
      </c>
      <c r="AB314" s="223"/>
      <c r="AC314" s="233"/>
      <c r="AD314" s="37">
        <f t="shared" si="75"/>
        <v>0</v>
      </c>
      <c r="AE314" s="225"/>
      <c r="AF314" s="27"/>
      <c r="AG314" s="14">
        <f t="shared" si="76"/>
        <v>0</v>
      </c>
      <c r="AH314" s="188"/>
      <c r="AI314" s="33"/>
      <c r="AJ314" s="143">
        <f>IF(COUNT(F314,I314,L314,O314,R314,U314,X314,AA314,AD314,AG314)&gt;4,LARGE((F314,I314,L314,O314,R314,U314,X314,AA314,AD314,AG314),1)+LARGE((F314,I314,L314,O314,R314,U314,X314,AA314,AD314,AG314),2)+LARGE((F314,I314,L314,O314,R314,U314,X314,AA314,AD314,AG314),3)+LARGE((F314,I314,L314,O314,R314,U314,X314,AA314,AD314,AG314),4)+LARGE((F314,I314,L314,O314,R314,U314,X314,AA314,AD314,AG314),5),SUM(F314,I314,L314,O314,R314,U314,X314,AA314,AD314,AG314))</f>
        <v>0</v>
      </c>
    </row>
    <row r="315" spans="1:36" ht="12.75">
      <c r="A315" s="80">
        <v>30</v>
      </c>
      <c r="B315" s="54" t="s">
        <v>46</v>
      </c>
      <c r="C315" s="54" t="s">
        <v>4</v>
      </c>
      <c r="D315" s="61">
        <f t="shared" si="66"/>
        <v>0</v>
      </c>
      <c r="E315" s="90"/>
      <c r="F315" s="37">
        <f t="shared" si="67"/>
        <v>0</v>
      </c>
      <c r="G315" s="155"/>
      <c r="H315" s="69"/>
      <c r="I315" s="14">
        <f t="shared" si="68"/>
        <v>0</v>
      </c>
      <c r="J315" s="165"/>
      <c r="K315" s="90"/>
      <c r="L315" s="37">
        <f t="shared" si="69"/>
        <v>0</v>
      </c>
      <c r="M315" s="155"/>
      <c r="N315" s="69"/>
      <c r="O315" s="14">
        <f t="shared" si="70"/>
        <v>0</v>
      </c>
      <c r="P315" s="165"/>
      <c r="Q315" s="90"/>
      <c r="R315" s="37">
        <f t="shared" si="71"/>
        <v>0</v>
      </c>
      <c r="S315" s="170"/>
      <c r="T315" s="69"/>
      <c r="U315" s="14">
        <f t="shared" si="72"/>
        <v>0</v>
      </c>
      <c r="V315" s="206"/>
      <c r="W315" s="90"/>
      <c r="X315" s="37">
        <f t="shared" si="73"/>
        <v>0</v>
      </c>
      <c r="Y315" s="186"/>
      <c r="Z315" s="68"/>
      <c r="AA315" s="14">
        <f t="shared" si="74"/>
        <v>0</v>
      </c>
      <c r="AB315" s="223"/>
      <c r="AC315" s="233"/>
      <c r="AD315" s="37">
        <f t="shared" si="75"/>
        <v>0</v>
      </c>
      <c r="AE315" s="225"/>
      <c r="AF315" s="27"/>
      <c r="AG315" s="14">
        <f t="shared" si="76"/>
        <v>0</v>
      </c>
      <c r="AH315" s="188"/>
      <c r="AI315" s="33"/>
      <c r="AJ315" s="143">
        <f>IF(COUNT(F315,I315,L315,O315,R315,U315,X315,AA315,AD315,AG315)&gt;4,LARGE((F315,I315,L315,O315,R315,U315,X315,AA315,AD315,AG315),1)+LARGE((F315,I315,L315,O315,R315,U315,X315,AA315,AD315,AG315),2)+LARGE((F315,I315,L315,O315,R315,U315,X315,AA315,AD315,AG315),3)+LARGE((F315,I315,L315,O315,R315,U315,X315,AA315,AD315,AG315),4)+LARGE((F315,I315,L315,O315,R315,U315,X315,AA315,AD315,AG315),5),SUM(F315,I315,L315,O315,R315,U315,X315,AA315,AD315,AG315))</f>
        <v>0</v>
      </c>
    </row>
    <row r="316" spans="1:37" ht="12.75">
      <c r="A316" s="85"/>
      <c r="B316" s="38"/>
      <c r="C316" s="39" t="s">
        <v>47</v>
      </c>
      <c r="D316" s="64">
        <f>SUM(D286:D315)</f>
        <v>32</v>
      </c>
      <c r="E316" s="64">
        <f>COUNT(E286:E315)</f>
        <v>3</v>
      </c>
      <c r="F316" s="43"/>
      <c r="G316" s="158"/>
      <c r="H316" s="64">
        <f>COUNT(H286:H315)</f>
        <v>2</v>
      </c>
      <c r="I316" s="43"/>
      <c r="J316" s="158"/>
      <c r="K316" s="64">
        <f>COUNT(K286:K315)</f>
        <v>3</v>
      </c>
      <c r="L316" s="41"/>
      <c r="M316" s="158"/>
      <c r="N316" s="64">
        <f>COUNT(N286:N315)</f>
        <v>0</v>
      </c>
      <c r="O316" s="41"/>
      <c r="P316" s="158"/>
      <c r="Q316" s="64">
        <f>COUNT(Q286:Q315)</f>
        <v>5</v>
      </c>
      <c r="R316" s="41"/>
      <c r="S316" s="171"/>
      <c r="T316" s="64">
        <f>COUNT(T286:T315)</f>
        <v>10</v>
      </c>
      <c r="U316" s="41"/>
      <c r="V316" s="180"/>
      <c r="W316" s="64">
        <f>COUNT(W286:W315)</f>
        <v>4</v>
      </c>
      <c r="X316" s="41"/>
      <c r="Y316" s="180"/>
      <c r="Z316" s="64">
        <f>COUNT(Z286:Z315)</f>
        <v>3</v>
      </c>
      <c r="AA316" s="111"/>
      <c r="AB316" s="171"/>
      <c r="AC316" s="232">
        <f>COUNT(AC286:AC315)</f>
        <v>2</v>
      </c>
      <c r="AD316" s="38"/>
      <c r="AE316" s="171"/>
      <c r="AF316" s="40">
        <f>COUNT(AF286:AF315)</f>
        <v>0</v>
      </c>
      <c r="AG316" s="38"/>
      <c r="AH316" s="180"/>
      <c r="AI316" s="38"/>
      <c r="AJ316" s="111">
        <f>SUM(E316:AF316)</f>
        <v>32</v>
      </c>
      <c r="AK316" s="142"/>
    </row>
    <row r="321" spans="2:3" ht="12.75">
      <c r="B321" s="7" t="s">
        <v>91</v>
      </c>
      <c r="C321" s="2">
        <f>SUM(D84+D138+D183+D231+D277+D316)</f>
        <v>347</v>
      </c>
    </row>
  </sheetData>
  <sheetProtection/>
  <printOptions/>
  <pageMargins left="0.39" right="0.41" top="0.28" bottom="0.54" header="0.25" footer="0.5"/>
  <pageSetup fitToHeight="4" horizontalDpi="600" verticalDpi="600" orientation="landscape" paperSize="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Jansson</dc:creator>
  <cp:keywords/>
  <dc:description/>
  <cp:lastModifiedBy>Lennart</cp:lastModifiedBy>
  <cp:lastPrinted>2007-12-12T07:25:01Z</cp:lastPrinted>
  <dcterms:created xsi:type="dcterms:W3CDTF">1996-08-18T11:07:34Z</dcterms:created>
  <dcterms:modified xsi:type="dcterms:W3CDTF">2012-09-22T10:35:52Z</dcterms:modified>
  <cp:category/>
  <cp:version/>
  <cp:contentType/>
  <cp:contentStatus/>
</cp:coreProperties>
</file>