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xr:revisionPtr revIDLastSave="0" documentId="13_ncr:1_{FB10A8FD-95E9-47F6-849E-4CD48E5CC669}" xr6:coauthVersionLast="34" xr6:coauthVersionMax="34" xr10:uidLastSave="{00000000-0000-0000-0000-000000000000}"/>
  <bookViews>
    <workbookView xWindow="0" yWindow="465" windowWidth="19440" windowHeight="11040" xr2:uid="{00000000-000D-0000-FFFF-FFFF00000000}"/>
  </bookViews>
  <sheets>
    <sheet name="Resultat" sheetId="1" r:id="rId1"/>
    <sheet name="StdM" sheetId="2" r:id="rId2"/>
    <sheet name="Lag" sheetId="3" r:id="rId3"/>
  </sheets>
  <definedNames>
    <definedName name="_xlnm.Print_Area" localSheetId="0">Resultat!$A$2:$W$90</definedName>
    <definedName name="_xlnm.Print_Area" localSheetId="1">StdM!$B$2:$Q$44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4" i="1" l="1"/>
  <c r="V64" i="1"/>
  <c r="W64" i="1"/>
  <c r="O59" i="1"/>
  <c r="V59" i="1"/>
  <c r="W59" i="1"/>
  <c r="O66" i="1"/>
  <c r="V66" i="1"/>
  <c r="W66" i="1"/>
  <c r="O62" i="1"/>
  <c r="V62" i="1"/>
  <c r="W62" i="1"/>
  <c r="O65" i="1"/>
  <c r="V65" i="1"/>
  <c r="W65" i="1"/>
  <c r="O70" i="1"/>
  <c r="V70" i="1"/>
  <c r="W70" i="1"/>
  <c r="O67" i="1"/>
  <c r="V67" i="1"/>
  <c r="W67" i="1"/>
  <c r="O60" i="1"/>
  <c r="V60" i="1"/>
  <c r="W60" i="1"/>
  <c r="O49" i="1"/>
  <c r="V49" i="1"/>
  <c r="W49" i="1"/>
  <c r="O69" i="1"/>
  <c r="V69" i="1"/>
  <c r="W69" i="1"/>
  <c r="O68" i="1"/>
  <c r="V68" i="1"/>
  <c r="W68" i="1"/>
  <c r="O63" i="1"/>
  <c r="V63" i="1"/>
  <c r="W63" i="1"/>
  <c r="O61" i="1"/>
  <c r="V61" i="1"/>
  <c r="W61" i="1"/>
  <c r="O57" i="1"/>
  <c r="V57" i="1"/>
  <c r="W57" i="1"/>
  <c r="O54" i="1"/>
  <c r="V54" i="1"/>
  <c r="W54" i="1"/>
  <c r="O58" i="1"/>
  <c r="V58" i="1"/>
  <c r="W58" i="1"/>
  <c r="O56" i="1"/>
  <c r="V56" i="1"/>
  <c r="W56" i="1"/>
  <c r="O55" i="1"/>
  <c r="V55" i="1"/>
  <c r="W55" i="1"/>
  <c r="O53" i="1"/>
  <c r="V53" i="1"/>
  <c r="W53" i="1"/>
  <c r="O52" i="1"/>
  <c r="V52" i="1"/>
  <c r="W52" i="1"/>
  <c r="O51" i="1"/>
  <c r="V51" i="1"/>
  <c r="W51" i="1"/>
  <c r="O50" i="1"/>
  <c r="V50" i="1"/>
  <c r="W50" i="1"/>
  <c r="D28" i="3"/>
  <c r="D21" i="3"/>
  <c r="D14" i="3"/>
  <c r="D7" i="3"/>
  <c r="P18" i="2"/>
  <c r="P12" i="2"/>
  <c r="P20" i="2"/>
  <c r="P14" i="2"/>
  <c r="P21" i="2"/>
  <c r="P24" i="2"/>
  <c r="P22" i="2"/>
  <c r="P16" i="2"/>
  <c r="P3" i="2"/>
  <c r="P23" i="2"/>
  <c r="O23" i="1"/>
  <c r="O27" i="1"/>
  <c r="P19" i="2"/>
  <c r="P17" i="2"/>
  <c r="P15" i="2"/>
  <c r="P11" i="2"/>
  <c r="P8" i="2"/>
  <c r="P6" i="2"/>
  <c r="P4" i="2"/>
  <c r="P7" i="2"/>
  <c r="P10" i="2"/>
  <c r="P13" i="2"/>
  <c r="P9" i="2"/>
  <c r="P5" i="2"/>
  <c r="V38" i="1"/>
  <c r="O38" i="1"/>
  <c r="V42" i="1"/>
  <c r="O42" i="1"/>
  <c r="V23" i="1"/>
  <c r="V7" i="1"/>
  <c r="O7" i="1"/>
  <c r="V9" i="1"/>
  <c r="O9" i="1"/>
  <c r="V5" i="1"/>
  <c r="O5" i="1"/>
  <c r="V34" i="1"/>
  <c r="O34" i="1"/>
  <c r="V43" i="1"/>
  <c r="O43" i="1"/>
  <c r="V18" i="1"/>
  <c r="O18" i="1"/>
  <c r="V10" i="1"/>
  <c r="O10" i="1"/>
  <c r="V6" i="1"/>
  <c r="O6" i="1"/>
  <c r="V39" i="1"/>
  <c r="O39" i="1"/>
  <c r="V16" i="1"/>
  <c r="O16" i="1"/>
  <c r="V29" i="1"/>
  <c r="O29" i="1"/>
  <c r="V11" i="1"/>
  <c r="O11" i="1"/>
  <c r="V28" i="1"/>
  <c r="O28" i="1"/>
  <c r="V8" i="1"/>
  <c r="O8" i="1"/>
  <c r="V19" i="1"/>
  <c r="O19" i="1"/>
  <c r="V15" i="1"/>
  <c r="O15" i="1"/>
  <c r="V27" i="1"/>
  <c r="V30" i="1"/>
  <c r="O30" i="1"/>
  <c r="V17" i="1"/>
  <c r="O17" i="1"/>
  <c r="W38" i="1"/>
  <c r="W23" i="1"/>
  <c r="W29" i="1"/>
  <c r="W34" i="1"/>
  <c r="W28" i="1"/>
  <c r="W39" i="1"/>
  <c r="W15" i="1"/>
  <c r="W16" i="1"/>
  <c r="W42" i="1"/>
  <c r="W18" i="1"/>
  <c r="W30" i="1"/>
  <c r="W17" i="1"/>
  <c r="W27" i="1"/>
  <c r="W19" i="1"/>
  <c r="W43" i="1"/>
  <c r="W7" i="1"/>
  <c r="W5" i="1"/>
  <c r="W11" i="1"/>
  <c r="W10" i="1"/>
  <c r="W9" i="1"/>
  <c r="W8" i="1"/>
  <c r="W6" i="1"/>
</calcChain>
</file>

<file path=xl/sharedStrings.xml><?xml version="1.0" encoding="utf-8"?>
<sst xmlns="http://schemas.openxmlformats.org/spreadsheetml/2006/main" count="404" uniqueCount="86">
  <si>
    <t>Vä</t>
  </si>
  <si>
    <t xml:space="preserve">                  </t>
  </si>
  <si>
    <t>LSKF</t>
  </si>
  <si>
    <t>SAAB PK</t>
  </si>
  <si>
    <t>Finspång PK</t>
  </si>
  <si>
    <t>Namn</t>
  </si>
  <si>
    <t>Plac</t>
  </si>
  <si>
    <t>Klass</t>
  </si>
  <si>
    <t>Åby SK</t>
  </si>
  <si>
    <t>Serie 1</t>
  </si>
  <si>
    <t>Serie 2</t>
  </si>
  <si>
    <t>Serie 3</t>
  </si>
  <si>
    <t>Serie 4</t>
  </si>
  <si>
    <t>Serie 5</t>
  </si>
  <si>
    <t>Serie 6</t>
  </si>
  <si>
    <t>Serie 7</t>
  </si>
  <si>
    <t>Total 7 serier</t>
  </si>
  <si>
    <t>Serie 8</t>
  </si>
  <si>
    <t>Serie 9</t>
  </si>
  <si>
    <t>Serie 10</t>
  </si>
  <si>
    <t>Totalt 10 serier</t>
  </si>
  <si>
    <t>STD</t>
  </si>
  <si>
    <t>Sum 3 serier</t>
  </si>
  <si>
    <t>C2</t>
  </si>
  <si>
    <t>D2</t>
  </si>
  <si>
    <t>C3</t>
  </si>
  <si>
    <t>Vy</t>
  </si>
  <si>
    <t>C1</t>
  </si>
  <si>
    <t xml:space="preserve"> Gunnar Hansson</t>
  </si>
  <si>
    <t xml:space="preserve"> Curt Ögren</t>
  </si>
  <si>
    <t xml:space="preserve"> Kjeld Nielsen</t>
  </si>
  <si>
    <t>Sorterat på 10 serier alla skyttar</t>
  </si>
  <si>
    <t>B</t>
  </si>
  <si>
    <t>S</t>
  </si>
  <si>
    <t xml:space="preserve"> Maja Schimmell</t>
  </si>
  <si>
    <t xml:space="preserve"> Susanna Friberg </t>
  </si>
  <si>
    <t xml:space="preserve"> Linda Brinck </t>
  </si>
  <si>
    <t>ÖSTGÖTA PRECISION 2  2018-08-05 Åby</t>
  </si>
  <si>
    <t>Thomas Mårdskog</t>
  </si>
  <si>
    <t>Lina Franzén</t>
  </si>
  <si>
    <t>Sten Ellis</t>
  </si>
  <si>
    <t>Mikael Renholm</t>
  </si>
  <si>
    <t>Jörgen Broman</t>
  </si>
  <si>
    <t xml:space="preserve">Mikael Danneblad </t>
  </si>
  <si>
    <t xml:space="preserve">Stefan Friberg </t>
  </si>
  <si>
    <t xml:space="preserve">Fredrik Hallgren </t>
  </si>
  <si>
    <t xml:space="preserve">Tony Borén </t>
  </si>
  <si>
    <t xml:space="preserve">Mike Hörnqvist </t>
  </si>
  <si>
    <t>Stefan Schaadt</t>
  </si>
  <si>
    <t>Joakim Strömberg</t>
  </si>
  <si>
    <t>Richard Pettersson</t>
  </si>
  <si>
    <t>Pia Dahl</t>
  </si>
  <si>
    <t>D1</t>
  </si>
  <si>
    <t xml:space="preserve"> Kenneth Munther </t>
  </si>
  <si>
    <t>SAAB 1</t>
  </si>
  <si>
    <t>Linda</t>
  </si>
  <si>
    <t>Molin</t>
  </si>
  <si>
    <t>Stefan</t>
  </si>
  <si>
    <t>Schaadt</t>
  </si>
  <si>
    <t>Jörgen</t>
  </si>
  <si>
    <t>Broman</t>
  </si>
  <si>
    <t>Thomas</t>
  </si>
  <si>
    <t>Mårdskog</t>
  </si>
  <si>
    <t>Fredrik</t>
  </si>
  <si>
    <t>Hallgren</t>
  </si>
  <si>
    <t xml:space="preserve">Tony </t>
  </si>
  <si>
    <t>Borén</t>
  </si>
  <si>
    <t>Mike</t>
  </si>
  <si>
    <t>Hörnqvist</t>
  </si>
  <si>
    <t>Mikael</t>
  </si>
  <si>
    <t>Danneblad</t>
  </si>
  <si>
    <t>Brinck</t>
  </si>
  <si>
    <t>SAAB 2</t>
  </si>
  <si>
    <t>Joakim</t>
  </si>
  <si>
    <t>Strömberg</t>
  </si>
  <si>
    <t>Curt</t>
  </si>
  <si>
    <t>Ögren</t>
  </si>
  <si>
    <t>Kjeld</t>
  </si>
  <si>
    <t>Nielsen</t>
  </si>
  <si>
    <t xml:space="preserve"> Linda Molin</t>
  </si>
  <si>
    <t>Plats 2</t>
  </si>
  <si>
    <t>Plats 3</t>
  </si>
  <si>
    <t>Plats 4</t>
  </si>
  <si>
    <t>Plats 1</t>
  </si>
  <si>
    <t>Finspångs PSK</t>
  </si>
  <si>
    <t>Linköpings SKF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</si>
</sst>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 (Brödtext)_x0000_"/>
    </font>
    <font>
      <b/>
      <u/>
      <sz val="14"/>
      <color theme="1"/>
      <name val="Calibri"/>
      <family val="2"/>
      <scheme val="minor"/>
    </font>
    <font>
      <sz val="14"/>
      <color rgb="FF000000"/>
      <name val="Calibri (Brödtext)_x0000_"/>
    </font>
    <font>
      <sz val="14"/>
      <color theme="1"/>
      <name val="Calibri (Brödtext)_x0000_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 (Brödtext)_x0000_"/>
    </font>
    <font>
      <b/>
      <u/>
      <sz val="13"/>
      <color theme="1"/>
      <name val="Calibri (Brödtext)_x0000_"/>
    </font>
    <font>
      <b/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19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90"/>
  <sheetViews>
    <sheetView tabSelected="1" topLeftCell="A40" zoomScale="93" zoomScaleNormal="93" zoomScalePageLayoutView="93" workbookViewId="0">
      <selection activeCell="X66" sqref="X66"/>
    </sheetView>
  </sheetViews>
  <sheetFormatPr defaultColWidth="11" defaultRowHeight="15.75"/>
  <cols>
    <col min="1" max="1" width="5" style="1" bestFit="1" customWidth="1"/>
    <col min="2" max="2" width="22.625" customWidth="1"/>
    <col min="3" max="3" width="1.625" style="1" customWidth="1"/>
    <col min="4" max="4" width="18.5" bestFit="1" customWidth="1"/>
    <col min="5" max="5" width="6.5" style="1" customWidth="1"/>
    <col min="6" max="6" width="1.875" style="1" customWidth="1"/>
    <col min="7" max="12" width="7" style="1" bestFit="1" customWidth="1"/>
    <col min="13" max="13" width="7.875" style="1" bestFit="1" customWidth="1"/>
    <col min="14" max="14" width="1.875" style="1" customWidth="1"/>
    <col min="15" max="15" width="12" style="11" bestFit="1" customWidth="1"/>
    <col min="16" max="16" width="1.875" style="1" customWidth="1"/>
    <col min="17" max="17" width="4.5" style="1" bestFit="1" customWidth="1"/>
    <col min="18" max="19" width="7" style="1" bestFit="1" customWidth="1"/>
    <col min="20" max="20" width="8" style="1" bestFit="1" customWidth="1"/>
    <col min="21" max="21" width="1.875" style="1" customWidth="1"/>
    <col min="22" max="22" width="11.5" style="1" bestFit="1" customWidth="1"/>
    <col min="23" max="23" width="13.875" style="11" customWidth="1"/>
  </cols>
  <sheetData>
    <row r="2" spans="1:23" ht="21">
      <c r="B2" s="10" t="s">
        <v>37</v>
      </c>
    </row>
    <row r="4" spans="1:23" ht="18.75">
      <c r="A4" s="4" t="s">
        <v>6</v>
      </c>
      <c r="B4" s="5" t="s">
        <v>5</v>
      </c>
      <c r="E4" s="15" t="s">
        <v>7</v>
      </c>
      <c r="F4" s="16"/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/>
      <c r="O4" s="16" t="s">
        <v>16</v>
      </c>
      <c r="P4" s="16"/>
      <c r="Q4" s="16" t="s">
        <v>21</v>
      </c>
      <c r="R4" s="16" t="s">
        <v>17</v>
      </c>
      <c r="S4" s="16" t="s">
        <v>18</v>
      </c>
      <c r="T4" s="16" t="s">
        <v>19</v>
      </c>
      <c r="U4" s="16"/>
      <c r="V4" s="16" t="s">
        <v>22</v>
      </c>
      <c r="W4" s="16" t="s">
        <v>20</v>
      </c>
    </row>
    <row r="5" spans="1:23" ht="18" customHeight="1">
      <c r="A5" s="6">
        <v>1</v>
      </c>
      <c r="B5" s="14" t="s">
        <v>49</v>
      </c>
      <c r="C5" s="6"/>
      <c r="D5" s="7" t="s">
        <v>3</v>
      </c>
      <c r="E5" s="17" t="s">
        <v>25</v>
      </c>
      <c r="F5" s="17"/>
      <c r="G5" s="17">
        <v>47</v>
      </c>
      <c r="H5" s="17">
        <v>47</v>
      </c>
      <c r="I5" s="17">
        <v>48</v>
      </c>
      <c r="J5" s="17">
        <v>49</v>
      </c>
      <c r="K5" s="17">
        <v>46</v>
      </c>
      <c r="L5" s="17">
        <v>48</v>
      </c>
      <c r="M5" s="17">
        <v>46</v>
      </c>
      <c r="N5" s="17"/>
      <c r="O5" s="18">
        <f t="shared" ref="O5:O11" si="0">SUM(G5+H5+I5+J5+K5+L5+M5)</f>
        <v>331</v>
      </c>
      <c r="P5" s="17"/>
      <c r="Q5" s="17" t="s">
        <v>33</v>
      </c>
      <c r="R5" s="17">
        <v>45</v>
      </c>
      <c r="S5" s="17">
        <v>45</v>
      </c>
      <c r="T5" s="17">
        <v>47</v>
      </c>
      <c r="U5" s="17"/>
      <c r="V5" s="17">
        <f t="shared" ref="V5:V11" si="1">SUM(R5+S5+T5)</f>
        <v>137</v>
      </c>
      <c r="W5" s="18">
        <f t="shared" ref="W5:W11" si="2">SUM(O5+V5)</f>
        <v>468</v>
      </c>
    </row>
    <row r="6" spans="1:23" ht="18" customHeight="1">
      <c r="A6" s="6">
        <v>2</v>
      </c>
      <c r="B6" s="14" t="s">
        <v>48</v>
      </c>
      <c r="C6" s="6"/>
      <c r="D6" s="7" t="s">
        <v>3</v>
      </c>
      <c r="E6" s="17" t="s">
        <v>25</v>
      </c>
      <c r="F6" s="17"/>
      <c r="G6" s="17">
        <v>46</v>
      </c>
      <c r="H6" s="17">
        <v>44</v>
      </c>
      <c r="I6" s="17">
        <v>46</v>
      </c>
      <c r="J6" s="17">
        <v>47</v>
      </c>
      <c r="K6" s="17">
        <v>46</v>
      </c>
      <c r="L6" s="17">
        <v>46</v>
      </c>
      <c r="M6" s="17">
        <v>48</v>
      </c>
      <c r="N6" s="17"/>
      <c r="O6" s="18">
        <f t="shared" si="0"/>
        <v>323</v>
      </c>
      <c r="P6" s="17"/>
      <c r="Q6" s="18" t="s">
        <v>32</v>
      </c>
      <c r="R6" s="17">
        <v>48</v>
      </c>
      <c r="S6" s="17">
        <v>49</v>
      </c>
      <c r="T6" s="17">
        <v>46</v>
      </c>
      <c r="U6" s="17"/>
      <c r="V6" s="17">
        <f t="shared" si="1"/>
        <v>143</v>
      </c>
      <c r="W6" s="18">
        <f t="shared" si="2"/>
        <v>466</v>
      </c>
    </row>
    <row r="7" spans="1:23" ht="18" customHeight="1">
      <c r="A7" s="6">
        <v>3</v>
      </c>
      <c r="B7" s="14" t="s">
        <v>38</v>
      </c>
      <c r="C7" s="6"/>
      <c r="D7" s="7" t="s">
        <v>8</v>
      </c>
      <c r="E7" s="17" t="s">
        <v>25</v>
      </c>
      <c r="F7" s="17"/>
      <c r="G7" s="17">
        <v>42</v>
      </c>
      <c r="H7" s="17">
        <v>49</v>
      </c>
      <c r="I7" s="17">
        <v>44</v>
      </c>
      <c r="J7" s="17">
        <v>47</v>
      </c>
      <c r="K7" s="17">
        <v>45</v>
      </c>
      <c r="L7" s="17">
        <v>48</v>
      </c>
      <c r="M7" s="17">
        <v>44</v>
      </c>
      <c r="N7" s="17"/>
      <c r="O7" s="18">
        <f t="shared" si="0"/>
        <v>319</v>
      </c>
      <c r="P7" s="17"/>
      <c r="Q7" s="18"/>
      <c r="R7" s="17">
        <v>49</v>
      </c>
      <c r="S7" s="17">
        <v>46</v>
      </c>
      <c r="T7" s="17">
        <v>49</v>
      </c>
      <c r="U7" s="17"/>
      <c r="V7" s="17">
        <f t="shared" si="1"/>
        <v>144</v>
      </c>
      <c r="W7" s="18">
        <f t="shared" si="2"/>
        <v>463</v>
      </c>
    </row>
    <row r="8" spans="1:23" ht="18" customHeight="1">
      <c r="A8" s="6">
        <v>4</v>
      </c>
      <c r="B8" s="14" t="s">
        <v>47</v>
      </c>
      <c r="C8" s="6"/>
      <c r="D8" s="7" t="s">
        <v>85</v>
      </c>
      <c r="E8" s="17" t="s">
        <v>25</v>
      </c>
      <c r="F8" s="17"/>
      <c r="G8" s="17">
        <v>48</v>
      </c>
      <c r="H8" s="17">
        <v>46</v>
      </c>
      <c r="I8" s="17">
        <v>47</v>
      </c>
      <c r="J8" s="17">
        <v>45</v>
      </c>
      <c r="K8" s="17">
        <v>47</v>
      </c>
      <c r="L8" s="17">
        <v>44</v>
      </c>
      <c r="M8" s="17">
        <v>46</v>
      </c>
      <c r="N8" s="17"/>
      <c r="O8" s="18">
        <f t="shared" si="0"/>
        <v>323</v>
      </c>
      <c r="P8" s="17"/>
      <c r="Q8" s="18" t="s">
        <v>32</v>
      </c>
      <c r="R8" s="17">
        <v>47</v>
      </c>
      <c r="S8" s="17">
        <v>47</v>
      </c>
      <c r="T8" s="17">
        <v>46</v>
      </c>
      <c r="U8" s="17"/>
      <c r="V8" s="17">
        <f t="shared" si="1"/>
        <v>140</v>
      </c>
      <c r="W8" s="18">
        <f t="shared" si="2"/>
        <v>463</v>
      </c>
    </row>
    <row r="9" spans="1:23" ht="18" customHeight="1">
      <c r="A9" s="6">
        <v>5</v>
      </c>
      <c r="B9" s="14" t="s">
        <v>39</v>
      </c>
      <c r="C9" s="6"/>
      <c r="D9" s="7" t="s">
        <v>8</v>
      </c>
      <c r="E9" s="17" t="s">
        <v>25</v>
      </c>
      <c r="F9" s="17"/>
      <c r="G9" s="17">
        <v>45</v>
      </c>
      <c r="H9" s="17">
        <v>42</v>
      </c>
      <c r="I9" s="17">
        <v>46</v>
      </c>
      <c r="J9" s="17">
        <v>48</v>
      </c>
      <c r="K9" s="17">
        <v>48</v>
      </c>
      <c r="L9" s="17">
        <v>47</v>
      </c>
      <c r="M9" s="19">
        <v>50</v>
      </c>
      <c r="N9" s="17"/>
      <c r="O9" s="18">
        <f t="shared" si="0"/>
        <v>326</v>
      </c>
      <c r="P9" s="17"/>
      <c r="Q9" s="18" t="s">
        <v>32</v>
      </c>
      <c r="R9" s="17">
        <v>48</v>
      </c>
      <c r="S9" s="17">
        <v>43</v>
      </c>
      <c r="T9" s="17">
        <v>45</v>
      </c>
      <c r="U9" s="17"/>
      <c r="V9" s="17">
        <f t="shared" si="1"/>
        <v>136</v>
      </c>
      <c r="W9" s="18">
        <f t="shared" si="2"/>
        <v>462</v>
      </c>
    </row>
    <row r="10" spans="1:23" ht="18" customHeight="1">
      <c r="A10" s="6">
        <v>6</v>
      </c>
      <c r="B10" s="14" t="s">
        <v>45</v>
      </c>
      <c r="C10" s="6"/>
      <c r="D10" s="7" t="s">
        <v>8</v>
      </c>
      <c r="E10" s="17" t="s">
        <v>25</v>
      </c>
      <c r="F10" s="17"/>
      <c r="G10" s="17">
        <v>48</v>
      </c>
      <c r="H10" s="19">
        <v>50</v>
      </c>
      <c r="I10" s="17">
        <v>45</v>
      </c>
      <c r="J10" s="17">
        <v>45</v>
      </c>
      <c r="K10" s="17">
        <v>47</v>
      </c>
      <c r="L10" s="17">
        <v>48</v>
      </c>
      <c r="M10" s="17">
        <v>48</v>
      </c>
      <c r="N10" s="17"/>
      <c r="O10" s="18">
        <f t="shared" si="0"/>
        <v>331</v>
      </c>
      <c r="P10" s="17"/>
      <c r="Q10" s="17" t="s">
        <v>33</v>
      </c>
      <c r="R10" s="17">
        <v>45</v>
      </c>
      <c r="S10" s="17">
        <v>42</v>
      </c>
      <c r="T10" s="17">
        <v>42</v>
      </c>
      <c r="U10" s="17"/>
      <c r="V10" s="17">
        <f t="shared" si="1"/>
        <v>129</v>
      </c>
      <c r="W10" s="18">
        <f t="shared" si="2"/>
        <v>460</v>
      </c>
    </row>
    <row r="11" spans="1:23" ht="18" customHeight="1">
      <c r="A11" s="6">
        <v>7</v>
      </c>
      <c r="B11" s="14" t="s">
        <v>46</v>
      </c>
      <c r="C11" s="6"/>
      <c r="D11" s="7" t="s">
        <v>8</v>
      </c>
      <c r="E11" s="17" t="s">
        <v>25</v>
      </c>
      <c r="F11" s="17"/>
      <c r="G11" s="17">
        <v>46</v>
      </c>
      <c r="H11" s="17">
        <v>46</v>
      </c>
      <c r="I11" s="17">
        <v>44</v>
      </c>
      <c r="J11" s="17">
        <v>46</v>
      </c>
      <c r="K11" s="19">
        <v>50</v>
      </c>
      <c r="L11" s="17">
        <v>47</v>
      </c>
      <c r="M11" s="17">
        <v>48</v>
      </c>
      <c r="N11" s="17"/>
      <c r="O11" s="18">
        <f t="shared" si="0"/>
        <v>327</v>
      </c>
      <c r="P11" s="17"/>
      <c r="Q11" s="18" t="s">
        <v>32</v>
      </c>
      <c r="R11" s="17">
        <v>35</v>
      </c>
      <c r="S11" s="17">
        <v>46</v>
      </c>
      <c r="T11" s="17">
        <v>46</v>
      </c>
      <c r="U11" s="17"/>
      <c r="V11" s="17">
        <f t="shared" si="1"/>
        <v>127</v>
      </c>
      <c r="W11" s="18">
        <f t="shared" si="2"/>
        <v>454</v>
      </c>
    </row>
    <row r="12" spans="1:23" ht="18" customHeight="1">
      <c r="A12" s="2"/>
      <c r="B12" s="9"/>
      <c r="C12" s="2"/>
      <c r="D12" s="9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7"/>
      <c r="Q12" s="17"/>
      <c r="R12" s="17"/>
      <c r="S12" s="17"/>
      <c r="T12" s="17"/>
      <c r="U12" s="17"/>
      <c r="V12" s="17"/>
      <c r="W12" s="18"/>
    </row>
    <row r="13" spans="1:23" ht="18" customHeight="1">
      <c r="A13" s="2"/>
      <c r="B13" s="9"/>
      <c r="C13" s="2"/>
      <c r="D13" s="9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7"/>
      <c r="Q13" s="17"/>
      <c r="R13" s="17"/>
      <c r="S13" s="17"/>
      <c r="T13" s="17"/>
      <c r="U13" s="17"/>
      <c r="V13" s="17"/>
      <c r="W13" s="18"/>
    </row>
    <row r="14" spans="1:23" ht="18" customHeight="1">
      <c r="A14" s="4" t="s">
        <v>6</v>
      </c>
      <c r="B14" s="5" t="s">
        <v>5</v>
      </c>
      <c r="E14" s="15" t="s">
        <v>7</v>
      </c>
      <c r="F14" s="16"/>
      <c r="G14" s="16" t="s">
        <v>9</v>
      </c>
      <c r="H14" s="16" t="s">
        <v>10</v>
      </c>
      <c r="I14" s="16" t="s">
        <v>11</v>
      </c>
      <c r="J14" s="16" t="s">
        <v>12</v>
      </c>
      <c r="K14" s="16" t="s">
        <v>13</v>
      </c>
      <c r="L14" s="16" t="s">
        <v>14</v>
      </c>
      <c r="M14" s="16" t="s">
        <v>15</v>
      </c>
      <c r="N14" s="16"/>
      <c r="O14" s="16" t="s">
        <v>16</v>
      </c>
      <c r="P14" s="16"/>
      <c r="Q14" s="16" t="s">
        <v>21</v>
      </c>
      <c r="R14" s="16" t="s">
        <v>17</v>
      </c>
      <c r="S14" s="16" t="s">
        <v>18</v>
      </c>
      <c r="T14" s="16" t="s">
        <v>19</v>
      </c>
      <c r="U14" s="16"/>
      <c r="V14" s="16" t="s">
        <v>22</v>
      </c>
      <c r="W14" s="16" t="s">
        <v>20</v>
      </c>
    </row>
    <row r="15" spans="1:23" ht="18" customHeight="1">
      <c r="A15" s="6">
        <v>1</v>
      </c>
      <c r="B15" s="14" t="s">
        <v>43</v>
      </c>
      <c r="C15" s="6"/>
      <c r="D15" s="7" t="s">
        <v>85</v>
      </c>
      <c r="E15" s="17" t="s">
        <v>23</v>
      </c>
      <c r="F15" s="17"/>
      <c r="G15" s="17">
        <v>47</v>
      </c>
      <c r="H15" s="17">
        <v>45</v>
      </c>
      <c r="I15" s="17">
        <v>47</v>
      </c>
      <c r="J15" s="17">
        <v>45</v>
      </c>
      <c r="K15" s="17">
        <v>44</v>
      </c>
      <c r="L15" s="17">
        <v>48</v>
      </c>
      <c r="M15" s="17">
        <v>48</v>
      </c>
      <c r="N15" s="17"/>
      <c r="O15" s="18">
        <f>SUM(G15+H15+I15+J15+K15+L15+M15)</f>
        <v>324</v>
      </c>
      <c r="P15" s="17"/>
      <c r="Q15" s="17" t="s">
        <v>32</v>
      </c>
      <c r="R15" s="17">
        <v>46</v>
      </c>
      <c r="S15" s="17">
        <v>45</v>
      </c>
      <c r="T15" s="17">
        <v>47</v>
      </c>
      <c r="U15" s="17"/>
      <c r="V15" s="17">
        <f>SUM(R15+S15+T15)</f>
        <v>138</v>
      </c>
      <c r="W15" s="18">
        <f>SUM(O15+V15)</f>
        <v>462</v>
      </c>
    </row>
    <row r="16" spans="1:23" ht="18" customHeight="1">
      <c r="A16" s="6">
        <v>2</v>
      </c>
      <c r="B16" s="14" t="s">
        <v>40</v>
      </c>
      <c r="C16" s="6"/>
      <c r="D16" s="7" t="s">
        <v>8</v>
      </c>
      <c r="E16" s="17" t="s">
        <v>23</v>
      </c>
      <c r="F16" s="17"/>
      <c r="G16" s="17">
        <v>46</v>
      </c>
      <c r="H16" s="17">
        <v>44</v>
      </c>
      <c r="I16" s="17">
        <v>43</v>
      </c>
      <c r="J16" s="17">
        <v>46</v>
      </c>
      <c r="K16" s="17">
        <v>48</v>
      </c>
      <c r="L16" s="17">
        <v>45</v>
      </c>
      <c r="M16" s="17">
        <v>48</v>
      </c>
      <c r="N16" s="17"/>
      <c r="O16" s="18">
        <f>SUM(G16+H16+I16+J16+K16+L16+M16)</f>
        <v>320</v>
      </c>
      <c r="P16" s="17"/>
      <c r="Q16" s="17"/>
      <c r="R16" s="17">
        <v>46</v>
      </c>
      <c r="S16" s="17">
        <v>44</v>
      </c>
      <c r="T16" s="17">
        <v>48</v>
      </c>
      <c r="U16" s="17"/>
      <c r="V16" s="17">
        <f>SUM(R16+S16+T16)</f>
        <v>138</v>
      </c>
      <c r="W16" s="18">
        <f>SUM(O16+V16)</f>
        <v>458</v>
      </c>
    </row>
    <row r="17" spans="1:28" ht="18" customHeight="1">
      <c r="A17" s="21">
        <v>3</v>
      </c>
      <c r="B17" s="22" t="s">
        <v>44</v>
      </c>
      <c r="C17" s="21"/>
      <c r="D17" s="23" t="s">
        <v>84</v>
      </c>
      <c r="E17" s="24" t="s">
        <v>23</v>
      </c>
      <c r="F17" s="24"/>
      <c r="G17" s="24">
        <v>43</v>
      </c>
      <c r="H17" s="24">
        <v>47</v>
      </c>
      <c r="I17" s="24">
        <v>46</v>
      </c>
      <c r="J17" s="24">
        <v>47</v>
      </c>
      <c r="K17" s="24">
        <v>45</v>
      </c>
      <c r="L17" s="24">
        <v>43</v>
      </c>
      <c r="M17" s="24">
        <v>41</v>
      </c>
      <c r="N17" s="24"/>
      <c r="O17" s="25">
        <f>SUM(G17+H17+I17+J17+K17+L17+M17)</f>
        <v>312</v>
      </c>
      <c r="P17" s="24"/>
      <c r="Q17" s="24"/>
      <c r="R17" s="24">
        <v>48</v>
      </c>
      <c r="S17" s="24">
        <v>43</v>
      </c>
      <c r="T17" s="24">
        <v>44</v>
      </c>
      <c r="U17" s="24"/>
      <c r="V17" s="24">
        <f>SUM(R17+S17+T17)</f>
        <v>135</v>
      </c>
      <c r="W17" s="25">
        <f>SUM(O17+V17)</f>
        <v>447</v>
      </c>
    </row>
    <row r="18" spans="1:28" ht="18" customHeight="1">
      <c r="A18" s="6">
        <v>4</v>
      </c>
      <c r="B18" s="14" t="s">
        <v>42</v>
      </c>
      <c r="C18" s="6"/>
      <c r="D18" s="7" t="s">
        <v>3</v>
      </c>
      <c r="E18" s="17" t="s">
        <v>23</v>
      </c>
      <c r="F18" s="17"/>
      <c r="G18" s="17">
        <v>41</v>
      </c>
      <c r="H18" s="17">
        <v>46</v>
      </c>
      <c r="I18" s="17">
        <v>46</v>
      </c>
      <c r="J18" s="17">
        <v>43</v>
      </c>
      <c r="K18" s="17">
        <v>45</v>
      </c>
      <c r="L18" s="17">
        <v>41</v>
      </c>
      <c r="M18" s="17">
        <v>45</v>
      </c>
      <c r="N18" s="17"/>
      <c r="O18" s="18">
        <f>SUM(G18+H18+I18+J18+K18+L18+M18)</f>
        <v>307</v>
      </c>
      <c r="P18" s="17"/>
      <c r="Q18" s="18"/>
      <c r="R18" s="17">
        <v>45</v>
      </c>
      <c r="S18" s="17">
        <v>44</v>
      </c>
      <c r="T18" s="17">
        <v>48</v>
      </c>
      <c r="U18" s="17"/>
      <c r="V18" s="17">
        <f>SUM(R18+S18+T18)</f>
        <v>137</v>
      </c>
      <c r="W18" s="18">
        <f>SUM(O18+V18)</f>
        <v>444</v>
      </c>
    </row>
    <row r="19" spans="1:28" ht="18" customHeight="1">
      <c r="A19" s="6">
        <v>5</v>
      </c>
      <c r="B19" s="14" t="s">
        <v>41</v>
      </c>
      <c r="C19" s="6"/>
      <c r="D19" s="7" t="s">
        <v>8</v>
      </c>
      <c r="E19" s="17" t="s">
        <v>23</v>
      </c>
      <c r="F19" s="17"/>
      <c r="G19" s="17">
        <v>32</v>
      </c>
      <c r="H19" s="17">
        <v>41</v>
      </c>
      <c r="I19" s="17">
        <v>42</v>
      </c>
      <c r="J19" s="17">
        <v>46</v>
      </c>
      <c r="K19" s="17">
        <v>41</v>
      </c>
      <c r="L19" s="17">
        <v>44</v>
      </c>
      <c r="M19" s="17">
        <v>40</v>
      </c>
      <c r="N19" s="17"/>
      <c r="O19" s="18">
        <f>SUM(G19+H19+I19+J19+K19+L19+M19)</f>
        <v>286</v>
      </c>
      <c r="P19" s="17"/>
      <c r="Q19" s="17"/>
      <c r="R19" s="17">
        <v>38</v>
      </c>
      <c r="S19" s="17">
        <v>27</v>
      </c>
      <c r="T19" s="17">
        <v>35</v>
      </c>
      <c r="U19" s="17"/>
      <c r="V19" s="17">
        <f>SUM(R19+S19+T19)</f>
        <v>100</v>
      </c>
      <c r="W19" s="18">
        <f>SUM(O19+V19)</f>
        <v>386</v>
      </c>
    </row>
    <row r="20" spans="1:28" ht="18" customHeight="1">
      <c r="A20" s="6"/>
      <c r="B20" s="7"/>
      <c r="C20" s="6"/>
      <c r="D20" s="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7"/>
      <c r="Q20" s="17"/>
      <c r="R20" s="17"/>
      <c r="S20" s="17"/>
      <c r="T20" s="17"/>
      <c r="U20" s="17"/>
      <c r="V20" s="17"/>
      <c r="W20" s="18"/>
    </row>
    <row r="21" spans="1:28" ht="18" customHeight="1">
      <c r="A21" s="6"/>
      <c r="B21" s="7"/>
      <c r="C21" s="6"/>
      <c r="D21" s="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7"/>
      <c r="Q21" s="17"/>
      <c r="R21" s="17"/>
      <c r="S21" s="17"/>
      <c r="T21" s="17"/>
      <c r="U21" s="17"/>
      <c r="V21" s="17"/>
      <c r="W21" s="18"/>
    </row>
    <row r="22" spans="1:28" ht="18" customHeight="1">
      <c r="A22" s="4" t="s">
        <v>6</v>
      </c>
      <c r="B22" s="5" t="s">
        <v>5</v>
      </c>
      <c r="E22" s="15" t="s">
        <v>7</v>
      </c>
      <c r="F22" s="16"/>
      <c r="G22" s="16" t="s">
        <v>9</v>
      </c>
      <c r="H22" s="16" t="s">
        <v>10</v>
      </c>
      <c r="I22" s="16" t="s">
        <v>11</v>
      </c>
      <c r="J22" s="16" t="s">
        <v>12</v>
      </c>
      <c r="K22" s="16" t="s">
        <v>13</v>
      </c>
      <c r="L22" s="16" t="s">
        <v>14</v>
      </c>
      <c r="M22" s="16" t="s">
        <v>15</v>
      </c>
      <c r="N22" s="16"/>
      <c r="O22" s="16" t="s">
        <v>16</v>
      </c>
      <c r="P22" s="16"/>
      <c r="Q22" s="16" t="s">
        <v>21</v>
      </c>
      <c r="R22" s="16" t="s">
        <v>17</v>
      </c>
      <c r="S22" s="16" t="s">
        <v>18</v>
      </c>
      <c r="T22" s="16" t="s">
        <v>19</v>
      </c>
      <c r="U22" s="16"/>
      <c r="V22" s="16" t="s">
        <v>22</v>
      </c>
      <c r="W22" s="16" t="s">
        <v>20</v>
      </c>
    </row>
    <row r="23" spans="1:28" ht="18" customHeight="1">
      <c r="A23" s="6">
        <v>1</v>
      </c>
      <c r="B23" s="7" t="s">
        <v>50</v>
      </c>
      <c r="C23" s="6"/>
      <c r="D23" s="7" t="s">
        <v>8</v>
      </c>
      <c r="E23" s="17" t="s">
        <v>27</v>
      </c>
      <c r="F23" s="17"/>
      <c r="G23" s="17">
        <v>36</v>
      </c>
      <c r="H23" s="17">
        <v>42</v>
      </c>
      <c r="I23" s="17">
        <v>48</v>
      </c>
      <c r="J23" s="17">
        <v>24</v>
      </c>
      <c r="K23" s="17">
        <v>36</v>
      </c>
      <c r="L23" s="17">
        <v>38</v>
      </c>
      <c r="M23" s="17">
        <v>42</v>
      </c>
      <c r="N23" s="17"/>
      <c r="O23" s="18">
        <f t="shared" ref="O23" si="3">SUM(G23+H23+I23+J23+K23+L23+M23)</f>
        <v>266</v>
      </c>
      <c r="P23" s="17"/>
      <c r="Q23" s="18"/>
      <c r="R23" s="17">
        <v>37</v>
      </c>
      <c r="S23" s="17">
        <v>41</v>
      </c>
      <c r="T23" s="17">
        <v>41</v>
      </c>
      <c r="U23" s="17"/>
      <c r="V23" s="17">
        <f t="shared" ref="V23" si="4">SUM(R23+S23+T23)</f>
        <v>119</v>
      </c>
      <c r="W23" s="18">
        <f t="shared" ref="W23" si="5">SUM(O23+V23)</f>
        <v>385</v>
      </c>
    </row>
    <row r="24" spans="1:28" ht="18" customHeight="1">
      <c r="B24" s="7"/>
      <c r="D24" s="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7"/>
      <c r="Q24" s="17"/>
      <c r="R24" s="17"/>
      <c r="S24" s="17"/>
      <c r="T24" s="17"/>
      <c r="U24" s="17"/>
      <c r="V24" s="17"/>
      <c r="W24" s="18"/>
    </row>
    <row r="25" spans="1:28" ht="18" customHeight="1">
      <c r="B25" s="7"/>
      <c r="D25" s="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7"/>
      <c r="Q25" s="17"/>
      <c r="R25" s="17"/>
      <c r="S25" s="17"/>
      <c r="T25" s="17"/>
      <c r="U25" s="17"/>
      <c r="V25" s="17"/>
      <c r="W25" s="18"/>
    </row>
    <row r="26" spans="1:28" ht="18" customHeight="1">
      <c r="A26" s="4" t="s">
        <v>6</v>
      </c>
      <c r="B26" s="5" t="s">
        <v>5</v>
      </c>
      <c r="E26" s="15" t="s">
        <v>7</v>
      </c>
      <c r="F26" s="16"/>
      <c r="G26" s="16" t="s">
        <v>9</v>
      </c>
      <c r="H26" s="16" t="s">
        <v>10</v>
      </c>
      <c r="I26" s="16" t="s">
        <v>11</v>
      </c>
      <c r="J26" s="16" t="s">
        <v>12</v>
      </c>
      <c r="K26" s="16" t="s">
        <v>13</v>
      </c>
      <c r="L26" s="16" t="s">
        <v>14</v>
      </c>
      <c r="M26" s="16" t="s">
        <v>15</v>
      </c>
      <c r="N26" s="16"/>
      <c r="O26" s="16" t="s">
        <v>16</v>
      </c>
      <c r="P26" s="16"/>
      <c r="Q26" s="16" t="s">
        <v>21</v>
      </c>
      <c r="R26" s="16" t="s">
        <v>17</v>
      </c>
      <c r="S26" s="16" t="s">
        <v>18</v>
      </c>
      <c r="T26" s="16" t="s">
        <v>19</v>
      </c>
      <c r="U26" s="16"/>
      <c r="V26" s="16" t="s">
        <v>22</v>
      </c>
      <c r="W26" s="16" t="s">
        <v>20</v>
      </c>
    </row>
    <row r="27" spans="1:28" ht="18" customHeight="1">
      <c r="A27" s="6">
        <v>1</v>
      </c>
      <c r="B27" s="7" t="s">
        <v>79</v>
      </c>
      <c r="C27" s="6"/>
      <c r="D27" s="7" t="s">
        <v>3</v>
      </c>
      <c r="E27" s="17" t="s">
        <v>24</v>
      </c>
      <c r="F27" s="17"/>
      <c r="G27" s="17">
        <v>47</v>
      </c>
      <c r="H27" s="17">
        <v>46</v>
      </c>
      <c r="I27" s="17">
        <v>46</v>
      </c>
      <c r="J27" s="17">
        <v>48</v>
      </c>
      <c r="K27" s="17">
        <v>49</v>
      </c>
      <c r="L27" s="17">
        <v>46</v>
      </c>
      <c r="M27" s="19">
        <v>50</v>
      </c>
      <c r="N27" s="17"/>
      <c r="O27" s="18">
        <f>SUM(G27+H27+I27+J27+K27+L27+M27)</f>
        <v>332</v>
      </c>
      <c r="P27" s="17"/>
      <c r="Q27" s="18" t="s">
        <v>33</v>
      </c>
      <c r="R27" s="17">
        <v>45</v>
      </c>
      <c r="S27" s="17">
        <v>47</v>
      </c>
      <c r="T27" s="17">
        <v>48</v>
      </c>
      <c r="U27" s="17"/>
      <c r="V27" s="17">
        <f>SUM(R27+S27+T27)</f>
        <v>140</v>
      </c>
      <c r="W27" s="18">
        <f>SUM(O27+V27)</f>
        <v>472</v>
      </c>
    </row>
    <row r="28" spans="1:28" ht="18" customHeight="1">
      <c r="A28" s="6">
        <v>2</v>
      </c>
      <c r="B28" s="7" t="s">
        <v>36</v>
      </c>
      <c r="C28" s="6"/>
      <c r="D28" s="7" t="s">
        <v>85</v>
      </c>
      <c r="E28" s="17" t="s">
        <v>24</v>
      </c>
      <c r="F28" s="17"/>
      <c r="G28" s="17">
        <v>43</v>
      </c>
      <c r="H28" s="17">
        <v>46</v>
      </c>
      <c r="I28" s="17">
        <v>42</v>
      </c>
      <c r="J28" s="17">
        <v>43</v>
      </c>
      <c r="K28" s="17">
        <v>45</v>
      </c>
      <c r="L28" s="17">
        <v>47</v>
      </c>
      <c r="M28" s="17">
        <v>44</v>
      </c>
      <c r="N28" s="17"/>
      <c r="O28" s="18">
        <f>SUM(G28+H28+I28+J28+K28+L28+M28)</f>
        <v>310</v>
      </c>
      <c r="P28" s="17"/>
      <c r="Q28" s="18"/>
      <c r="R28" s="17">
        <v>47</v>
      </c>
      <c r="S28" s="17">
        <v>48</v>
      </c>
      <c r="T28" s="17">
        <v>44</v>
      </c>
      <c r="U28" s="17"/>
      <c r="V28" s="17">
        <f>SUM(R28+S28+T28)</f>
        <v>139</v>
      </c>
      <c r="W28" s="18">
        <f>SUM(O28+V28)</f>
        <v>449</v>
      </c>
      <c r="AB28" t="s">
        <v>1</v>
      </c>
    </row>
    <row r="29" spans="1:28" ht="18" customHeight="1">
      <c r="A29" s="6">
        <v>3</v>
      </c>
      <c r="B29" s="7" t="s">
        <v>34</v>
      </c>
      <c r="C29" s="6"/>
      <c r="D29" s="7" t="s">
        <v>8</v>
      </c>
      <c r="E29" s="17" t="s">
        <v>24</v>
      </c>
      <c r="F29" s="17"/>
      <c r="G29" s="17">
        <v>40</v>
      </c>
      <c r="H29" s="17">
        <v>37</v>
      </c>
      <c r="I29" s="17">
        <v>42</v>
      </c>
      <c r="J29" s="17">
        <v>39</v>
      </c>
      <c r="K29" s="17">
        <v>29</v>
      </c>
      <c r="L29" s="17">
        <v>45</v>
      </c>
      <c r="M29" s="17">
        <v>42</v>
      </c>
      <c r="N29" s="17"/>
      <c r="O29" s="18">
        <f>SUM(G29+H29+I29+J29+K29+L29+M29)</f>
        <v>274</v>
      </c>
      <c r="P29" s="17"/>
      <c r="Q29" s="17"/>
      <c r="R29" s="17">
        <v>42</v>
      </c>
      <c r="S29" s="17">
        <v>44</v>
      </c>
      <c r="T29" s="17">
        <v>42</v>
      </c>
      <c r="U29" s="17"/>
      <c r="V29" s="17">
        <f>SUM(R29+S29+T29)</f>
        <v>128</v>
      </c>
      <c r="W29" s="18">
        <f>SUM(O29+V29)</f>
        <v>402</v>
      </c>
    </row>
    <row r="30" spans="1:28" ht="18" customHeight="1">
      <c r="A30" s="21">
        <v>4</v>
      </c>
      <c r="B30" s="23" t="s">
        <v>35</v>
      </c>
      <c r="C30" s="21"/>
      <c r="D30" s="23" t="s">
        <v>84</v>
      </c>
      <c r="E30" s="24" t="s">
        <v>24</v>
      </c>
      <c r="F30" s="24"/>
      <c r="G30" s="24">
        <v>33</v>
      </c>
      <c r="H30" s="24">
        <v>35</v>
      </c>
      <c r="I30" s="24">
        <v>37</v>
      </c>
      <c r="J30" s="24">
        <v>26</v>
      </c>
      <c r="K30" s="24">
        <v>38</v>
      </c>
      <c r="L30" s="24">
        <v>37</v>
      </c>
      <c r="M30" s="24">
        <v>41</v>
      </c>
      <c r="N30" s="24"/>
      <c r="O30" s="25">
        <f>SUM(G30+H30+I30+J30+K30+L30+M30)</f>
        <v>247</v>
      </c>
      <c r="P30" s="24"/>
      <c r="Q30" s="24"/>
      <c r="R30" s="24">
        <v>37</v>
      </c>
      <c r="S30" s="24">
        <v>39</v>
      </c>
      <c r="T30" s="24">
        <v>35</v>
      </c>
      <c r="U30" s="24"/>
      <c r="V30" s="24">
        <f>SUM(R30+S30+T30)</f>
        <v>111</v>
      </c>
      <c r="W30" s="25">
        <f>SUM(O30+V30)</f>
        <v>358</v>
      </c>
    </row>
    <row r="31" spans="1:28" ht="18" customHeight="1">
      <c r="A31" s="6"/>
      <c r="B31" s="7"/>
      <c r="C31" s="6"/>
      <c r="D31" s="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7"/>
      <c r="Q31" s="17"/>
      <c r="R31" s="17"/>
      <c r="S31" s="17"/>
      <c r="T31" s="17"/>
      <c r="U31" s="17"/>
      <c r="V31" s="17"/>
      <c r="W31" s="18"/>
    </row>
    <row r="32" spans="1:28" ht="18" customHeight="1">
      <c r="A32" s="6"/>
      <c r="B32" s="7"/>
      <c r="C32" s="6"/>
      <c r="D32" s="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7"/>
      <c r="Q32" s="17"/>
      <c r="R32" s="17"/>
      <c r="S32" s="17"/>
      <c r="T32" s="17"/>
      <c r="U32" s="17"/>
      <c r="V32" s="17"/>
      <c r="W32" s="18"/>
    </row>
    <row r="33" spans="1:23" ht="18" customHeight="1">
      <c r="A33" s="4" t="s">
        <v>6</v>
      </c>
      <c r="B33" s="5" t="s">
        <v>5</v>
      </c>
      <c r="E33" s="15" t="s">
        <v>7</v>
      </c>
      <c r="F33" s="16"/>
      <c r="G33" s="16" t="s">
        <v>9</v>
      </c>
      <c r="H33" s="16" t="s">
        <v>10</v>
      </c>
      <c r="I33" s="16" t="s">
        <v>11</v>
      </c>
      <c r="J33" s="16" t="s">
        <v>12</v>
      </c>
      <c r="K33" s="16" t="s">
        <v>13</v>
      </c>
      <c r="L33" s="16" t="s">
        <v>14</v>
      </c>
      <c r="M33" s="16" t="s">
        <v>15</v>
      </c>
      <c r="N33" s="16"/>
      <c r="O33" s="16" t="s">
        <v>16</v>
      </c>
      <c r="P33" s="16"/>
      <c r="Q33" s="16" t="s">
        <v>21</v>
      </c>
      <c r="R33" s="16" t="s">
        <v>17</v>
      </c>
      <c r="S33" s="16" t="s">
        <v>18</v>
      </c>
      <c r="T33" s="16" t="s">
        <v>19</v>
      </c>
      <c r="U33" s="16"/>
      <c r="V33" s="16" t="s">
        <v>22</v>
      </c>
      <c r="W33" s="16" t="s">
        <v>20</v>
      </c>
    </row>
    <row r="34" spans="1:23" ht="18" customHeight="1">
      <c r="A34" s="6">
        <v>1</v>
      </c>
      <c r="B34" s="7" t="s">
        <v>51</v>
      </c>
      <c r="C34" s="6"/>
      <c r="D34" s="7" t="s">
        <v>8</v>
      </c>
      <c r="E34" s="17" t="s">
        <v>52</v>
      </c>
      <c r="F34" s="17"/>
      <c r="G34" s="17">
        <v>39</v>
      </c>
      <c r="H34" s="17">
        <v>40</v>
      </c>
      <c r="I34" s="17">
        <v>35</v>
      </c>
      <c r="J34" s="17">
        <v>41</v>
      </c>
      <c r="K34" s="17">
        <v>37</v>
      </c>
      <c r="L34" s="17">
        <v>44</v>
      </c>
      <c r="M34" s="17">
        <v>45</v>
      </c>
      <c r="N34" s="17"/>
      <c r="O34" s="18">
        <f>SUM(G34+H34+I34+J34+K34+L34+M34)</f>
        <v>281</v>
      </c>
      <c r="P34" s="17"/>
      <c r="Q34" s="17"/>
      <c r="R34" s="17">
        <v>43</v>
      </c>
      <c r="S34" s="17">
        <v>44</v>
      </c>
      <c r="T34" s="17">
        <v>40</v>
      </c>
      <c r="U34" s="17"/>
      <c r="V34" s="17">
        <f>SUM(R34+S34+T34)</f>
        <v>127</v>
      </c>
      <c r="W34" s="18">
        <f>SUM(O34+V34)</f>
        <v>408</v>
      </c>
    </row>
    <row r="35" spans="1:23" ht="18" customHeight="1">
      <c r="A35" s="6"/>
      <c r="B35" s="7"/>
      <c r="C35" s="6"/>
      <c r="D35" s="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7"/>
      <c r="Q35" s="17"/>
      <c r="R35" s="17"/>
      <c r="S35" s="17"/>
      <c r="T35" s="17"/>
      <c r="U35" s="17"/>
      <c r="V35" s="17"/>
      <c r="W35" s="18"/>
    </row>
    <row r="36" spans="1:23" ht="18" customHeight="1">
      <c r="A36" s="6"/>
      <c r="B36" s="7"/>
      <c r="C36" s="6"/>
      <c r="D36" s="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7"/>
      <c r="Q36" s="17"/>
      <c r="R36" s="17"/>
      <c r="S36" s="17"/>
      <c r="T36" s="17"/>
      <c r="U36" s="17"/>
      <c r="V36" s="17"/>
      <c r="W36" s="18"/>
    </row>
    <row r="37" spans="1:23" ht="18" customHeight="1">
      <c r="A37" s="4" t="s">
        <v>6</v>
      </c>
      <c r="B37" s="5" t="s">
        <v>5</v>
      </c>
      <c r="E37" s="15" t="s">
        <v>7</v>
      </c>
      <c r="F37" s="16"/>
      <c r="G37" s="16" t="s">
        <v>9</v>
      </c>
      <c r="H37" s="16" t="s">
        <v>10</v>
      </c>
      <c r="I37" s="16" t="s">
        <v>11</v>
      </c>
      <c r="J37" s="16" t="s">
        <v>12</v>
      </c>
      <c r="K37" s="16" t="s">
        <v>13</v>
      </c>
      <c r="L37" s="16" t="s">
        <v>14</v>
      </c>
      <c r="M37" s="16" t="s">
        <v>15</v>
      </c>
      <c r="N37" s="16"/>
      <c r="O37" s="16" t="s">
        <v>16</v>
      </c>
      <c r="P37" s="16"/>
      <c r="Q37" s="16" t="s">
        <v>21</v>
      </c>
      <c r="R37" s="16" t="s">
        <v>17</v>
      </c>
      <c r="S37" s="16" t="s">
        <v>18</v>
      </c>
      <c r="T37" s="16" t="s">
        <v>19</v>
      </c>
      <c r="U37" s="16"/>
      <c r="V37" s="16" t="s">
        <v>22</v>
      </c>
      <c r="W37" s="16" t="s">
        <v>20</v>
      </c>
    </row>
    <row r="38" spans="1:23" ht="18" customHeight="1">
      <c r="A38" s="8">
        <v>1</v>
      </c>
      <c r="B38" s="7" t="s">
        <v>28</v>
      </c>
      <c r="C38" s="8"/>
      <c r="D38" s="7" t="s">
        <v>3</v>
      </c>
      <c r="E38" s="17" t="s">
        <v>26</v>
      </c>
      <c r="F38" s="17"/>
      <c r="G38" s="17">
        <v>44</v>
      </c>
      <c r="H38" s="17">
        <v>46</v>
      </c>
      <c r="I38" s="17">
        <v>48</v>
      </c>
      <c r="J38" s="17">
        <v>47</v>
      </c>
      <c r="K38" s="17">
        <v>42</v>
      </c>
      <c r="L38" s="17">
        <v>44</v>
      </c>
      <c r="M38" s="17">
        <v>45</v>
      </c>
      <c r="N38" s="17"/>
      <c r="O38" s="18">
        <f>SUM(G38+H38+I38+J38+K38+L38+M38)</f>
        <v>316</v>
      </c>
      <c r="P38" s="17"/>
      <c r="Q38" s="18"/>
      <c r="R38" s="17">
        <v>47</v>
      </c>
      <c r="S38" s="17">
        <v>38</v>
      </c>
      <c r="T38" s="17">
        <v>45</v>
      </c>
      <c r="U38" s="17"/>
      <c r="V38" s="17">
        <f>SUM(R38+S38+T38)</f>
        <v>130</v>
      </c>
      <c r="W38" s="18">
        <f>SUM(O38+V38)</f>
        <v>446</v>
      </c>
    </row>
    <row r="39" spans="1:23" ht="18" customHeight="1">
      <c r="A39" s="6">
        <v>2</v>
      </c>
      <c r="B39" s="7" t="s">
        <v>53</v>
      </c>
      <c r="C39" s="6"/>
      <c r="D39" s="7" t="s">
        <v>8</v>
      </c>
      <c r="E39" s="17" t="s">
        <v>26</v>
      </c>
      <c r="F39" s="17"/>
      <c r="G39" s="17">
        <v>40</v>
      </c>
      <c r="H39" s="17">
        <v>39</v>
      </c>
      <c r="I39" s="17">
        <v>36</v>
      </c>
      <c r="J39" s="17">
        <v>39</v>
      </c>
      <c r="K39" s="17">
        <v>44</v>
      </c>
      <c r="L39" s="17">
        <v>42</v>
      </c>
      <c r="M39" s="17">
        <v>43</v>
      </c>
      <c r="N39" s="17"/>
      <c r="O39" s="18">
        <f>SUM(G39+H39+I39+J39+K39+L39+M39)</f>
        <v>283</v>
      </c>
      <c r="P39" s="17"/>
      <c r="Q39" s="18"/>
      <c r="R39" s="17">
        <v>38</v>
      </c>
      <c r="S39" s="17">
        <v>43</v>
      </c>
      <c r="T39" s="17">
        <v>40</v>
      </c>
      <c r="U39" s="17"/>
      <c r="V39" s="17">
        <f>SUM(R39+S39+T39)</f>
        <v>121</v>
      </c>
      <c r="W39" s="18">
        <f>SUM(O39+V39)</f>
        <v>404</v>
      </c>
    </row>
    <row r="40" spans="1:23" ht="18" customHeight="1">
      <c r="A40" s="8"/>
      <c r="B40" s="7"/>
      <c r="C40" s="8"/>
      <c r="D40" s="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7"/>
      <c r="Q40" s="17"/>
      <c r="R40" s="17"/>
      <c r="S40" s="17"/>
      <c r="T40" s="17"/>
      <c r="U40" s="17"/>
      <c r="V40" s="17"/>
      <c r="W40" s="18"/>
    </row>
    <row r="41" spans="1:23" ht="18" customHeight="1">
      <c r="A41" s="4" t="s">
        <v>6</v>
      </c>
      <c r="B41" s="5" t="s">
        <v>5</v>
      </c>
      <c r="E41" s="15" t="s">
        <v>7</v>
      </c>
      <c r="F41" s="16"/>
      <c r="G41" s="16" t="s">
        <v>9</v>
      </c>
      <c r="H41" s="16" t="s">
        <v>10</v>
      </c>
      <c r="I41" s="16" t="s">
        <v>11</v>
      </c>
      <c r="J41" s="16" t="s">
        <v>12</v>
      </c>
      <c r="K41" s="16" t="s">
        <v>13</v>
      </c>
      <c r="L41" s="16" t="s">
        <v>14</v>
      </c>
      <c r="M41" s="16" t="s">
        <v>15</v>
      </c>
      <c r="N41" s="16"/>
      <c r="O41" s="16" t="s">
        <v>16</v>
      </c>
      <c r="P41" s="16"/>
      <c r="Q41" s="16" t="s">
        <v>21</v>
      </c>
      <c r="R41" s="16" t="s">
        <v>17</v>
      </c>
      <c r="S41" s="16" t="s">
        <v>18</v>
      </c>
      <c r="T41" s="16" t="s">
        <v>19</v>
      </c>
      <c r="U41" s="16"/>
      <c r="V41" s="16" t="s">
        <v>22</v>
      </c>
      <c r="W41" s="16" t="s">
        <v>20</v>
      </c>
    </row>
    <row r="42" spans="1:23" ht="18" customHeight="1">
      <c r="A42" s="8">
        <v>1</v>
      </c>
      <c r="B42" s="7" t="s">
        <v>29</v>
      </c>
      <c r="C42" s="8"/>
      <c r="D42" s="7" t="s">
        <v>3</v>
      </c>
      <c r="E42" s="17" t="s">
        <v>0</v>
      </c>
      <c r="F42" s="17"/>
      <c r="G42" s="17">
        <v>46</v>
      </c>
      <c r="H42" s="17">
        <v>45</v>
      </c>
      <c r="I42" s="17">
        <v>47</v>
      </c>
      <c r="J42" s="17">
        <v>44</v>
      </c>
      <c r="K42" s="17">
        <v>45</v>
      </c>
      <c r="L42" s="17">
        <v>46</v>
      </c>
      <c r="M42" s="17">
        <v>46</v>
      </c>
      <c r="N42" s="17"/>
      <c r="O42" s="18">
        <f>SUM(G42+H42+I42+J42+K42+L42+M42)</f>
        <v>319</v>
      </c>
      <c r="P42" s="17"/>
      <c r="Q42" s="18"/>
      <c r="R42" s="17">
        <v>48</v>
      </c>
      <c r="S42" s="17">
        <v>44</v>
      </c>
      <c r="T42" s="17">
        <v>43</v>
      </c>
      <c r="U42" s="17"/>
      <c r="V42" s="17">
        <f>SUM(R42+S42+T42)</f>
        <v>135</v>
      </c>
      <c r="W42" s="18">
        <f>SUM(O42+V42)</f>
        <v>454</v>
      </c>
    </row>
    <row r="43" spans="1:23" ht="18" customHeight="1">
      <c r="A43" s="6">
        <v>2</v>
      </c>
      <c r="B43" s="7" t="s">
        <v>30</v>
      </c>
      <c r="C43" s="6"/>
      <c r="D43" s="7" t="s">
        <v>3</v>
      </c>
      <c r="E43" s="17" t="s">
        <v>0</v>
      </c>
      <c r="F43" s="17"/>
      <c r="G43" s="17">
        <v>48</v>
      </c>
      <c r="H43" s="17">
        <v>42</v>
      </c>
      <c r="I43" s="17">
        <v>42</v>
      </c>
      <c r="J43" s="17">
        <v>41</v>
      </c>
      <c r="K43" s="17">
        <v>43</v>
      </c>
      <c r="L43" s="17">
        <v>43</v>
      </c>
      <c r="M43" s="17">
        <v>44</v>
      </c>
      <c r="N43" s="17"/>
      <c r="O43" s="18">
        <f>SUM(G43+H43+I43+J43+K43+L43+M43)</f>
        <v>303</v>
      </c>
      <c r="P43" s="17"/>
      <c r="Q43" s="17"/>
      <c r="R43" s="17">
        <v>44</v>
      </c>
      <c r="S43" s="17">
        <v>49</v>
      </c>
      <c r="T43" s="17">
        <v>43</v>
      </c>
      <c r="U43" s="17"/>
      <c r="V43" s="17">
        <f>SUM(R43+S43+T43)</f>
        <v>136</v>
      </c>
      <c r="W43" s="18">
        <f>SUM(O43+V43)</f>
        <v>439</v>
      </c>
    </row>
    <row r="46" spans="1:23" ht="24.95" customHeight="1">
      <c r="A46" s="12" t="s">
        <v>31</v>
      </c>
    </row>
    <row r="47" spans="1:23" ht="24.95" customHeight="1"/>
    <row r="48" spans="1:23" ht="18" customHeight="1">
      <c r="A48" s="4" t="s">
        <v>6</v>
      </c>
      <c r="B48" s="5" t="s">
        <v>5</v>
      </c>
      <c r="E48" s="15" t="s">
        <v>7</v>
      </c>
      <c r="F48" s="16"/>
      <c r="G48" s="16" t="s">
        <v>9</v>
      </c>
      <c r="H48" s="16" t="s">
        <v>10</v>
      </c>
      <c r="I48" s="16" t="s">
        <v>11</v>
      </c>
      <c r="J48" s="16" t="s">
        <v>12</v>
      </c>
      <c r="K48" s="16" t="s">
        <v>13</v>
      </c>
      <c r="L48" s="16" t="s">
        <v>14</v>
      </c>
      <c r="M48" s="16" t="s">
        <v>15</v>
      </c>
      <c r="N48" s="16"/>
      <c r="O48" s="16" t="s">
        <v>16</v>
      </c>
      <c r="P48" s="16"/>
      <c r="Q48" s="16" t="s">
        <v>21</v>
      </c>
      <c r="R48" s="16" t="s">
        <v>17</v>
      </c>
      <c r="S48" s="16" t="s">
        <v>18</v>
      </c>
      <c r="T48" s="16" t="s">
        <v>19</v>
      </c>
      <c r="U48" s="16"/>
      <c r="V48" s="16" t="s">
        <v>22</v>
      </c>
      <c r="W48" s="16" t="s">
        <v>20</v>
      </c>
    </row>
    <row r="49" spans="1:23" ht="18" customHeight="1">
      <c r="A49" s="6">
        <v>1</v>
      </c>
      <c r="B49" s="7" t="s">
        <v>79</v>
      </c>
      <c r="C49" s="6"/>
      <c r="D49" s="7" t="s">
        <v>3</v>
      </c>
      <c r="E49" s="17" t="s">
        <v>24</v>
      </c>
      <c r="F49" s="17"/>
      <c r="G49" s="17">
        <v>47</v>
      </c>
      <c r="H49" s="17">
        <v>46</v>
      </c>
      <c r="I49" s="17">
        <v>46</v>
      </c>
      <c r="J49" s="17">
        <v>48</v>
      </c>
      <c r="K49" s="17">
        <v>49</v>
      </c>
      <c r="L49" s="17">
        <v>46</v>
      </c>
      <c r="M49" s="19">
        <v>50</v>
      </c>
      <c r="N49" s="17"/>
      <c r="O49" s="18">
        <f t="shared" ref="O49:O70" si="6">SUM(G49+H49+I49+J49+K49+L49+M49)</f>
        <v>332</v>
      </c>
      <c r="P49" s="17"/>
      <c r="Q49" s="18" t="s">
        <v>33</v>
      </c>
      <c r="R49" s="17">
        <v>45</v>
      </c>
      <c r="S49" s="17">
        <v>47</v>
      </c>
      <c r="T49" s="17">
        <v>48</v>
      </c>
      <c r="U49" s="17"/>
      <c r="V49" s="17">
        <f t="shared" ref="V49:V70" si="7">SUM(R49+S49+T49)</f>
        <v>140</v>
      </c>
      <c r="W49" s="18">
        <f t="shared" ref="W49:W70" si="8">SUM(O49+V49)</f>
        <v>472</v>
      </c>
    </row>
    <row r="50" spans="1:23" ht="18" customHeight="1">
      <c r="A50" s="6">
        <v>2</v>
      </c>
      <c r="B50" s="14" t="s">
        <v>49</v>
      </c>
      <c r="C50" s="6"/>
      <c r="D50" s="7" t="s">
        <v>3</v>
      </c>
      <c r="E50" s="17" t="s">
        <v>25</v>
      </c>
      <c r="F50" s="17"/>
      <c r="G50" s="17">
        <v>47</v>
      </c>
      <c r="H50" s="17">
        <v>47</v>
      </c>
      <c r="I50" s="17">
        <v>48</v>
      </c>
      <c r="J50" s="17">
        <v>49</v>
      </c>
      <c r="K50" s="17">
        <v>46</v>
      </c>
      <c r="L50" s="17">
        <v>48</v>
      </c>
      <c r="M50" s="17">
        <v>46</v>
      </c>
      <c r="N50" s="17"/>
      <c r="O50" s="18">
        <f t="shared" si="6"/>
        <v>331</v>
      </c>
      <c r="P50" s="17"/>
      <c r="Q50" s="17" t="s">
        <v>33</v>
      </c>
      <c r="R50" s="17">
        <v>45</v>
      </c>
      <c r="S50" s="17">
        <v>45</v>
      </c>
      <c r="T50" s="17">
        <v>47</v>
      </c>
      <c r="U50" s="17"/>
      <c r="V50" s="17">
        <f t="shared" si="7"/>
        <v>137</v>
      </c>
      <c r="W50" s="18">
        <f t="shared" si="8"/>
        <v>468</v>
      </c>
    </row>
    <row r="51" spans="1:23" ht="18" customHeight="1">
      <c r="A51" s="6">
        <v>3</v>
      </c>
      <c r="B51" s="14" t="s">
        <v>48</v>
      </c>
      <c r="C51" s="6"/>
      <c r="D51" s="7" t="s">
        <v>3</v>
      </c>
      <c r="E51" s="17" t="s">
        <v>25</v>
      </c>
      <c r="F51" s="17"/>
      <c r="G51" s="17">
        <v>46</v>
      </c>
      <c r="H51" s="17">
        <v>44</v>
      </c>
      <c r="I51" s="17">
        <v>46</v>
      </c>
      <c r="J51" s="17">
        <v>47</v>
      </c>
      <c r="K51" s="17">
        <v>46</v>
      </c>
      <c r="L51" s="17">
        <v>46</v>
      </c>
      <c r="M51" s="17">
        <v>48</v>
      </c>
      <c r="N51" s="17"/>
      <c r="O51" s="18">
        <f t="shared" si="6"/>
        <v>323</v>
      </c>
      <c r="P51" s="17"/>
      <c r="Q51" s="18" t="s">
        <v>32</v>
      </c>
      <c r="R51" s="17">
        <v>48</v>
      </c>
      <c r="S51" s="17">
        <v>49</v>
      </c>
      <c r="T51" s="17">
        <v>46</v>
      </c>
      <c r="U51" s="17"/>
      <c r="V51" s="17">
        <f t="shared" si="7"/>
        <v>143</v>
      </c>
      <c r="W51" s="18">
        <f t="shared" si="8"/>
        <v>466</v>
      </c>
    </row>
    <row r="52" spans="1:23" ht="18" customHeight="1">
      <c r="A52" s="6">
        <v>4</v>
      </c>
      <c r="B52" s="14" t="s">
        <v>38</v>
      </c>
      <c r="C52" s="6"/>
      <c r="D52" s="7" t="s">
        <v>8</v>
      </c>
      <c r="E52" s="17" t="s">
        <v>25</v>
      </c>
      <c r="F52" s="17"/>
      <c r="G52" s="17">
        <v>42</v>
      </c>
      <c r="H52" s="17">
        <v>49</v>
      </c>
      <c r="I52" s="17">
        <v>44</v>
      </c>
      <c r="J52" s="17">
        <v>47</v>
      </c>
      <c r="K52" s="17">
        <v>45</v>
      </c>
      <c r="L52" s="17">
        <v>48</v>
      </c>
      <c r="M52" s="17">
        <v>44</v>
      </c>
      <c r="N52" s="17"/>
      <c r="O52" s="18">
        <f t="shared" si="6"/>
        <v>319</v>
      </c>
      <c r="P52" s="17"/>
      <c r="Q52" s="18"/>
      <c r="R52" s="17">
        <v>49</v>
      </c>
      <c r="S52" s="17">
        <v>46</v>
      </c>
      <c r="T52" s="17">
        <v>49</v>
      </c>
      <c r="U52" s="17"/>
      <c r="V52" s="17">
        <f t="shared" si="7"/>
        <v>144</v>
      </c>
      <c r="W52" s="18">
        <f t="shared" si="8"/>
        <v>463</v>
      </c>
    </row>
    <row r="53" spans="1:23" ht="18" customHeight="1">
      <c r="A53" s="6">
        <v>5</v>
      </c>
      <c r="B53" s="14" t="s">
        <v>47</v>
      </c>
      <c r="C53" s="6"/>
      <c r="D53" s="7" t="s">
        <v>85</v>
      </c>
      <c r="E53" s="17" t="s">
        <v>25</v>
      </c>
      <c r="F53" s="17"/>
      <c r="G53" s="17">
        <v>48</v>
      </c>
      <c r="H53" s="17">
        <v>46</v>
      </c>
      <c r="I53" s="17">
        <v>47</v>
      </c>
      <c r="J53" s="17">
        <v>45</v>
      </c>
      <c r="K53" s="17">
        <v>47</v>
      </c>
      <c r="L53" s="17">
        <v>44</v>
      </c>
      <c r="M53" s="17">
        <v>46</v>
      </c>
      <c r="N53" s="17"/>
      <c r="O53" s="18">
        <f t="shared" si="6"/>
        <v>323</v>
      </c>
      <c r="P53" s="17"/>
      <c r="Q53" s="18" t="s">
        <v>32</v>
      </c>
      <c r="R53" s="17">
        <v>47</v>
      </c>
      <c r="S53" s="17">
        <v>47</v>
      </c>
      <c r="T53" s="17">
        <v>46</v>
      </c>
      <c r="U53" s="17"/>
      <c r="V53" s="17">
        <f t="shared" si="7"/>
        <v>140</v>
      </c>
      <c r="W53" s="18">
        <f t="shared" si="8"/>
        <v>463</v>
      </c>
    </row>
    <row r="54" spans="1:23" ht="18" customHeight="1">
      <c r="A54" s="6">
        <v>6</v>
      </c>
      <c r="B54" s="14" t="s">
        <v>43</v>
      </c>
      <c r="C54" s="6"/>
      <c r="D54" s="7" t="s">
        <v>85</v>
      </c>
      <c r="E54" s="17" t="s">
        <v>23</v>
      </c>
      <c r="F54" s="17"/>
      <c r="G54" s="17">
        <v>47</v>
      </c>
      <c r="H54" s="17">
        <v>45</v>
      </c>
      <c r="I54" s="17">
        <v>47</v>
      </c>
      <c r="J54" s="17">
        <v>45</v>
      </c>
      <c r="K54" s="17">
        <v>44</v>
      </c>
      <c r="L54" s="17">
        <v>48</v>
      </c>
      <c r="M54" s="17">
        <v>48</v>
      </c>
      <c r="N54" s="17"/>
      <c r="O54" s="18">
        <f t="shared" si="6"/>
        <v>324</v>
      </c>
      <c r="P54" s="17"/>
      <c r="Q54" s="17" t="s">
        <v>32</v>
      </c>
      <c r="R54" s="17">
        <v>46</v>
      </c>
      <c r="S54" s="17">
        <v>45</v>
      </c>
      <c r="T54" s="17">
        <v>47</v>
      </c>
      <c r="U54" s="17"/>
      <c r="V54" s="17">
        <f t="shared" si="7"/>
        <v>138</v>
      </c>
      <c r="W54" s="18">
        <f t="shared" si="8"/>
        <v>462</v>
      </c>
    </row>
    <row r="55" spans="1:23" ht="18" customHeight="1">
      <c r="A55" s="6">
        <v>7</v>
      </c>
      <c r="B55" s="14" t="s">
        <v>39</v>
      </c>
      <c r="C55" s="6"/>
      <c r="D55" s="7" t="s">
        <v>8</v>
      </c>
      <c r="E55" s="17" t="s">
        <v>25</v>
      </c>
      <c r="F55" s="17"/>
      <c r="G55" s="17">
        <v>45</v>
      </c>
      <c r="H55" s="17">
        <v>42</v>
      </c>
      <c r="I55" s="17">
        <v>46</v>
      </c>
      <c r="J55" s="17">
        <v>48</v>
      </c>
      <c r="K55" s="17">
        <v>48</v>
      </c>
      <c r="L55" s="17">
        <v>47</v>
      </c>
      <c r="M55" s="19">
        <v>50</v>
      </c>
      <c r="N55" s="17"/>
      <c r="O55" s="18">
        <f t="shared" si="6"/>
        <v>326</v>
      </c>
      <c r="P55" s="17"/>
      <c r="Q55" s="18" t="s">
        <v>32</v>
      </c>
      <c r="R55" s="17">
        <v>48</v>
      </c>
      <c r="S55" s="17">
        <v>43</v>
      </c>
      <c r="T55" s="17">
        <v>45</v>
      </c>
      <c r="U55" s="17"/>
      <c r="V55" s="17">
        <f t="shared" si="7"/>
        <v>136</v>
      </c>
      <c r="W55" s="18">
        <f t="shared" si="8"/>
        <v>462</v>
      </c>
    </row>
    <row r="56" spans="1:23" ht="18" customHeight="1">
      <c r="A56" s="8">
        <v>8</v>
      </c>
      <c r="B56" s="14" t="s">
        <v>45</v>
      </c>
      <c r="C56" s="6"/>
      <c r="D56" s="7" t="s">
        <v>8</v>
      </c>
      <c r="E56" s="17" t="s">
        <v>25</v>
      </c>
      <c r="F56" s="17"/>
      <c r="G56" s="17">
        <v>48</v>
      </c>
      <c r="H56" s="19">
        <v>50</v>
      </c>
      <c r="I56" s="17">
        <v>45</v>
      </c>
      <c r="J56" s="17">
        <v>45</v>
      </c>
      <c r="K56" s="17">
        <v>47</v>
      </c>
      <c r="L56" s="17">
        <v>48</v>
      </c>
      <c r="M56" s="17">
        <v>48</v>
      </c>
      <c r="N56" s="17"/>
      <c r="O56" s="18">
        <f t="shared" si="6"/>
        <v>331</v>
      </c>
      <c r="P56" s="17"/>
      <c r="Q56" s="17" t="s">
        <v>33</v>
      </c>
      <c r="R56" s="17">
        <v>45</v>
      </c>
      <c r="S56" s="17">
        <v>42</v>
      </c>
      <c r="T56" s="17">
        <v>42</v>
      </c>
      <c r="U56" s="17"/>
      <c r="V56" s="17">
        <f t="shared" si="7"/>
        <v>129</v>
      </c>
      <c r="W56" s="18">
        <f t="shared" si="8"/>
        <v>460</v>
      </c>
    </row>
    <row r="57" spans="1:23" ht="18" customHeight="1">
      <c r="A57" s="2">
        <v>9</v>
      </c>
      <c r="B57" s="14" t="s">
        <v>40</v>
      </c>
      <c r="C57" s="6"/>
      <c r="D57" s="7" t="s">
        <v>8</v>
      </c>
      <c r="E57" s="17" t="s">
        <v>23</v>
      </c>
      <c r="F57" s="17"/>
      <c r="G57" s="17">
        <v>46</v>
      </c>
      <c r="H57" s="17">
        <v>44</v>
      </c>
      <c r="I57" s="17">
        <v>43</v>
      </c>
      <c r="J57" s="17">
        <v>46</v>
      </c>
      <c r="K57" s="17">
        <v>48</v>
      </c>
      <c r="L57" s="17">
        <v>45</v>
      </c>
      <c r="M57" s="17">
        <v>48</v>
      </c>
      <c r="N57" s="17"/>
      <c r="O57" s="18">
        <f t="shared" si="6"/>
        <v>320</v>
      </c>
      <c r="P57" s="17"/>
      <c r="Q57" s="17"/>
      <c r="R57" s="17">
        <v>46</v>
      </c>
      <c r="S57" s="17">
        <v>44</v>
      </c>
      <c r="T57" s="17">
        <v>48</v>
      </c>
      <c r="U57" s="17"/>
      <c r="V57" s="17">
        <f t="shared" si="7"/>
        <v>138</v>
      </c>
      <c r="W57" s="18">
        <f t="shared" si="8"/>
        <v>458</v>
      </c>
    </row>
    <row r="58" spans="1:23" ht="18" customHeight="1">
      <c r="A58" s="13">
        <v>10</v>
      </c>
      <c r="B58" s="14" t="s">
        <v>46</v>
      </c>
      <c r="C58" s="6"/>
      <c r="D58" s="7" t="s">
        <v>8</v>
      </c>
      <c r="E58" s="17" t="s">
        <v>25</v>
      </c>
      <c r="F58" s="17"/>
      <c r="G58" s="17">
        <v>46</v>
      </c>
      <c r="H58" s="17">
        <v>46</v>
      </c>
      <c r="I58" s="17">
        <v>44</v>
      </c>
      <c r="J58" s="17">
        <v>46</v>
      </c>
      <c r="K58" s="19">
        <v>50</v>
      </c>
      <c r="L58" s="17">
        <v>47</v>
      </c>
      <c r="M58" s="17">
        <v>48</v>
      </c>
      <c r="N58" s="17"/>
      <c r="O58" s="18">
        <f t="shared" si="6"/>
        <v>327</v>
      </c>
      <c r="P58" s="17"/>
      <c r="Q58" s="18" t="s">
        <v>32</v>
      </c>
      <c r="R58" s="17">
        <v>35</v>
      </c>
      <c r="S58" s="17">
        <v>46</v>
      </c>
      <c r="T58" s="17">
        <v>46</v>
      </c>
      <c r="U58" s="17"/>
      <c r="V58" s="17">
        <f t="shared" si="7"/>
        <v>127</v>
      </c>
      <c r="W58" s="18">
        <f t="shared" si="8"/>
        <v>454</v>
      </c>
    </row>
    <row r="59" spans="1:23" ht="18" customHeight="1">
      <c r="A59" s="8">
        <v>11</v>
      </c>
      <c r="B59" s="7" t="s">
        <v>29</v>
      </c>
      <c r="C59" s="8"/>
      <c r="D59" s="7" t="s">
        <v>3</v>
      </c>
      <c r="E59" s="17" t="s">
        <v>0</v>
      </c>
      <c r="F59" s="17"/>
      <c r="G59" s="17">
        <v>46</v>
      </c>
      <c r="H59" s="17">
        <v>45</v>
      </c>
      <c r="I59" s="17">
        <v>47</v>
      </c>
      <c r="J59" s="17">
        <v>44</v>
      </c>
      <c r="K59" s="17">
        <v>45</v>
      </c>
      <c r="L59" s="17">
        <v>46</v>
      </c>
      <c r="M59" s="17">
        <v>46</v>
      </c>
      <c r="N59" s="17"/>
      <c r="O59" s="18">
        <f t="shared" si="6"/>
        <v>319</v>
      </c>
      <c r="P59" s="17"/>
      <c r="Q59" s="18"/>
      <c r="R59" s="17">
        <v>48</v>
      </c>
      <c r="S59" s="17">
        <v>44</v>
      </c>
      <c r="T59" s="17">
        <v>43</v>
      </c>
      <c r="U59" s="17"/>
      <c r="V59" s="17">
        <f t="shared" si="7"/>
        <v>135</v>
      </c>
      <c r="W59" s="18">
        <f t="shared" si="8"/>
        <v>454</v>
      </c>
    </row>
    <row r="60" spans="1:23" ht="18" customHeight="1">
      <c r="A60" s="6">
        <v>12</v>
      </c>
      <c r="B60" s="7" t="s">
        <v>36</v>
      </c>
      <c r="C60" s="6"/>
      <c r="D60" s="7" t="s">
        <v>85</v>
      </c>
      <c r="E60" s="17" t="s">
        <v>24</v>
      </c>
      <c r="F60" s="17"/>
      <c r="G60" s="17">
        <v>43</v>
      </c>
      <c r="H60" s="17">
        <v>46</v>
      </c>
      <c r="I60" s="17">
        <v>42</v>
      </c>
      <c r="J60" s="17">
        <v>43</v>
      </c>
      <c r="K60" s="17">
        <v>45</v>
      </c>
      <c r="L60" s="17">
        <v>47</v>
      </c>
      <c r="M60" s="17">
        <v>44</v>
      </c>
      <c r="N60" s="17"/>
      <c r="O60" s="18">
        <f t="shared" si="6"/>
        <v>310</v>
      </c>
      <c r="P60" s="17"/>
      <c r="Q60" s="18"/>
      <c r="R60" s="17">
        <v>47</v>
      </c>
      <c r="S60" s="17">
        <v>48</v>
      </c>
      <c r="T60" s="17">
        <v>44</v>
      </c>
      <c r="U60" s="17"/>
      <c r="V60" s="17">
        <f t="shared" si="7"/>
        <v>139</v>
      </c>
      <c r="W60" s="18">
        <f t="shared" si="8"/>
        <v>449</v>
      </c>
    </row>
    <row r="61" spans="1:23" ht="18" customHeight="1">
      <c r="A61" s="21">
        <v>13</v>
      </c>
      <c r="B61" s="22" t="s">
        <v>44</v>
      </c>
      <c r="C61" s="21"/>
      <c r="D61" s="23" t="s">
        <v>84</v>
      </c>
      <c r="E61" s="24" t="s">
        <v>23</v>
      </c>
      <c r="F61" s="24"/>
      <c r="G61" s="24">
        <v>43</v>
      </c>
      <c r="H61" s="24">
        <v>47</v>
      </c>
      <c r="I61" s="24">
        <v>46</v>
      </c>
      <c r="J61" s="24">
        <v>47</v>
      </c>
      <c r="K61" s="24">
        <v>45</v>
      </c>
      <c r="L61" s="24">
        <v>43</v>
      </c>
      <c r="M61" s="24">
        <v>41</v>
      </c>
      <c r="N61" s="24"/>
      <c r="O61" s="25">
        <f t="shared" si="6"/>
        <v>312</v>
      </c>
      <c r="P61" s="24"/>
      <c r="Q61" s="24"/>
      <c r="R61" s="24">
        <v>48</v>
      </c>
      <c r="S61" s="24">
        <v>43</v>
      </c>
      <c r="T61" s="24">
        <v>44</v>
      </c>
      <c r="U61" s="24"/>
      <c r="V61" s="24">
        <f t="shared" si="7"/>
        <v>135</v>
      </c>
      <c r="W61" s="25">
        <f t="shared" si="8"/>
        <v>447</v>
      </c>
    </row>
    <row r="62" spans="1:23" ht="18" customHeight="1">
      <c r="A62" s="6">
        <v>14</v>
      </c>
      <c r="B62" s="7" t="s">
        <v>28</v>
      </c>
      <c r="C62" s="8"/>
      <c r="D62" s="7" t="s">
        <v>3</v>
      </c>
      <c r="E62" s="17" t="s">
        <v>26</v>
      </c>
      <c r="F62" s="17"/>
      <c r="G62" s="17">
        <v>44</v>
      </c>
      <c r="H62" s="17">
        <v>46</v>
      </c>
      <c r="I62" s="17">
        <v>48</v>
      </c>
      <c r="J62" s="17">
        <v>47</v>
      </c>
      <c r="K62" s="17">
        <v>42</v>
      </c>
      <c r="L62" s="17">
        <v>44</v>
      </c>
      <c r="M62" s="17">
        <v>45</v>
      </c>
      <c r="N62" s="17"/>
      <c r="O62" s="18">
        <f t="shared" si="6"/>
        <v>316</v>
      </c>
      <c r="P62" s="17"/>
      <c r="Q62" s="18"/>
      <c r="R62" s="17">
        <v>47</v>
      </c>
      <c r="S62" s="17">
        <v>38</v>
      </c>
      <c r="T62" s="17">
        <v>45</v>
      </c>
      <c r="U62" s="17"/>
      <c r="V62" s="17">
        <f t="shared" si="7"/>
        <v>130</v>
      </c>
      <c r="W62" s="18">
        <f t="shared" si="8"/>
        <v>446</v>
      </c>
    </row>
    <row r="63" spans="1:23" ht="18" customHeight="1">
      <c r="A63" s="6">
        <v>15</v>
      </c>
      <c r="B63" s="14" t="s">
        <v>42</v>
      </c>
      <c r="C63" s="6"/>
      <c r="D63" s="7" t="s">
        <v>3</v>
      </c>
      <c r="E63" s="17" t="s">
        <v>23</v>
      </c>
      <c r="F63" s="17"/>
      <c r="G63" s="17">
        <v>41</v>
      </c>
      <c r="H63" s="17">
        <v>46</v>
      </c>
      <c r="I63" s="17">
        <v>46</v>
      </c>
      <c r="J63" s="17">
        <v>43</v>
      </c>
      <c r="K63" s="17">
        <v>45</v>
      </c>
      <c r="L63" s="17">
        <v>41</v>
      </c>
      <c r="M63" s="17">
        <v>45</v>
      </c>
      <c r="N63" s="17"/>
      <c r="O63" s="18">
        <f t="shared" si="6"/>
        <v>307</v>
      </c>
      <c r="P63" s="17"/>
      <c r="Q63" s="18"/>
      <c r="R63" s="17">
        <v>45</v>
      </c>
      <c r="S63" s="17">
        <v>44</v>
      </c>
      <c r="T63" s="17">
        <v>48</v>
      </c>
      <c r="U63" s="17"/>
      <c r="V63" s="17">
        <f t="shared" si="7"/>
        <v>137</v>
      </c>
      <c r="W63" s="18">
        <f t="shared" si="8"/>
        <v>444</v>
      </c>
    </row>
    <row r="64" spans="1:23" ht="18" customHeight="1">
      <c r="A64" s="6">
        <v>16</v>
      </c>
      <c r="B64" s="7" t="s">
        <v>30</v>
      </c>
      <c r="C64" s="6"/>
      <c r="D64" s="7" t="s">
        <v>3</v>
      </c>
      <c r="E64" s="17" t="s">
        <v>0</v>
      </c>
      <c r="F64" s="17"/>
      <c r="G64" s="17">
        <v>48</v>
      </c>
      <c r="H64" s="17">
        <v>42</v>
      </c>
      <c r="I64" s="17">
        <v>42</v>
      </c>
      <c r="J64" s="17">
        <v>41</v>
      </c>
      <c r="K64" s="17">
        <v>43</v>
      </c>
      <c r="L64" s="17">
        <v>43</v>
      </c>
      <c r="M64" s="17">
        <v>44</v>
      </c>
      <c r="N64" s="17"/>
      <c r="O64" s="18">
        <f t="shared" si="6"/>
        <v>303</v>
      </c>
      <c r="P64" s="17"/>
      <c r="Q64" s="17"/>
      <c r="R64" s="17">
        <v>44</v>
      </c>
      <c r="S64" s="17">
        <v>49</v>
      </c>
      <c r="T64" s="17">
        <v>43</v>
      </c>
      <c r="U64" s="17"/>
      <c r="V64" s="17">
        <f t="shared" si="7"/>
        <v>136</v>
      </c>
      <c r="W64" s="18">
        <f t="shared" si="8"/>
        <v>439</v>
      </c>
    </row>
    <row r="65" spans="1:23" ht="18" customHeight="1">
      <c r="A65" s="6">
        <v>17</v>
      </c>
      <c r="B65" s="7" t="s">
        <v>51</v>
      </c>
      <c r="C65" s="6"/>
      <c r="D65" s="7" t="s">
        <v>8</v>
      </c>
      <c r="E65" s="17" t="s">
        <v>52</v>
      </c>
      <c r="F65" s="17"/>
      <c r="G65" s="17">
        <v>39</v>
      </c>
      <c r="H65" s="17">
        <v>40</v>
      </c>
      <c r="I65" s="17">
        <v>35</v>
      </c>
      <c r="J65" s="17">
        <v>41</v>
      </c>
      <c r="K65" s="17">
        <v>37</v>
      </c>
      <c r="L65" s="17">
        <v>44</v>
      </c>
      <c r="M65" s="17">
        <v>45</v>
      </c>
      <c r="N65" s="17"/>
      <c r="O65" s="18">
        <f t="shared" si="6"/>
        <v>281</v>
      </c>
      <c r="P65" s="17"/>
      <c r="Q65" s="17"/>
      <c r="R65" s="17">
        <v>43</v>
      </c>
      <c r="S65" s="17">
        <v>44</v>
      </c>
      <c r="T65" s="17">
        <v>40</v>
      </c>
      <c r="U65" s="17"/>
      <c r="V65" s="17">
        <f t="shared" si="7"/>
        <v>127</v>
      </c>
      <c r="W65" s="18">
        <f t="shared" si="8"/>
        <v>408</v>
      </c>
    </row>
    <row r="66" spans="1:23" ht="18" customHeight="1">
      <c r="A66" s="6">
        <v>18</v>
      </c>
      <c r="B66" s="7" t="s">
        <v>53</v>
      </c>
      <c r="C66" s="6"/>
      <c r="D66" s="7" t="s">
        <v>8</v>
      </c>
      <c r="E66" s="17" t="s">
        <v>26</v>
      </c>
      <c r="F66" s="17"/>
      <c r="G66" s="17">
        <v>40</v>
      </c>
      <c r="H66" s="17">
        <v>39</v>
      </c>
      <c r="I66" s="17">
        <v>36</v>
      </c>
      <c r="J66" s="17">
        <v>39</v>
      </c>
      <c r="K66" s="17">
        <v>44</v>
      </c>
      <c r="L66" s="17">
        <v>42</v>
      </c>
      <c r="M66" s="17">
        <v>43</v>
      </c>
      <c r="N66" s="17"/>
      <c r="O66" s="18">
        <f t="shared" si="6"/>
        <v>283</v>
      </c>
      <c r="P66" s="17"/>
      <c r="Q66" s="18"/>
      <c r="R66" s="17">
        <v>38</v>
      </c>
      <c r="S66" s="17">
        <v>43</v>
      </c>
      <c r="T66" s="17">
        <v>40</v>
      </c>
      <c r="U66" s="17"/>
      <c r="V66" s="17">
        <f t="shared" si="7"/>
        <v>121</v>
      </c>
      <c r="W66" s="18">
        <f t="shared" si="8"/>
        <v>404</v>
      </c>
    </row>
    <row r="67" spans="1:23" ht="18" customHeight="1">
      <c r="A67" s="6">
        <v>19</v>
      </c>
      <c r="B67" s="7" t="s">
        <v>34</v>
      </c>
      <c r="C67" s="6"/>
      <c r="D67" s="7" t="s">
        <v>8</v>
      </c>
      <c r="E67" s="17" t="s">
        <v>24</v>
      </c>
      <c r="F67" s="17"/>
      <c r="G67" s="17">
        <v>40</v>
      </c>
      <c r="H67" s="17">
        <v>37</v>
      </c>
      <c r="I67" s="17">
        <v>42</v>
      </c>
      <c r="J67" s="17">
        <v>39</v>
      </c>
      <c r="K67" s="17">
        <v>29</v>
      </c>
      <c r="L67" s="17">
        <v>45</v>
      </c>
      <c r="M67" s="17">
        <v>42</v>
      </c>
      <c r="N67" s="17"/>
      <c r="O67" s="18">
        <f t="shared" si="6"/>
        <v>274</v>
      </c>
      <c r="P67" s="17"/>
      <c r="Q67" s="17"/>
      <c r="R67" s="17">
        <v>42</v>
      </c>
      <c r="S67" s="17">
        <v>44</v>
      </c>
      <c r="T67" s="17">
        <v>42</v>
      </c>
      <c r="U67" s="17"/>
      <c r="V67" s="17">
        <f t="shared" si="7"/>
        <v>128</v>
      </c>
      <c r="W67" s="18">
        <f t="shared" si="8"/>
        <v>402</v>
      </c>
    </row>
    <row r="68" spans="1:23" ht="18" customHeight="1">
      <c r="A68" s="6">
        <v>20</v>
      </c>
      <c r="B68" s="14" t="s">
        <v>41</v>
      </c>
      <c r="C68" s="6"/>
      <c r="D68" s="7" t="s">
        <v>8</v>
      </c>
      <c r="E68" s="17" t="s">
        <v>23</v>
      </c>
      <c r="F68" s="17"/>
      <c r="G68" s="17">
        <v>32</v>
      </c>
      <c r="H68" s="17">
        <v>41</v>
      </c>
      <c r="I68" s="17">
        <v>42</v>
      </c>
      <c r="J68" s="17">
        <v>46</v>
      </c>
      <c r="K68" s="17">
        <v>41</v>
      </c>
      <c r="L68" s="17">
        <v>44</v>
      </c>
      <c r="M68" s="17">
        <v>40</v>
      </c>
      <c r="N68" s="17"/>
      <c r="O68" s="18">
        <f t="shared" si="6"/>
        <v>286</v>
      </c>
      <c r="P68" s="17"/>
      <c r="Q68" s="17"/>
      <c r="R68" s="17">
        <v>38</v>
      </c>
      <c r="S68" s="17">
        <v>27</v>
      </c>
      <c r="T68" s="17">
        <v>35</v>
      </c>
      <c r="U68" s="17"/>
      <c r="V68" s="17">
        <f t="shared" si="7"/>
        <v>100</v>
      </c>
      <c r="W68" s="18">
        <f t="shared" si="8"/>
        <v>386</v>
      </c>
    </row>
    <row r="69" spans="1:23" ht="18" customHeight="1">
      <c r="A69" s="6">
        <v>21</v>
      </c>
      <c r="B69" s="7" t="s">
        <v>50</v>
      </c>
      <c r="C69" s="6"/>
      <c r="D69" s="7" t="s">
        <v>8</v>
      </c>
      <c r="E69" s="17" t="s">
        <v>27</v>
      </c>
      <c r="F69" s="17"/>
      <c r="G69" s="17">
        <v>36</v>
      </c>
      <c r="H69" s="17">
        <v>42</v>
      </c>
      <c r="I69" s="17">
        <v>48</v>
      </c>
      <c r="J69" s="17">
        <v>24</v>
      </c>
      <c r="K69" s="17">
        <v>36</v>
      </c>
      <c r="L69" s="17">
        <v>38</v>
      </c>
      <c r="M69" s="17">
        <v>42</v>
      </c>
      <c r="N69" s="17"/>
      <c r="O69" s="18">
        <f t="shared" si="6"/>
        <v>266</v>
      </c>
      <c r="P69" s="17"/>
      <c r="Q69" s="18"/>
      <c r="R69" s="17">
        <v>37</v>
      </c>
      <c r="S69" s="17">
        <v>41</v>
      </c>
      <c r="T69" s="17">
        <v>41</v>
      </c>
      <c r="U69" s="17"/>
      <c r="V69" s="17">
        <f t="shared" si="7"/>
        <v>119</v>
      </c>
      <c r="W69" s="18">
        <f t="shared" si="8"/>
        <v>385</v>
      </c>
    </row>
    <row r="70" spans="1:23" ht="18" customHeight="1">
      <c r="A70" s="21">
        <v>22</v>
      </c>
      <c r="B70" s="23" t="s">
        <v>35</v>
      </c>
      <c r="C70" s="21"/>
      <c r="D70" s="23" t="s">
        <v>84</v>
      </c>
      <c r="E70" s="24" t="s">
        <v>24</v>
      </c>
      <c r="F70" s="24"/>
      <c r="G70" s="24">
        <v>33</v>
      </c>
      <c r="H70" s="24">
        <v>35</v>
      </c>
      <c r="I70" s="24">
        <v>37</v>
      </c>
      <c r="J70" s="24">
        <v>26</v>
      </c>
      <c r="K70" s="24">
        <v>38</v>
      </c>
      <c r="L70" s="24">
        <v>37</v>
      </c>
      <c r="M70" s="24">
        <v>41</v>
      </c>
      <c r="N70" s="24"/>
      <c r="O70" s="25">
        <f t="shared" si="6"/>
        <v>247</v>
      </c>
      <c r="P70" s="24"/>
      <c r="Q70" s="24"/>
      <c r="R70" s="24">
        <v>37</v>
      </c>
      <c r="S70" s="24">
        <v>39</v>
      </c>
      <c r="T70" s="24">
        <v>35</v>
      </c>
      <c r="U70" s="24"/>
      <c r="V70" s="24">
        <f t="shared" si="7"/>
        <v>111</v>
      </c>
      <c r="W70" s="25">
        <f t="shared" si="8"/>
        <v>358</v>
      </c>
    </row>
    <row r="71" spans="1:23" ht="18" customHeight="1">
      <c r="A71" s="6"/>
      <c r="B71" s="7"/>
      <c r="C71" s="7"/>
      <c r="D71" s="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7"/>
      <c r="U71" s="17"/>
      <c r="V71" s="17"/>
      <c r="W71" s="18"/>
    </row>
    <row r="72" spans="1:23" ht="18" customHeight="1">
      <c r="A72" s="6"/>
      <c r="B72" s="7"/>
      <c r="C72" s="7"/>
      <c r="D72" s="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7"/>
      <c r="U72" s="17"/>
      <c r="V72" s="17"/>
      <c r="W72" s="18"/>
    </row>
    <row r="73" spans="1:23" ht="18" customHeight="1">
      <c r="A73" s="6"/>
      <c r="B73" s="7"/>
      <c r="C73" s="7"/>
      <c r="D73" s="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7"/>
      <c r="U73" s="17"/>
      <c r="V73" s="17"/>
      <c r="W73" s="18"/>
    </row>
    <row r="74" spans="1:23" ht="18" customHeight="1">
      <c r="A74" s="6"/>
      <c r="B74" s="7"/>
      <c r="C74" s="7"/>
      <c r="D74" s="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7"/>
      <c r="U74" s="17"/>
      <c r="V74" s="17"/>
      <c r="W74" s="18"/>
    </row>
    <row r="75" spans="1:23" ht="18" customHeight="1">
      <c r="A75" s="6"/>
      <c r="B75" s="7"/>
      <c r="C75" s="7"/>
      <c r="D75" s="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7"/>
      <c r="U75" s="17"/>
      <c r="V75" s="17"/>
      <c r="W75" s="18"/>
    </row>
    <row r="76" spans="1:23" ht="18" customHeight="1">
      <c r="A76" s="6"/>
      <c r="B76" s="7"/>
      <c r="C76" s="7"/>
      <c r="D76" s="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7"/>
      <c r="U76" s="17"/>
      <c r="V76" s="17"/>
      <c r="W76" s="18"/>
    </row>
    <row r="77" spans="1:23" ht="18" customHeight="1">
      <c r="A77" s="6"/>
      <c r="B77" s="7"/>
      <c r="C77" s="7"/>
      <c r="D77" s="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7"/>
      <c r="U77" s="17"/>
      <c r="V77" s="17"/>
      <c r="W77" s="18"/>
    </row>
    <row r="78" spans="1:23" ht="18" customHeight="1">
      <c r="A78" s="6"/>
      <c r="B78" s="7"/>
      <c r="C78" s="7"/>
      <c r="D78" s="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7"/>
      <c r="U78" s="17"/>
      <c r="V78" s="17"/>
      <c r="W78" s="18"/>
    </row>
    <row r="79" spans="1:23" ht="18" customHeight="1">
      <c r="A79" s="6"/>
      <c r="B79" s="7"/>
      <c r="C79" s="7"/>
      <c r="D79" s="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7"/>
      <c r="U79" s="17"/>
      <c r="V79" s="17"/>
      <c r="W79" s="18"/>
    </row>
    <row r="80" spans="1:23" ht="18" customHeight="1">
      <c r="A80" s="6"/>
      <c r="B80" s="7"/>
      <c r="C80" s="7"/>
      <c r="D80" s="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7"/>
      <c r="U80" s="17"/>
      <c r="V80" s="17"/>
      <c r="W80" s="18"/>
    </row>
    <row r="81" spans="1:23" ht="18" customHeight="1">
      <c r="A81" s="8"/>
      <c r="B81" s="7"/>
      <c r="C81" s="7"/>
      <c r="D81" s="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7"/>
      <c r="U81" s="17"/>
      <c r="V81" s="17"/>
      <c r="W81" s="18"/>
    </row>
    <row r="82" spans="1:23" ht="18" customHeight="1">
      <c r="A82" s="6"/>
      <c r="B82" s="7"/>
      <c r="C82" s="7"/>
      <c r="D82" s="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7"/>
      <c r="U82" s="17"/>
      <c r="V82" s="17"/>
      <c r="W82" s="18"/>
    </row>
    <row r="83" spans="1:23" ht="18" customHeight="1">
      <c r="A83" s="8"/>
      <c r="B83" s="7"/>
      <c r="C83" s="7"/>
      <c r="D83" s="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7"/>
      <c r="U83" s="17"/>
      <c r="V83" s="17"/>
      <c r="W83" s="18"/>
    </row>
    <row r="84" spans="1:23" ht="18" customHeight="1">
      <c r="A84" s="6"/>
      <c r="B84" s="7"/>
      <c r="C84" s="7"/>
      <c r="D84" s="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7"/>
      <c r="U84" s="17"/>
      <c r="V84" s="17"/>
      <c r="W84" s="18"/>
    </row>
    <row r="85" spans="1:23" ht="18" customHeight="1">
      <c r="A85" s="6"/>
      <c r="B85" s="7"/>
      <c r="C85" s="7"/>
      <c r="D85" s="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7"/>
      <c r="U85" s="17"/>
      <c r="V85" s="17"/>
      <c r="W85" s="18"/>
    </row>
    <row r="86" spans="1:23" ht="18" customHeight="1">
      <c r="A86" s="6"/>
      <c r="B86" s="7"/>
      <c r="C86" s="7"/>
      <c r="D86" s="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7"/>
      <c r="U86" s="17"/>
      <c r="V86" s="17"/>
      <c r="W86" s="18"/>
    </row>
    <row r="87" spans="1:23" ht="18" customHeight="1">
      <c r="A87" s="6"/>
      <c r="B87" s="7"/>
      <c r="C87" s="7"/>
      <c r="D87" s="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7"/>
      <c r="U87" s="17"/>
      <c r="V87" s="17"/>
      <c r="W87" s="18"/>
    </row>
    <row r="88" spans="1:23" ht="18" customHeight="1">
      <c r="A88" s="13"/>
      <c r="B88" s="7"/>
      <c r="C88" s="7"/>
      <c r="D88" s="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7"/>
      <c r="U88" s="17"/>
      <c r="V88" s="17"/>
      <c r="W88" s="18"/>
    </row>
    <row r="89" spans="1:23" ht="18" customHeight="1">
      <c r="A89" s="6"/>
      <c r="B89" s="7"/>
      <c r="C89" s="7"/>
      <c r="D89" s="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7"/>
      <c r="U89" s="17"/>
      <c r="V89" s="17"/>
      <c r="W89" s="18"/>
    </row>
    <row r="90" spans="1:23" ht="18" customHeight="1">
      <c r="A90" s="6"/>
      <c r="B90" s="7"/>
      <c r="C90" s="7"/>
      <c r="D90" s="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7"/>
      <c r="U90" s="17"/>
      <c r="V90" s="17"/>
      <c r="W90" s="18"/>
    </row>
  </sheetData>
  <sortState ref="B51:W72">
    <sortCondition descending="1" ref="W51:W72"/>
    <sortCondition descending="1" ref="T51:T72"/>
  </sortState>
  <printOptions headings="1" gridLines="1"/>
  <pageMargins left="3.937007874015748E-2" right="3.937007874015748E-2" top="0.15748031496062992" bottom="0.19685039370078741" header="0.31496062992125984" footer="0.31496062992125984"/>
  <pageSetup paperSize="8" scale="81" fitToHeight="2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44"/>
  <sheetViews>
    <sheetView workbookViewId="0">
      <selection activeCell="F28" sqref="F28"/>
    </sheetView>
  </sheetViews>
  <sheetFormatPr defaultColWidth="11" defaultRowHeight="18.75"/>
  <cols>
    <col min="1" max="1" width="3.375" customWidth="1"/>
    <col min="2" max="2" width="5" bestFit="1" customWidth="1"/>
    <col min="3" max="3" width="24.125" bestFit="1" customWidth="1"/>
    <col min="4" max="4" width="0.875" customWidth="1"/>
    <col min="5" max="5" width="12.5" style="9" bestFit="1" customWidth="1"/>
    <col min="7" max="7" width="1.5" customWidth="1"/>
    <col min="8" max="14" width="6.875" bestFit="1" customWidth="1"/>
    <col min="15" max="15" width="1.625" customWidth="1"/>
    <col min="16" max="16" width="12.125" bestFit="1" customWidth="1"/>
  </cols>
  <sheetData>
    <row r="2" spans="2:17">
      <c r="B2" s="4" t="s">
        <v>6</v>
      </c>
      <c r="C2" s="5" t="s">
        <v>5</v>
      </c>
      <c r="D2" s="1"/>
      <c r="F2" s="4" t="s">
        <v>7</v>
      </c>
      <c r="G2" s="3"/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/>
      <c r="P2" s="3" t="s">
        <v>16</v>
      </c>
    </row>
    <row r="3" spans="2:17" ht="18">
      <c r="B3" s="6">
        <v>1</v>
      </c>
      <c r="C3" s="14" t="s">
        <v>79</v>
      </c>
      <c r="D3" s="14"/>
      <c r="E3" s="14" t="s">
        <v>3</v>
      </c>
      <c r="F3" s="1" t="s">
        <v>24</v>
      </c>
      <c r="G3" s="1"/>
      <c r="H3" s="1">
        <v>47</v>
      </c>
      <c r="I3" s="1">
        <v>46</v>
      </c>
      <c r="J3" s="1">
        <v>46</v>
      </c>
      <c r="K3" s="1">
        <v>48</v>
      </c>
      <c r="L3" s="1">
        <v>49</v>
      </c>
      <c r="M3" s="1">
        <v>46</v>
      </c>
      <c r="N3" s="1">
        <v>50</v>
      </c>
      <c r="O3" s="1"/>
      <c r="P3" s="11">
        <f t="shared" ref="P3:P24" si="0">SUM(H3+I3+J3+K3+L3+M3+N3)</f>
        <v>332</v>
      </c>
      <c r="Q3" t="s">
        <v>33</v>
      </c>
    </row>
    <row r="4" spans="2:17" ht="18">
      <c r="B4" s="6">
        <v>2</v>
      </c>
      <c r="C4" s="14" t="s">
        <v>45</v>
      </c>
      <c r="D4" s="14"/>
      <c r="E4" s="14" t="s">
        <v>8</v>
      </c>
      <c r="F4" s="1" t="s">
        <v>25</v>
      </c>
      <c r="G4" s="1"/>
      <c r="H4" s="1">
        <v>48</v>
      </c>
      <c r="I4" s="1">
        <v>50</v>
      </c>
      <c r="J4" s="1">
        <v>45</v>
      </c>
      <c r="K4" s="1">
        <v>45</v>
      </c>
      <c r="L4" s="1">
        <v>47</v>
      </c>
      <c r="M4" s="1">
        <v>48</v>
      </c>
      <c r="N4" s="1">
        <v>48</v>
      </c>
      <c r="O4" s="1"/>
      <c r="P4" s="11">
        <f t="shared" si="0"/>
        <v>331</v>
      </c>
      <c r="Q4" t="s">
        <v>33</v>
      </c>
    </row>
    <row r="5" spans="2:17" ht="18">
      <c r="B5" s="6">
        <v>3</v>
      </c>
      <c r="C5" s="14" t="s">
        <v>49</v>
      </c>
      <c r="D5" s="14"/>
      <c r="E5" s="14" t="s">
        <v>3</v>
      </c>
      <c r="F5" s="1" t="s">
        <v>25</v>
      </c>
      <c r="G5" s="1"/>
      <c r="H5" s="1">
        <v>47</v>
      </c>
      <c r="I5" s="1">
        <v>47</v>
      </c>
      <c r="J5" s="1">
        <v>48</v>
      </c>
      <c r="K5" s="1">
        <v>49</v>
      </c>
      <c r="L5" s="1">
        <v>46</v>
      </c>
      <c r="M5" s="1">
        <v>48</v>
      </c>
      <c r="N5" s="1">
        <v>46</v>
      </c>
      <c r="O5" s="1"/>
      <c r="P5" s="11">
        <f t="shared" si="0"/>
        <v>331</v>
      </c>
      <c r="Q5" t="s">
        <v>33</v>
      </c>
    </row>
    <row r="6" spans="2:17" ht="18">
      <c r="B6" s="6">
        <v>4</v>
      </c>
      <c r="C6" s="14" t="s">
        <v>46</v>
      </c>
      <c r="D6" s="14"/>
      <c r="E6" s="14" t="s">
        <v>8</v>
      </c>
      <c r="F6" s="1" t="s">
        <v>25</v>
      </c>
      <c r="G6" s="1"/>
      <c r="H6" s="1">
        <v>46</v>
      </c>
      <c r="I6" s="1">
        <v>46</v>
      </c>
      <c r="J6" s="1">
        <v>44</v>
      </c>
      <c r="K6" s="1">
        <v>46</v>
      </c>
      <c r="L6" s="1">
        <v>50</v>
      </c>
      <c r="M6" s="1">
        <v>47</v>
      </c>
      <c r="N6" s="1">
        <v>48</v>
      </c>
      <c r="O6" s="1"/>
      <c r="P6" s="11">
        <f t="shared" si="0"/>
        <v>327</v>
      </c>
      <c r="Q6" t="s">
        <v>32</v>
      </c>
    </row>
    <row r="7" spans="2:17" ht="18">
      <c r="B7" s="6">
        <v>5</v>
      </c>
      <c r="C7" s="14" t="s">
        <v>39</v>
      </c>
      <c r="D7" s="14"/>
      <c r="E7" s="14" t="s">
        <v>8</v>
      </c>
      <c r="F7" s="1" t="s">
        <v>25</v>
      </c>
      <c r="G7" s="1"/>
      <c r="H7" s="1">
        <v>45</v>
      </c>
      <c r="I7" s="1">
        <v>42</v>
      </c>
      <c r="J7" s="1">
        <v>46</v>
      </c>
      <c r="K7" s="1">
        <v>48</v>
      </c>
      <c r="L7" s="1">
        <v>48</v>
      </c>
      <c r="M7" s="1">
        <v>47</v>
      </c>
      <c r="N7" s="1">
        <v>50</v>
      </c>
      <c r="O7" s="1"/>
      <c r="P7" s="11">
        <f t="shared" si="0"/>
        <v>326</v>
      </c>
      <c r="Q7" t="s">
        <v>32</v>
      </c>
    </row>
    <row r="8" spans="2:17" ht="18">
      <c r="B8" s="6">
        <v>6</v>
      </c>
      <c r="C8" s="14" t="s">
        <v>43</v>
      </c>
      <c r="D8" s="14"/>
      <c r="E8" s="14" t="s">
        <v>2</v>
      </c>
      <c r="F8" s="1" t="s">
        <v>23</v>
      </c>
      <c r="G8" s="1"/>
      <c r="H8" s="1">
        <v>47</v>
      </c>
      <c r="I8" s="1">
        <v>45</v>
      </c>
      <c r="J8" s="1">
        <v>47</v>
      </c>
      <c r="K8" s="1">
        <v>45</v>
      </c>
      <c r="L8" s="1">
        <v>44</v>
      </c>
      <c r="M8" s="1">
        <v>48</v>
      </c>
      <c r="N8" s="1">
        <v>48</v>
      </c>
      <c r="O8" s="1"/>
      <c r="P8" s="11">
        <f t="shared" si="0"/>
        <v>324</v>
      </c>
      <c r="Q8" t="s">
        <v>32</v>
      </c>
    </row>
    <row r="9" spans="2:17" ht="18">
      <c r="B9" s="6">
        <v>7</v>
      </c>
      <c r="C9" s="14" t="s">
        <v>48</v>
      </c>
      <c r="D9" s="14"/>
      <c r="E9" s="14" t="s">
        <v>3</v>
      </c>
      <c r="F9" s="1" t="s">
        <v>25</v>
      </c>
      <c r="G9" s="1"/>
      <c r="H9" s="1">
        <v>46</v>
      </c>
      <c r="I9" s="1">
        <v>44</v>
      </c>
      <c r="J9" s="1">
        <v>46</v>
      </c>
      <c r="K9" s="1">
        <v>47</v>
      </c>
      <c r="L9" s="1">
        <v>46</v>
      </c>
      <c r="M9" s="1">
        <v>46</v>
      </c>
      <c r="N9" s="1">
        <v>48</v>
      </c>
      <c r="O9" s="1"/>
      <c r="P9" s="11">
        <f t="shared" si="0"/>
        <v>323</v>
      </c>
      <c r="Q9" t="s">
        <v>32</v>
      </c>
    </row>
    <row r="10" spans="2:17" ht="18">
      <c r="B10" s="6">
        <v>8</v>
      </c>
      <c r="C10" s="14" t="s">
        <v>47</v>
      </c>
      <c r="D10" s="14"/>
      <c r="E10" s="14" t="s">
        <v>2</v>
      </c>
      <c r="F10" s="1" t="s">
        <v>25</v>
      </c>
      <c r="G10" s="1"/>
      <c r="H10" s="1">
        <v>48</v>
      </c>
      <c r="I10" s="1">
        <v>46</v>
      </c>
      <c r="J10" s="1">
        <v>47</v>
      </c>
      <c r="K10" s="1">
        <v>45</v>
      </c>
      <c r="L10" s="1">
        <v>47</v>
      </c>
      <c r="M10" s="1">
        <v>44</v>
      </c>
      <c r="N10" s="1">
        <v>46</v>
      </c>
      <c r="O10" s="1"/>
      <c r="P10" s="11">
        <f t="shared" si="0"/>
        <v>323</v>
      </c>
      <c r="Q10" t="s">
        <v>32</v>
      </c>
    </row>
    <row r="11" spans="2:17" ht="18">
      <c r="B11" s="6">
        <v>9</v>
      </c>
      <c r="C11" s="14" t="s">
        <v>40</v>
      </c>
      <c r="D11" s="14"/>
      <c r="E11" s="14" t="s">
        <v>8</v>
      </c>
      <c r="F11" s="1" t="s">
        <v>23</v>
      </c>
      <c r="G11" s="1"/>
      <c r="H11" s="1">
        <v>46</v>
      </c>
      <c r="I11" s="1">
        <v>44</v>
      </c>
      <c r="J11" s="1">
        <v>43</v>
      </c>
      <c r="K11" s="1">
        <v>46</v>
      </c>
      <c r="L11" s="1">
        <v>48</v>
      </c>
      <c r="M11" s="1">
        <v>45</v>
      </c>
      <c r="N11" s="1">
        <v>48</v>
      </c>
      <c r="O11" s="1"/>
      <c r="P11" s="11">
        <f t="shared" si="0"/>
        <v>320</v>
      </c>
    </row>
    <row r="12" spans="2:17" ht="18">
      <c r="B12" s="6">
        <v>10</v>
      </c>
      <c r="C12" s="14" t="s">
        <v>29</v>
      </c>
      <c r="D12" s="14"/>
      <c r="E12" s="14" t="s">
        <v>3</v>
      </c>
      <c r="F12" s="1" t="s">
        <v>0</v>
      </c>
      <c r="G12" s="1"/>
      <c r="H12" s="1">
        <v>46</v>
      </c>
      <c r="I12" s="1">
        <v>45</v>
      </c>
      <c r="J12" s="1">
        <v>47</v>
      </c>
      <c r="K12" s="1">
        <v>44</v>
      </c>
      <c r="L12" s="1">
        <v>45</v>
      </c>
      <c r="M12" s="1">
        <v>46</v>
      </c>
      <c r="N12" s="1">
        <v>46</v>
      </c>
      <c r="O12" s="1"/>
      <c r="P12" s="11">
        <f t="shared" si="0"/>
        <v>319</v>
      </c>
    </row>
    <row r="13" spans="2:17" ht="18">
      <c r="B13" s="6">
        <v>11</v>
      </c>
      <c r="C13" s="14" t="s">
        <v>38</v>
      </c>
      <c r="D13" s="14"/>
      <c r="E13" s="14" t="s">
        <v>8</v>
      </c>
      <c r="F13" s="1" t="s">
        <v>25</v>
      </c>
      <c r="G13" s="1"/>
      <c r="H13" s="1">
        <v>42</v>
      </c>
      <c r="I13" s="1">
        <v>49</v>
      </c>
      <c r="J13" s="1">
        <v>44</v>
      </c>
      <c r="K13" s="1">
        <v>47</v>
      </c>
      <c r="L13" s="1">
        <v>45</v>
      </c>
      <c r="M13" s="1">
        <v>48</v>
      </c>
      <c r="N13" s="1">
        <v>44</v>
      </c>
      <c r="O13" s="1"/>
      <c r="P13" s="11">
        <f t="shared" si="0"/>
        <v>319</v>
      </c>
    </row>
    <row r="14" spans="2:17" ht="18">
      <c r="B14" s="6">
        <v>12</v>
      </c>
      <c r="C14" s="14" t="s">
        <v>28</v>
      </c>
      <c r="D14" s="14"/>
      <c r="E14" s="14" t="s">
        <v>3</v>
      </c>
      <c r="F14" s="1" t="s">
        <v>26</v>
      </c>
      <c r="G14" s="1"/>
      <c r="H14" s="1">
        <v>44</v>
      </c>
      <c r="I14" s="1">
        <v>46</v>
      </c>
      <c r="J14" s="1">
        <v>48</v>
      </c>
      <c r="K14" s="1">
        <v>47</v>
      </c>
      <c r="L14" s="1">
        <v>42</v>
      </c>
      <c r="M14" s="1">
        <v>44</v>
      </c>
      <c r="N14" s="1">
        <v>45</v>
      </c>
      <c r="O14" s="1"/>
      <c r="P14" s="11">
        <f t="shared" si="0"/>
        <v>316</v>
      </c>
    </row>
    <row r="15" spans="2:17" ht="18">
      <c r="B15" s="21">
        <v>13</v>
      </c>
      <c r="C15" s="22" t="s">
        <v>44</v>
      </c>
      <c r="D15" s="22"/>
      <c r="E15" s="22" t="s">
        <v>4</v>
      </c>
      <c r="F15" s="26" t="s">
        <v>23</v>
      </c>
      <c r="G15" s="26"/>
      <c r="H15" s="26">
        <v>43</v>
      </c>
      <c r="I15" s="26">
        <v>47</v>
      </c>
      <c r="J15" s="26">
        <v>46</v>
      </c>
      <c r="K15" s="26">
        <v>47</v>
      </c>
      <c r="L15" s="26">
        <v>45</v>
      </c>
      <c r="M15" s="26">
        <v>43</v>
      </c>
      <c r="N15" s="26">
        <v>41</v>
      </c>
      <c r="O15" s="26"/>
      <c r="P15" s="27">
        <f t="shared" si="0"/>
        <v>312</v>
      </c>
    </row>
    <row r="16" spans="2:17" ht="18">
      <c r="B16" s="6">
        <v>14</v>
      </c>
      <c r="C16" s="14" t="s">
        <v>36</v>
      </c>
      <c r="D16" s="14"/>
      <c r="E16" s="14" t="s">
        <v>2</v>
      </c>
      <c r="F16" s="1" t="s">
        <v>24</v>
      </c>
      <c r="G16" s="1"/>
      <c r="H16" s="1">
        <v>43</v>
      </c>
      <c r="I16" s="1">
        <v>46</v>
      </c>
      <c r="J16" s="1">
        <v>42</v>
      </c>
      <c r="K16" s="1">
        <v>43</v>
      </c>
      <c r="L16" s="1">
        <v>45</v>
      </c>
      <c r="M16" s="1">
        <v>47</v>
      </c>
      <c r="N16" s="1">
        <v>44</v>
      </c>
      <c r="O16" s="1"/>
      <c r="P16" s="11">
        <f t="shared" si="0"/>
        <v>310</v>
      </c>
    </row>
    <row r="17" spans="2:16" ht="18">
      <c r="B17" s="6">
        <v>15</v>
      </c>
      <c r="C17" s="14" t="s">
        <v>42</v>
      </c>
      <c r="D17" s="14"/>
      <c r="E17" s="14" t="s">
        <v>3</v>
      </c>
      <c r="F17" s="1" t="s">
        <v>23</v>
      </c>
      <c r="G17" s="1"/>
      <c r="H17" s="1">
        <v>41</v>
      </c>
      <c r="I17" s="1">
        <v>46</v>
      </c>
      <c r="J17" s="1">
        <v>46</v>
      </c>
      <c r="K17" s="1">
        <v>43</v>
      </c>
      <c r="L17" s="1">
        <v>45</v>
      </c>
      <c r="M17" s="1">
        <v>41</v>
      </c>
      <c r="N17" s="1">
        <v>45</v>
      </c>
      <c r="O17" s="1"/>
      <c r="P17" s="11">
        <f t="shared" si="0"/>
        <v>307</v>
      </c>
    </row>
    <row r="18" spans="2:16" ht="18">
      <c r="B18" s="6">
        <v>16</v>
      </c>
      <c r="C18" s="14" t="s">
        <v>30</v>
      </c>
      <c r="D18" s="14"/>
      <c r="E18" s="14" t="s">
        <v>3</v>
      </c>
      <c r="F18" s="1" t="s">
        <v>0</v>
      </c>
      <c r="G18" s="1"/>
      <c r="H18" s="1">
        <v>48</v>
      </c>
      <c r="I18" s="1">
        <v>42</v>
      </c>
      <c r="J18" s="1">
        <v>42</v>
      </c>
      <c r="K18" s="1">
        <v>41</v>
      </c>
      <c r="L18" s="1">
        <v>43</v>
      </c>
      <c r="M18" s="1">
        <v>43</v>
      </c>
      <c r="N18" s="1">
        <v>44</v>
      </c>
      <c r="O18" s="1"/>
      <c r="P18" s="11">
        <f t="shared" si="0"/>
        <v>303</v>
      </c>
    </row>
    <row r="19" spans="2:16" ht="18">
      <c r="B19" s="6">
        <v>17</v>
      </c>
      <c r="C19" s="14" t="s">
        <v>41</v>
      </c>
      <c r="D19" s="14"/>
      <c r="E19" s="14" t="s">
        <v>8</v>
      </c>
      <c r="F19" s="1" t="s">
        <v>23</v>
      </c>
      <c r="G19" s="1"/>
      <c r="H19" s="1">
        <v>32</v>
      </c>
      <c r="I19" s="1">
        <v>41</v>
      </c>
      <c r="J19" s="1">
        <v>42</v>
      </c>
      <c r="K19" s="1">
        <v>46</v>
      </c>
      <c r="L19" s="1">
        <v>41</v>
      </c>
      <c r="M19" s="1">
        <v>44</v>
      </c>
      <c r="N19" s="1">
        <v>40</v>
      </c>
      <c r="O19" s="1"/>
      <c r="P19" s="11">
        <f t="shared" si="0"/>
        <v>286</v>
      </c>
    </row>
    <row r="20" spans="2:16" ht="18">
      <c r="B20" s="6">
        <v>18</v>
      </c>
      <c r="C20" s="14" t="s">
        <v>53</v>
      </c>
      <c r="D20" s="14"/>
      <c r="E20" s="14" t="s">
        <v>8</v>
      </c>
      <c r="F20" s="1" t="s">
        <v>26</v>
      </c>
      <c r="G20" s="1"/>
      <c r="H20" s="1">
        <v>40</v>
      </c>
      <c r="I20" s="1">
        <v>39</v>
      </c>
      <c r="J20" s="1">
        <v>36</v>
      </c>
      <c r="K20" s="1">
        <v>39</v>
      </c>
      <c r="L20" s="1">
        <v>44</v>
      </c>
      <c r="M20" s="1">
        <v>42</v>
      </c>
      <c r="N20" s="1">
        <v>43</v>
      </c>
      <c r="O20" s="1"/>
      <c r="P20" s="11">
        <f t="shared" si="0"/>
        <v>283</v>
      </c>
    </row>
    <row r="21" spans="2:16" ht="18">
      <c r="B21" s="6">
        <v>19</v>
      </c>
      <c r="C21" s="14" t="s">
        <v>51</v>
      </c>
      <c r="D21" s="14"/>
      <c r="E21" s="14" t="s">
        <v>8</v>
      </c>
      <c r="F21" s="1" t="s">
        <v>52</v>
      </c>
      <c r="G21" s="1"/>
      <c r="H21" s="1">
        <v>39</v>
      </c>
      <c r="I21" s="1">
        <v>40</v>
      </c>
      <c r="J21" s="1">
        <v>35</v>
      </c>
      <c r="K21" s="1">
        <v>41</v>
      </c>
      <c r="L21" s="1">
        <v>37</v>
      </c>
      <c r="M21" s="1">
        <v>44</v>
      </c>
      <c r="N21" s="1">
        <v>45</v>
      </c>
      <c r="O21" s="1"/>
      <c r="P21" s="11">
        <f t="shared" si="0"/>
        <v>281</v>
      </c>
    </row>
    <row r="22" spans="2:16" ht="18">
      <c r="B22" s="6">
        <v>20</v>
      </c>
      <c r="C22" s="14" t="s">
        <v>34</v>
      </c>
      <c r="D22" s="14"/>
      <c r="E22" s="14" t="s">
        <v>8</v>
      </c>
      <c r="F22" s="1" t="s">
        <v>24</v>
      </c>
      <c r="G22" s="1"/>
      <c r="H22" s="1">
        <v>40</v>
      </c>
      <c r="I22" s="1">
        <v>37</v>
      </c>
      <c r="J22" s="1">
        <v>42</v>
      </c>
      <c r="K22" s="1">
        <v>39</v>
      </c>
      <c r="L22" s="1">
        <v>29</v>
      </c>
      <c r="M22" s="1">
        <v>45</v>
      </c>
      <c r="N22" s="1">
        <v>42</v>
      </c>
      <c r="O22" s="1"/>
      <c r="P22" s="11">
        <f t="shared" si="0"/>
        <v>274</v>
      </c>
    </row>
    <row r="23" spans="2:16" ht="18">
      <c r="B23" s="6">
        <v>21</v>
      </c>
      <c r="C23" s="14" t="s">
        <v>50</v>
      </c>
      <c r="D23" s="14"/>
      <c r="E23" s="14" t="s">
        <v>8</v>
      </c>
      <c r="F23" s="1" t="s">
        <v>27</v>
      </c>
      <c r="G23" s="1"/>
      <c r="H23" s="1">
        <v>36</v>
      </c>
      <c r="I23" s="1">
        <v>42</v>
      </c>
      <c r="J23" s="1">
        <v>48</v>
      </c>
      <c r="K23" s="1">
        <v>24</v>
      </c>
      <c r="L23" s="1">
        <v>36</v>
      </c>
      <c r="M23" s="1">
        <v>38</v>
      </c>
      <c r="N23" s="1">
        <v>42</v>
      </c>
      <c r="O23" s="1"/>
      <c r="P23" s="11">
        <f t="shared" si="0"/>
        <v>266</v>
      </c>
    </row>
    <row r="24" spans="2:16" ht="18">
      <c r="B24" s="21">
        <v>22</v>
      </c>
      <c r="C24" s="22" t="s">
        <v>35</v>
      </c>
      <c r="D24" s="22"/>
      <c r="E24" s="22" t="s">
        <v>4</v>
      </c>
      <c r="F24" s="26" t="s">
        <v>24</v>
      </c>
      <c r="G24" s="26"/>
      <c r="H24" s="26">
        <v>33</v>
      </c>
      <c r="I24" s="26">
        <v>35</v>
      </c>
      <c r="J24" s="26">
        <v>37</v>
      </c>
      <c r="K24" s="26">
        <v>26</v>
      </c>
      <c r="L24" s="26">
        <v>38</v>
      </c>
      <c r="M24" s="26">
        <v>37</v>
      </c>
      <c r="N24" s="26">
        <v>41</v>
      </c>
      <c r="O24" s="26"/>
      <c r="P24" s="27">
        <f t="shared" si="0"/>
        <v>247</v>
      </c>
    </row>
    <row r="25" spans="2:16">
      <c r="B25" s="6"/>
      <c r="C25" s="7"/>
      <c r="D25" s="6"/>
      <c r="F25" s="1"/>
      <c r="G25" s="1"/>
      <c r="H25" s="1"/>
      <c r="I25" s="1"/>
      <c r="J25" s="1"/>
      <c r="K25" s="1"/>
      <c r="L25" s="1"/>
      <c r="M25" s="1"/>
      <c r="N25" s="1"/>
      <c r="O25" s="1"/>
      <c r="P25" s="11"/>
    </row>
    <row r="26" spans="2:16">
      <c r="B26" s="6"/>
      <c r="C26" s="7"/>
      <c r="D26" s="6"/>
      <c r="F26" s="1"/>
      <c r="G26" s="1"/>
      <c r="H26" s="1"/>
      <c r="I26" s="1"/>
      <c r="J26" s="1"/>
      <c r="K26" s="1"/>
      <c r="L26" s="1"/>
      <c r="M26" s="1"/>
      <c r="N26" s="1"/>
      <c r="O26" s="1"/>
      <c r="P26" s="11"/>
    </row>
    <row r="27" spans="2:16">
      <c r="B27" s="6"/>
      <c r="C27" s="7"/>
      <c r="D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1"/>
    </row>
    <row r="28" spans="2:16">
      <c r="B28" s="6"/>
      <c r="C28" s="7"/>
      <c r="D28" s="6"/>
      <c r="F28" s="1"/>
      <c r="G28" s="1"/>
      <c r="H28" s="1"/>
      <c r="I28" s="1"/>
      <c r="J28" s="1"/>
      <c r="K28" s="1"/>
      <c r="L28" s="1"/>
      <c r="M28" s="1"/>
      <c r="N28" s="1"/>
      <c r="O28" s="1"/>
      <c r="P28" s="11"/>
    </row>
    <row r="29" spans="2:16">
      <c r="B29" s="6"/>
      <c r="C29" s="7"/>
      <c r="D29" s="6"/>
      <c r="F29" s="1"/>
      <c r="G29" s="1"/>
      <c r="H29" s="1"/>
      <c r="I29" s="1"/>
      <c r="J29" s="1"/>
      <c r="K29" s="1"/>
      <c r="L29" s="1"/>
      <c r="M29" s="1"/>
      <c r="N29" s="1"/>
      <c r="O29" s="1"/>
      <c r="P29" s="11"/>
    </row>
    <row r="30" spans="2:16">
      <c r="B30" s="6"/>
      <c r="C30" s="7"/>
      <c r="D30" s="6"/>
      <c r="F30" s="1"/>
      <c r="G30" s="1"/>
      <c r="H30" s="1"/>
      <c r="I30" s="1"/>
      <c r="J30" s="1"/>
      <c r="K30" s="1"/>
      <c r="L30" s="1"/>
      <c r="M30" s="1"/>
      <c r="N30" s="1"/>
      <c r="O30" s="1"/>
      <c r="P30" s="11"/>
    </row>
    <row r="31" spans="2:16">
      <c r="B31" s="6"/>
      <c r="C31" s="7"/>
      <c r="D31" s="6"/>
      <c r="F31" s="1"/>
      <c r="G31" s="1"/>
      <c r="H31" s="1"/>
      <c r="I31" s="1"/>
      <c r="J31" s="1"/>
      <c r="K31" s="1"/>
      <c r="L31" s="1"/>
      <c r="M31" s="1"/>
      <c r="N31" s="1"/>
      <c r="O31" s="1"/>
      <c r="P31" s="11"/>
    </row>
    <row r="32" spans="2:16">
      <c r="B32" s="6"/>
      <c r="C32" s="7"/>
      <c r="D32" s="6"/>
      <c r="F32" s="1"/>
      <c r="G32" s="1"/>
      <c r="H32" s="1"/>
      <c r="I32" s="1"/>
      <c r="J32" s="1"/>
      <c r="K32" s="1"/>
      <c r="L32" s="1"/>
      <c r="M32" s="1"/>
      <c r="N32" s="1"/>
      <c r="O32" s="1"/>
      <c r="P32" s="11"/>
    </row>
    <row r="33" spans="2:16">
      <c r="B33" s="6"/>
      <c r="C33" s="7"/>
      <c r="D33" s="6"/>
      <c r="F33" s="1"/>
      <c r="G33" s="1"/>
      <c r="H33" s="1"/>
      <c r="I33" s="1"/>
      <c r="J33" s="1"/>
      <c r="K33" s="1"/>
      <c r="L33" s="1"/>
      <c r="M33" s="1"/>
      <c r="N33" s="1"/>
      <c r="O33" s="1"/>
      <c r="P33" s="11"/>
    </row>
    <row r="34" spans="2:16">
      <c r="B34" s="6"/>
      <c r="C34" s="7"/>
      <c r="D34" s="6"/>
      <c r="F34" s="1"/>
      <c r="G34" s="1"/>
      <c r="H34" s="1"/>
      <c r="I34" s="1"/>
      <c r="J34" s="1"/>
      <c r="K34" s="1"/>
      <c r="L34" s="1"/>
      <c r="M34" s="1"/>
      <c r="N34" s="1"/>
      <c r="O34" s="1"/>
      <c r="P34" s="11"/>
    </row>
    <row r="35" spans="2:16">
      <c r="B35" s="6"/>
      <c r="C35" s="7"/>
      <c r="D35" s="6"/>
      <c r="F35" s="1"/>
      <c r="G35" s="1"/>
      <c r="H35" s="1"/>
      <c r="I35" s="1"/>
      <c r="J35" s="1"/>
      <c r="K35" s="1"/>
      <c r="L35" s="1"/>
      <c r="M35" s="1"/>
      <c r="N35" s="1"/>
      <c r="O35" s="1"/>
      <c r="P35" s="11"/>
    </row>
    <row r="36" spans="2:16">
      <c r="B36" s="6"/>
      <c r="C36" s="7"/>
      <c r="D36" s="8"/>
      <c r="F36" s="1"/>
      <c r="G36" s="1"/>
      <c r="H36" s="1"/>
      <c r="I36" s="1"/>
      <c r="J36" s="1"/>
      <c r="K36" s="1"/>
      <c r="L36" s="1"/>
      <c r="M36" s="1"/>
      <c r="N36" s="1"/>
      <c r="O36" s="1"/>
      <c r="P36" s="11"/>
    </row>
    <row r="37" spans="2:16">
      <c r="B37" s="6"/>
      <c r="C37" s="7"/>
      <c r="D37" s="6"/>
      <c r="F37" s="1"/>
      <c r="G37" s="1"/>
      <c r="H37" s="1"/>
      <c r="I37" s="1"/>
      <c r="J37" s="1"/>
      <c r="K37" s="1"/>
      <c r="L37" s="1"/>
      <c r="M37" s="1"/>
      <c r="N37" s="1"/>
      <c r="O37" s="1"/>
      <c r="P37" s="11"/>
    </row>
    <row r="38" spans="2:16">
      <c r="B38" s="6"/>
      <c r="C38" s="7"/>
      <c r="D38" s="8"/>
      <c r="F38" s="1"/>
      <c r="G38" s="1"/>
      <c r="H38" s="1"/>
      <c r="I38" s="1"/>
      <c r="J38" s="1"/>
      <c r="K38" s="1"/>
      <c r="L38" s="1"/>
      <c r="M38" s="1"/>
      <c r="N38" s="1"/>
      <c r="O38" s="1"/>
      <c r="P38" s="11"/>
    </row>
    <row r="39" spans="2:16">
      <c r="B39" s="6"/>
      <c r="C39" s="7"/>
      <c r="D39" s="6"/>
      <c r="F39" s="1"/>
      <c r="G39" s="1"/>
      <c r="H39" s="1"/>
      <c r="I39" s="1"/>
      <c r="J39" s="1"/>
      <c r="K39" s="1"/>
      <c r="L39" s="1"/>
      <c r="M39" s="1"/>
      <c r="N39" s="1"/>
      <c r="O39" s="1"/>
      <c r="P39" s="11"/>
    </row>
    <row r="40" spans="2:16">
      <c r="B40" s="6"/>
      <c r="C40" s="7"/>
      <c r="D40" s="6"/>
      <c r="F40" s="1"/>
      <c r="G40" s="1"/>
      <c r="H40" s="1"/>
      <c r="I40" s="1"/>
      <c r="J40" s="1"/>
      <c r="K40" s="1"/>
      <c r="L40" s="1"/>
      <c r="M40" s="1"/>
      <c r="N40" s="1"/>
      <c r="O40" s="1"/>
      <c r="P40" s="11"/>
    </row>
    <row r="41" spans="2:16">
      <c r="B41" s="6"/>
      <c r="C41" s="7"/>
      <c r="D41" s="6"/>
      <c r="F41" s="1"/>
      <c r="G41" s="1"/>
      <c r="H41" s="1"/>
      <c r="I41" s="1"/>
      <c r="J41" s="1"/>
      <c r="K41" s="1"/>
      <c r="L41" s="1"/>
      <c r="M41" s="1"/>
      <c r="N41" s="1"/>
      <c r="O41" s="1"/>
      <c r="P41" s="11"/>
    </row>
    <row r="42" spans="2:16">
      <c r="B42" s="6"/>
      <c r="C42" s="7"/>
      <c r="D42" s="6"/>
      <c r="F42" s="1"/>
      <c r="G42" s="1"/>
      <c r="H42" s="1"/>
      <c r="I42" s="1"/>
      <c r="J42" s="1"/>
      <c r="K42" s="1"/>
      <c r="L42" s="1"/>
      <c r="M42" s="1"/>
      <c r="N42" s="1"/>
      <c r="O42" s="1"/>
      <c r="P42" s="11"/>
    </row>
    <row r="43" spans="2:16">
      <c r="B43" s="6"/>
      <c r="C43" s="7"/>
      <c r="D43" s="6"/>
      <c r="F43" s="1"/>
      <c r="G43" s="1"/>
      <c r="H43" s="1"/>
      <c r="I43" s="1"/>
      <c r="J43" s="1"/>
      <c r="K43" s="1"/>
      <c r="L43" s="1"/>
      <c r="M43" s="1"/>
      <c r="N43" s="1"/>
      <c r="O43" s="1"/>
      <c r="P43" s="11"/>
    </row>
    <row r="44" spans="2:16">
      <c r="B44" s="6"/>
      <c r="C44" s="7"/>
      <c r="D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1"/>
    </row>
  </sheetData>
  <sortState ref="C3:P24">
    <sortCondition descending="1" ref="P3:P24"/>
    <sortCondition descending="1" ref="N3:N24"/>
  </sortState>
  <pageMargins left="0.70866141732283472" right="0.70866141732283472" top="0.74803149606299213" bottom="0.74803149606299213" header="0.31496062992125984" footer="0.31496062992125984"/>
  <pageSetup paperSize="8" scale="96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8"/>
  <sheetViews>
    <sheetView workbookViewId="0">
      <selection activeCell="J13" sqref="J13"/>
    </sheetView>
  </sheetViews>
  <sheetFormatPr defaultColWidth="8.875" defaultRowHeight="15.75"/>
  <cols>
    <col min="1" max="1" width="7.5" style="1" bestFit="1" customWidth="1"/>
    <col min="2" max="2" width="8.625" style="1" bestFit="1" customWidth="1"/>
    <col min="3" max="3" width="11.5" style="1" bestFit="1" customWidth="1"/>
    <col min="4" max="4" width="5.875" style="1" bestFit="1" customWidth="1"/>
  </cols>
  <sheetData>
    <row r="2" spans="1:4" ht="18.75">
      <c r="A2" s="13" t="s">
        <v>83</v>
      </c>
      <c r="B2" s="13"/>
      <c r="C2" s="13" t="s">
        <v>54</v>
      </c>
      <c r="D2" s="13"/>
    </row>
    <row r="3" spans="1:4" ht="18.75">
      <c r="A3" s="13"/>
      <c r="B3" s="13"/>
      <c r="C3" s="13"/>
      <c r="D3" s="13"/>
    </row>
    <row r="4" spans="1:4" ht="18.75">
      <c r="A4" s="13">
        <v>1</v>
      </c>
      <c r="B4" s="13" t="s">
        <v>55</v>
      </c>
      <c r="C4" s="13" t="s">
        <v>56</v>
      </c>
      <c r="D4" s="13">
        <v>472</v>
      </c>
    </row>
    <row r="5" spans="1:4" ht="18.75">
      <c r="A5" s="13">
        <v>2</v>
      </c>
      <c r="B5" s="13" t="s">
        <v>57</v>
      </c>
      <c r="C5" s="13" t="s">
        <v>58</v>
      </c>
      <c r="D5" s="13">
        <v>466</v>
      </c>
    </row>
    <row r="6" spans="1:4" ht="18.75">
      <c r="A6" s="13">
        <v>3</v>
      </c>
      <c r="B6" s="13" t="s">
        <v>59</v>
      </c>
      <c r="C6" s="13" t="s">
        <v>60</v>
      </c>
      <c r="D6" s="13">
        <v>444</v>
      </c>
    </row>
    <row r="7" spans="1:4" ht="18.75">
      <c r="A7" s="13"/>
      <c r="B7" s="13"/>
      <c r="C7" s="13"/>
      <c r="D7" s="20">
        <f>SUM(D4:D6)</f>
        <v>1382</v>
      </c>
    </row>
    <row r="8" spans="1:4" ht="18.75">
      <c r="A8" s="13"/>
      <c r="B8" s="13"/>
      <c r="C8" s="13"/>
      <c r="D8" s="13"/>
    </row>
    <row r="9" spans="1:4" ht="18.75">
      <c r="A9" s="13" t="s">
        <v>80</v>
      </c>
      <c r="B9" s="13"/>
      <c r="C9" s="13" t="s">
        <v>8</v>
      </c>
      <c r="D9" s="13"/>
    </row>
    <row r="10" spans="1:4" ht="18.75">
      <c r="A10" s="13"/>
      <c r="B10" s="13"/>
      <c r="C10" s="13"/>
      <c r="D10" s="13"/>
    </row>
    <row r="11" spans="1:4" ht="18.75">
      <c r="A11" s="13">
        <v>1</v>
      </c>
      <c r="B11" s="13" t="s">
        <v>61</v>
      </c>
      <c r="C11" s="13" t="s">
        <v>62</v>
      </c>
      <c r="D11" s="13">
        <v>463</v>
      </c>
    </row>
    <row r="12" spans="1:4" ht="18.75">
      <c r="A12" s="13">
        <v>2</v>
      </c>
      <c r="B12" s="13" t="s">
        <v>63</v>
      </c>
      <c r="C12" s="13" t="s">
        <v>64</v>
      </c>
      <c r="D12" s="13">
        <v>460</v>
      </c>
    </row>
    <row r="13" spans="1:4" ht="18.75">
      <c r="A13" s="13">
        <v>3</v>
      </c>
      <c r="B13" s="13" t="s">
        <v>65</v>
      </c>
      <c r="C13" s="13" t="s">
        <v>66</v>
      </c>
      <c r="D13" s="13">
        <v>454</v>
      </c>
    </row>
    <row r="14" spans="1:4" ht="18.75">
      <c r="A14" s="13"/>
      <c r="B14" s="13"/>
      <c r="C14" s="13"/>
      <c r="D14" s="20">
        <f>SUM(D11:D13)</f>
        <v>1377</v>
      </c>
    </row>
    <row r="15" spans="1:4" ht="18.75">
      <c r="A15" s="13"/>
      <c r="B15" s="13"/>
      <c r="C15" s="13"/>
      <c r="D15" s="13"/>
    </row>
    <row r="16" spans="1:4" ht="18.75">
      <c r="A16" s="13" t="s">
        <v>81</v>
      </c>
      <c r="B16" s="13"/>
      <c r="C16" s="13" t="s">
        <v>2</v>
      </c>
      <c r="D16" s="13"/>
    </row>
    <row r="17" spans="1:4" ht="18.75">
      <c r="A17" s="13"/>
      <c r="B17" s="13"/>
      <c r="C17" s="13"/>
      <c r="D17" s="13"/>
    </row>
    <row r="18" spans="1:4" ht="18.75">
      <c r="A18" s="13">
        <v>1</v>
      </c>
      <c r="B18" s="13" t="s">
        <v>67</v>
      </c>
      <c r="C18" s="13" t="s">
        <v>68</v>
      </c>
      <c r="D18" s="13">
        <v>463</v>
      </c>
    </row>
    <row r="19" spans="1:4" ht="18.75">
      <c r="A19" s="13">
        <v>2</v>
      </c>
      <c r="B19" s="13" t="s">
        <v>69</v>
      </c>
      <c r="C19" s="13" t="s">
        <v>70</v>
      </c>
      <c r="D19" s="13">
        <v>462</v>
      </c>
    </row>
    <row r="20" spans="1:4" ht="18.75">
      <c r="A20" s="13">
        <v>3</v>
      </c>
      <c r="B20" s="13" t="s">
        <v>55</v>
      </c>
      <c r="C20" s="13" t="s">
        <v>71</v>
      </c>
      <c r="D20" s="13">
        <v>449</v>
      </c>
    </row>
    <row r="21" spans="1:4" ht="18.75">
      <c r="A21" s="13"/>
      <c r="B21" s="13"/>
      <c r="C21" s="13"/>
      <c r="D21" s="20">
        <f>SUM(D18:D20)</f>
        <v>1374</v>
      </c>
    </row>
    <row r="22" spans="1:4" ht="18.75">
      <c r="A22" s="13"/>
      <c r="B22" s="13"/>
      <c r="C22" s="13"/>
      <c r="D22" s="13"/>
    </row>
    <row r="23" spans="1:4" ht="18.75">
      <c r="A23" s="13" t="s">
        <v>82</v>
      </c>
      <c r="B23" s="13"/>
      <c r="C23" s="13" t="s">
        <v>72</v>
      </c>
      <c r="D23" s="13"/>
    </row>
    <row r="24" spans="1:4" ht="18.75">
      <c r="A24" s="13"/>
      <c r="B24" s="13"/>
      <c r="C24" s="13"/>
      <c r="D24" s="13"/>
    </row>
    <row r="25" spans="1:4" ht="18.75">
      <c r="A25" s="13">
        <v>1</v>
      </c>
      <c r="B25" s="13" t="s">
        <v>73</v>
      </c>
      <c r="C25" s="13" t="s">
        <v>74</v>
      </c>
      <c r="D25" s="13">
        <v>468</v>
      </c>
    </row>
    <row r="26" spans="1:4" ht="18.75">
      <c r="A26" s="13">
        <v>2</v>
      </c>
      <c r="B26" s="13" t="s">
        <v>75</v>
      </c>
      <c r="C26" s="13" t="s">
        <v>76</v>
      </c>
      <c r="D26" s="13">
        <v>454</v>
      </c>
    </row>
    <row r="27" spans="1:4" ht="18.75">
      <c r="A27" s="13">
        <v>3</v>
      </c>
      <c r="B27" s="13" t="s">
        <v>77</v>
      </c>
      <c r="C27" s="13" t="s">
        <v>78</v>
      </c>
      <c r="D27" s="13">
        <v>439</v>
      </c>
    </row>
    <row r="28" spans="1:4" ht="18.75">
      <c r="A28" s="13"/>
      <c r="B28" s="13"/>
      <c r="C28" s="13"/>
      <c r="D28" s="20">
        <f>SUM(D25:D27)</f>
        <v>1361</v>
      </c>
    </row>
  </sheetData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Resultat</vt:lpstr>
      <vt:lpstr>StdM</vt:lpstr>
      <vt:lpstr>Lag</vt:lpstr>
      <vt:lpstr>Resultat!Utskriftsområde</vt:lpstr>
      <vt:lpstr>StdM!Utskriftsområde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Claes Nilsson</dc:creator>
  <cp:lastModifiedBy>Lennart Ohlsson</cp:lastModifiedBy>
  <cp:lastPrinted>2018-04-22T05:19:23Z</cp:lastPrinted>
  <dcterms:created xsi:type="dcterms:W3CDTF">2018-04-20T11:06:05Z</dcterms:created>
  <dcterms:modified xsi:type="dcterms:W3CDTF">2018-08-05T16:25:47Z</dcterms:modified>
</cp:coreProperties>
</file>