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enna\Desktop\"/>
    </mc:Choice>
  </mc:AlternateContent>
  <xr:revisionPtr revIDLastSave="0" documentId="13_ncr:1_{BADAD994-4DFA-4CE3-B236-711D3F91A275}" xr6:coauthVersionLast="34" xr6:coauthVersionMax="34" xr10:uidLastSave="{00000000-0000-0000-0000-000000000000}"/>
  <bookViews>
    <workbookView xWindow="0" yWindow="0" windowWidth="28800" windowHeight="11700" tabRatio="500" xr2:uid="{00000000-000D-0000-FFFF-FFFF00000000}"/>
  </bookViews>
  <sheets>
    <sheet name="DM Grovpistol" sheetId="1" r:id="rId1"/>
  </sheets>
  <definedNames>
    <definedName name="_xlnm.Print_Area" localSheetId="0">'DM Grovpistol'!$A$6:$N$97</definedName>
  </definedNames>
  <calcPr calcId="1790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3" i="1" l="1"/>
  <c r="N68" i="1"/>
  <c r="G70" i="1"/>
  <c r="G69" i="1"/>
  <c r="G68" i="1"/>
  <c r="G67" i="1"/>
  <c r="O72" i="1"/>
  <c r="N66" i="1"/>
  <c r="N67" i="1"/>
  <c r="N69" i="1"/>
  <c r="N70" i="1"/>
  <c r="N71" i="1"/>
  <c r="N72" i="1"/>
  <c r="N14" i="1"/>
  <c r="N13" i="1"/>
  <c r="N12" i="1"/>
  <c r="N10" i="1"/>
  <c r="N9" i="1"/>
  <c r="G14" i="1"/>
  <c r="G13" i="1"/>
  <c r="G12" i="1"/>
  <c r="G9" i="1"/>
  <c r="O15" i="1"/>
  <c r="N11" i="1"/>
  <c r="N15" i="1"/>
  <c r="O26" i="1"/>
  <c r="O83" i="1"/>
  <c r="O61" i="1"/>
  <c r="O94" i="1"/>
  <c r="N25" i="1"/>
  <c r="N24" i="1"/>
  <c r="N23" i="1"/>
  <c r="N22" i="1"/>
  <c r="N20" i="1"/>
  <c r="N21" i="1"/>
  <c r="N26" i="1"/>
  <c r="G23" i="1"/>
  <c r="G21" i="1"/>
  <c r="N77" i="1"/>
  <c r="N78" i="1"/>
  <c r="N79" i="1"/>
  <c r="N80" i="1"/>
  <c r="N81" i="1"/>
  <c r="N82" i="1"/>
  <c r="N83" i="1"/>
  <c r="N55" i="1"/>
  <c r="N56" i="1"/>
  <c r="N57" i="1"/>
  <c r="N58" i="1"/>
  <c r="N59" i="1"/>
  <c r="N60" i="1"/>
  <c r="N61" i="1"/>
  <c r="G58" i="1"/>
  <c r="G56" i="1"/>
  <c r="G66" i="1"/>
  <c r="G71" i="1"/>
  <c r="G72" i="1"/>
  <c r="N63" i="1"/>
  <c r="G10" i="1"/>
  <c r="G11" i="1"/>
  <c r="G15" i="1"/>
  <c r="N6" i="1"/>
  <c r="G20" i="1"/>
  <c r="G22" i="1"/>
  <c r="G24" i="1"/>
  <c r="G25" i="1"/>
  <c r="G26" i="1"/>
  <c r="N17" i="1"/>
  <c r="G77" i="1"/>
  <c r="G78" i="1"/>
  <c r="G79" i="1"/>
  <c r="G80" i="1"/>
  <c r="G81" i="1"/>
  <c r="G82" i="1"/>
  <c r="G83" i="1"/>
  <c r="N74" i="1"/>
  <c r="G60" i="1"/>
  <c r="G55" i="1"/>
  <c r="G57" i="1"/>
  <c r="G59" i="1"/>
  <c r="G61" i="1"/>
  <c r="N52" i="1"/>
  <c r="G88" i="1"/>
  <c r="G89" i="1"/>
  <c r="G90" i="1"/>
  <c r="G91" i="1"/>
  <c r="G92" i="1"/>
  <c r="G94" i="1"/>
  <c r="N85" i="1"/>
  <c r="O37" i="1"/>
  <c r="G31" i="1"/>
  <c r="G32" i="1"/>
  <c r="G33" i="1"/>
  <c r="G34" i="1"/>
  <c r="G35" i="1"/>
  <c r="G36" i="1"/>
  <c r="G37" i="1"/>
  <c r="N31" i="1"/>
  <c r="N32" i="1"/>
  <c r="N33" i="1"/>
  <c r="N34" i="1"/>
  <c r="N35" i="1"/>
  <c r="N36" i="1"/>
  <c r="N37" i="1"/>
  <c r="N28" i="1"/>
  <c r="O48" i="1"/>
  <c r="N42" i="1"/>
  <c r="N43" i="1"/>
  <c r="N44" i="1"/>
  <c r="N45" i="1"/>
  <c r="N46" i="1"/>
  <c r="N47" i="1"/>
  <c r="N48" i="1"/>
  <c r="G42" i="1"/>
  <c r="G43" i="1"/>
  <c r="G44" i="1"/>
  <c r="G45" i="1"/>
  <c r="G46" i="1"/>
  <c r="G47" i="1"/>
  <c r="G48" i="1"/>
  <c r="N39" i="1"/>
</calcChain>
</file>

<file path=xl/sharedStrings.xml><?xml version="1.0" encoding="utf-8"?>
<sst xmlns="http://schemas.openxmlformats.org/spreadsheetml/2006/main" count="211" uniqueCount="37">
  <si>
    <t>Namn</t>
  </si>
  <si>
    <t>Klubb</t>
  </si>
  <si>
    <t>Precision</t>
  </si>
  <si>
    <t>Duell</t>
  </si>
  <si>
    <t>Summa</t>
  </si>
  <si>
    <t>Klass</t>
  </si>
  <si>
    <t>Skjutplats</t>
  </si>
  <si>
    <t>Datum</t>
  </si>
  <si>
    <t>Licens-Nr</t>
  </si>
  <si>
    <t>Total</t>
  </si>
  <si>
    <t>Plac.</t>
  </si>
  <si>
    <t>Vet</t>
  </si>
  <si>
    <t>Åby SK</t>
  </si>
  <si>
    <t>Stefan Friberg</t>
  </si>
  <si>
    <t>Finspångs PSK</t>
  </si>
  <si>
    <t>X</t>
  </si>
  <si>
    <t>Mikael Renholm</t>
  </si>
  <si>
    <t>H/Öppen</t>
  </si>
  <si>
    <t>Lina Franzén</t>
  </si>
  <si>
    <t>Susanna Friberg</t>
  </si>
  <si>
    <t>Fredrik Hallgren</t>
  </si>
  <si>
    <t>Curt Ögren</t>
  </si>
  <si>
    <t>SAAB PK</t>
  </si>
  <si>
    <t>Lars Enqvist</t>
  </si>
  <si>
    <t>Kenneth G-son Munther</t>
  </si>
  <si>
    <t>Veteran</t>
  </si>
  <si>
    <t>Resultatregister DM Grovpistol 2018-08-04 (Resultatlista kommer i IndTA)</t>
  </si>
  <si>
    <t>Tävlingsledare</t>
  </si>
  <si>
    <t>Arrangör</t>
  </si>
  <si>
    <t>Norrköpings Skytteförening</t>
  </si>
  <si>
    <t>Plats</t>
  </si>
  <si>
    <t>Borgsholms skjutbanor, NPK</t>
  </si>
  <si>
    <t>Lars-Göran Liljergren</t>
  </si>
  <si>
    <t>Jury</t>
  </si>
  <si>
    <t>L-G Liljergren, Fredrik Hallgren, Susanna Friberg</t>
  </si>
  <si>
    <t>Bröt</t>
  </si>
  <si>
    <t>Lag Åby 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</si>
</sst>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0" xfId="0" applyFill="1"/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23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110"/>
  <sheetViews>
    <sheetView tabSelected="1" topLeftCell="A64" workbookViewId="0">
      <selection activeCell="A74" sqref="A74:O83"/>
    </sheetView>
  </sheetViews>
  <sheetFormatPr defaultColWidth="10.875" defaultRowHeight="18.75" x14ac:dyDescent="0.3"/>
  <cols>
    <col min="1" max="1" width="8.625" style="1" bestFit="1" customWidth="1"/>
    <col min="2" max="6" width="10.125" style="1" customWidth="1"/>
    <col min="7" max="7" width="10.875" style="1"/>
    <col min="8" max="8" width="5.375" style="1" bestFit="1" customWidth="1"/>
    <col min="9" max="14" width="10.125" style="1" customWidth="1"/>
    <col min="15" max="15" width="10.875" style="1"/>
    <col min="16" max="16384" width="10.875" style="2"/>
  </cols>
  <sheetData>
    <row r="2" spans="1:15" x14ac:dyDescent="0.3">
      <c r="C2" s="11" t="s">
        <v>26</v>
      </c>
      <c r="D2" s="2"/>
    </row>
    <row r="4" spans="1:15" x14ac:dyDescent="0.3">
      <c r="D4" s="1" t="s">
        <v>5</v>
      </c>
      <c r="E4" s="1" t="s">
        <v>25</v>
      </c>
      <c r="F4" s="2"/>
      <c r="G4" s="2"/>
    </row>
    <row r="6" spans="1:15" x14ac:dyDescent="0.3">
      <c r="A6" s="3" t="s">
        <v>0</v>
      </c>
      <c r="B6" s="19" t="s">
        <v>21</v>
      </c>
      <c r="C6" s="20"/>
      <c r="D6" s="20"/>
      <c r="E6" s="21"/>
      <c r="F6" s="3" t="s">
        <v>5</v>
      </c>
      <c r="G6" s="19" t="s">
        <v>25</v>
      </c>
      <c r="H6" s="21"/>
      <c r="I6" s="3" t="s">
        <v>7</v>
      </c>
      <c r="J6" s="19"/>
      <c r="K6" s="20"/>
      <c r="L6" s="21"/>
      <c r="M6" s="17" t="s">
        <v>9</v>
      </c>
      <c r="N6" s="18">
        <f>G15+N15</f>
        <v>558</v>
      </c>
      <c r="O6" s="13"/>
    </row>
    <row r="7" spans="1:15" x14ac:dyDescent="0.3">
      <c r="A7" s="3" t="s">
        <v>1</v>
      </c>
      <c r="B7" s="19" t="s">
        <v>22</v>
      </c>
      <c r="C7" s="20"/>
      <c r="D7" s="20"/>
      <c r="E7" s="21"/>
      <c r="F7" s="3" t="s">
        <v>6</v>
      </c>
      <c r="G7" s="19">
        <v>7</v>
      </c>
      <c r="H7" s="21"/>
      <c r="I7" s="4" t="s">
        <v>8</v>
      </c>
      <c r="J7">
        <v>5752</v>
      </c>
      <c r="K7" s="9"/>
      <c r="L7" s="10"/>
      <c r="M7" s="17" t="s">
        <v>10</v>
      </c>
      <c r="N7" s="17">
        <v>1</v>
      </c>
    </row>
    <row r="8" spans="1:15" x14ac:dyDescent="0.3">
      <c r="A8" s="3" t="s">
        <v>2</v>
      </c>
      <c r="B8" s="3">
        <v>1</v>
      </c>
      <c r="C8" s="3">
        <v>2</v>
      </c>
      <c r="D8" s="3">
        <v>3</v>
      </c>
      <c r="E8" s="3">
        <v>4</v>
      </c>
      <c r="F8" s="3">
        <v>5</v>
      </c>
      <c r="G8" s="3" t="s">
        <v>4</v>
      </c>
      <c r="H8" s="3" t="s">
        <v>3</v>
      </c>
      <c r="I8" s="3">
        <v>1</v>
      </c>
      <c r="J8" s="3">
        <v>2</v>
      </c>
      <c r="K8" s="3">
        <v>3</v>
      </c>
      <c r="L8" s="3">
        <v>4</v>
      </c>
      <c r="M8" s="3">
        <v>5</v>
      </c>
      <c r="N8" s="3" t="s">
        <v>4</v>
      </c>
      <c r="O8" s="12" t="s">
        <v>15</v>
      </c>
    </row>
    <row r="9" spans="1:15" x14ac:dyDescent="0.3">
      <c r="A9" s="3">
        <v>1</v>
      </c>
      <c r="B9" s="3" t="s">
        <v>15</v>
      </c>
      <c r="C9" s="3">
        <v>10</v>
      </c>
      <c r="D9" s="3">
        <v>10</v>
      </c>
      <c r="E9" s="3">
        <v>8</v>
      </c>
      <c r="F9" s="3">
        <v>8</v>
      </c>
      <c r="G9" s="3">
        <f>SUM(B9:F9)+10</f>
        <v>46</v>
      </c>
      <c r="H9" s="3">
        <v>1</v>
      </c>
      <c r="I9" s="3" t="s">
        <v>15</v>
      </c>
      <c r="J9" s="3" t="s">
        <v>15</v>
      </c>
      <c r="K9" s="3">
        <v>10</v>
      </c>
      <c r="L9" s="3">
        <v>10</v>
      </c>
      <c r="M9" s="3">
        <v>9</v>
      </c>
      <c r="N9" s="3">
        <f>SUM(I9:M9)+10+10</f>
        <v>49</v>
      </c>
      <c r="O9" s="1">
        <v>3</v>
      </c>
    </row>
    <row r="10" spans="1:15" x14ac:dyDescent="0.3">
      <c r="A10" s="3">
        <v>2</v>
      </c>
      <c r="B10" s="3">
        <v>10</v>
      </c>
      <c r="C10" s="3">
        <v>8</v>
      </c>
      <c r="D10" s="3">
        <v>8</v>
      </c>
      <c r="E10" s="3">
        <v>7</v>
      </c>
      <c r="F10" s="3">
        <v>7</v>
      </c>
      <c r="G10" s="3">
        <f>SUM(B10:F10)</f>
        <v>40</v>
      </c>
      <c r="H10" s="3">
        <v>2</v>
      </c>
      <c r="I10" s="3" t="s">
        <v>15</v>
      </c>
      <c r="J10" s="3">
        <v>9</v>
      </c>
      <c r="K10" s="3">
        <v>9</v>
      </c>
      <c r="L10" s="3">
        <v>9</v>
      </c>
      <c r="M10" s="3">
        <v>8</v>
      </c>
      <c r="N10" s="3">
        <f>SUM(I10:M10)+10</f>
        <v>45</v>
      </c>
      <c r="O10" s="1">
        <v>1</v>
      </c>
    </row>
    <row r="11" spans="1:15" x14ac:dyDescent="0.3">
      <c r="A11" s="3">
        <v>3</v>
      </c>
      <c r="B11" s="3">
        <v>10</v>
      </c>
      <c r="C11" s="3">
        <v>9</v>
      </c>
      <c r="D11" s="3">
        <v>9</v>
      </c>
      <c r="E11" s="3">
        <v>9</v>
      </c>
      <c r="F11" s="3">
        <v>8</v>
      </c>
      <c r="G11" s="3">
        <f>SUM(B11:F11)</f>
        <v>45</v>
      </c>
      <c r="H11" s="3">
        <v>3</v>
      </c>
      <c r="I11" s="3">
        <v>9</v>
      </c>
      <c r="J11" s="3">
        <v>9</v>
      </c>
      <c r="K11" s="3">
        <v>9</v>
      </c>
      <c r="L11" s="3">
        <v>9</v>
      </c>
      <c r="M11" s="3">
        <v>8</v>
      </c>
      <c r="N11" s="3">
        <f t="shared" ref="N11" si="0">SUM(I11:M11)</f>
        <v>44</v>
      </c>
    </row>
    <row r="12" spans="1:15" x14ac:dyDescent="0.3">
      <c r="A12" s="3">
        <v>4</v>
      </c>
      <c r="B12" s="3" t="s">
        <v>15</v>
      </c>
      <c r="C12" s="3">
        <v>10</v>
      </c>
      <c r="D12" s="3">
        <v>10</v>
      </c>
      <c r="E12" s="3">
        <v>10</v>
      </c>
      <c r="F12" s="3">
        <v>10</v>
      </c>
      <c r="G12" s="14">
        <f>SUM(B12:F12)+10</f>
        <v>50</v>
      </c>
      <c r="H12" s="3">
        <v>4</v>
      </c>
      <c r="I12" s="3" t="s">
        <v>15</v>
      </c>
      <c r="J12" s="3" t="s">
        <v>15</v>
      </c>
      <c r="K12" s="3">
        <v>10</v>
      </c>
      <c r="L12" s="3">
        <v>10</v>
      </c>
      <c r="M12" s="3">
        <v>9</v>
      </c>
      <c r="N12" s="3">
        <f>SUM(I12:M12)+10+10</f>
        <v>49</v>
      </c>
      <c r="O12" s="1">
        <v>3</v>
      </c>
    </row>
    <row r="13" spans="1:15" x14ac:dyDescent="0.3">
      <c r="A13" s="3">
        <v>5</v>
      </c>
      <c r="B13" s="3" t="s">
        <v>15</v>
      </c>
      <c r="C13" s="3">
        <v>9</v>
      </c>
      <c r="D13" s="3">
        <v>9</v>
      </c>
      <c r="E13" s="3">
        <v>9</v>
      </c>
      <c r="F13" s="3">
        <v>8</v>
      </c>
      <c r="G13" s="3">
        <f>SUM(B13:F13)+10</f>
        <v>45</v>
      </c>
      <c r="H13" s="3">
        <v>5</v>
      </c>
      <c r="I13" s="3" t="s">
        <v>15</v>
      </c>
      <c r="J13" s="3">
        <v>10</v>
      </c>
      <c r="K13" s="3">
        <v>10</v>
      </c>
      <c r="L13" s="3">
        <v>10</v>
      </c>
      <c r="M13" s="3">
        <v>9</v>
      </c>
      <c r="N13" s="3">
        <f>SUM(I13:M13)+10</f>
        <v>49</v>
      </c>
      <c r="O13" s="1">
        <v>2</v>
      </c>
    </row>
    <row r="14" spans="1:15" x14ac:dyDescent="0.3">
      <c r="A14" s="3">
        <v>6</v>
      </c>
      <c r="B14" s="3" t="s">
        <v>15</v>
      </c>
      <c r="C14" s="3">
        <v>10</v>
      </c>
      <c r="D14" s="3">
        <v>10</v>
      </c>
      <c r="E14" s="3">
        <v>9</v>
      </c>
      <c r="F14" s="3">
        <v>9</v>
      </c>
      <c r="G14" s="3">
        <f>SUM(B14:F14)+10</f>
        <v>48</v>
      </c>
      <c r="H14" s="3">
        <v>6</v>
      </c>
      <c r="I14" s="3" t="s">
        <v>15</v>
      </c>
      <c r="J14" s="3">
        <v>10</v>
      </c>
      <c r="K14" s="3">
        <v>10</v>
      </c>
      <c r="L14" s="3">
        <v>9</v>
      </c>
      <c r="M14" s="3">
        <v>9</v>
      </c>
      <c r="N14" s="3">
        <f>SUM(I14:M14)+10</f>
        <v>48</v>
      </c>
      <c r="O14" s="1">
        <v>2</v>
      </c>
    </row>
    <row r="15" spans="1:15" x14ac:dyDescent="0.3">
      <c r="A15" s="5"/>
      <c r="B15" s="5"/>
      <c r="C15" s="5"/>
      <c r="D15" s="5"/>
      <c r="E15" s="5"/>
      <c r="F15" s="3" t="s">
        <v>4</v>
      </c>
      <c r="G15" s="3">
        <f>SUM(G9:G14)</f>
        <v>274</v>
      </c>
      <c r="H15" s="5"/>
      <c r="I15" s="5"/>
      <c r="J15" s="5"/>
      <c r="K15" s="5"/>
      <c r="L15" s="5"/>
      <c r="M15" s="3" t="s">
        <v>4</v>
      </c>
      <c r="N15" s="3">
        <f>SUM(N9:N14)</f>
        <v>284</v>
      </c>
      <c r="O15" s="12">
        <f>SUM(O9:O14)</f>
        <v>11</v>
      </c>
    </row>
    <row r="16" spans="1:15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9" x14ac:dyDescent="0.3">
      <c r="A17" s="3" t="s">
        <v>0</v>
      </c>
      <c r="B17" s="19" t="s">
        <v>20</v>
      </c>
      <c r="C17" s="20"/>
      <c r="D17" s="20"/>
      <c r="E17" s="21"/>
      <c r="F17" s="3" t="s">
        <v>5</v>
      </c>
      <c r="G17" s="19" t="s">
        <v>25</v>
      </c>
      <c r="H17" s="21"/>
      <c r="I17" s="3" t="s">
        <v>7</v>
      </c>
      <c r="J17" s="19"/>
      <c r="K17" s="20"/>
      <c r="L17" s="21"/>
      <c r="M17" s="17" t="s">
        <v>9</v>
      </c>
      <c r="N17" s="18">
        <f>G26+N26</f>
        <v>530</v>
      </c>
      <c r="O17" s="13" t="s">
        <v>36</v>
      </c>
    </row>
    <row r="18" spans="1:19" x14ac:dyDescent="0.3">
      <c r="A18" s="3" t="s">
        <v>1</v>
      </c>
      <c r="B18" s="19" t="s">
        <v>12</v>
      </c>
      <c r="C18" s="20"/>
      <c r="D18" s="20"/>
      <c r="E18" s="21"/>
      <c r="F18" s="3" t="s">
        <v>6</v>
      </c>
      <c r="G18" s="19">
        <v>6</v>
      </c>
      <c r="H18" s="21"/>
      <c r="I18" s="4" t="s">
        <v>8</v>
      </c>
      <c r="J18">
        <v>274977</v>
      </c>
      <c r="K18" s="9"/>
      <c r="L18" s="10"/>
      <c r="M18" s="17" t="s">
        <v>10</v>
      </c>
      <c r="N18" s="17">
        <v>2</v>
      </c>
    </row>
    <row r="19" spans="1:19" x14ac:dyDescent="0.3">
      <c r="A19" s="3" t="s">
        <v>2</v>
      </c>
      <c r="B19" s="3">
        <v>1</v>
      </c>
      <c r="C19" s="3">
        <v>2</v>
      </c>
      <c r="D19" s="3">
        <v>3</v>
      </c>
      <c r="E19" s="3">
        <v>4</v>
      </c>
      <c r="F19" s="3">
        <v>5</v>
      </c>
      <c r="G19" s="3" t="s">
        <v>4</v>
      </c>
      <c r="H19" s="3" t="s">
        <v>3</v>
      </c>
      <c r="I19" s="3">
        <v>1</v>
      </c>
      <c r="J19" s="3">
        <v>2</v>
      </c>
      <c r="K19" s="3">
        <v>3</v>
      </c>
      <c r="L19" s="3">
        <v>4</v>
      </c>
      <c r="M19" s="3">
        <v>5</v>
      </c>
      <c r="N19" s="3" t="s">
        <v>4</v>
      </c>
      <c r="O19" s="12" t="s">
        <v>15</v>
      </c>
    </row>
    <row r="20" spans="1:19" x14ac:dyDescent="0.3">
      <c r="A20" s="3">
        <v>1</v>
      </c>
      <c r="B20" s="3">
        <v>10</v>
      </c>
      <c r="C20" s="3">
        <v>10</v>
      </c>
      <c r="D20" s="3">
        <v>9</v>
      </c>
      <c r="E20" s="3">
        <v>8</v>
      </c>
      <c r="F20" s="3">
        <v>8</v>
      </c>
      <c r="G20" s="3">
        <f>SUM(B20:F20)</f>
        <v>45</v>
      </c>
      <c r="H20" s="3">
        <v>1</v>
      </c>
      <c r="I20" s="3" t="s">
        <v>15</v>
      </c>
      <c r="J20" s="3">
        <v>10</v>
      </c>
      <c r="K20" s="3">
        <v>10</v>
      </c>
      <c r="L20" s="3">
        <v>9</v>
      </c>
      <c r="M20" s="3">
        <v>8</v>
      </c>
      <c r="N20" s="3">
        <f>SUM(I20:M20)+10</f>
        <v>47</v>
      </c>
      <c r="O20" s="1">
        <v>1</v>
      </c>
    </row>
    <row r="21" spans="1:19" x14ac:dyDescent="0.3">
      <c r="A21" s="3">
        <v>2</v>
      </c>
      <c r="B21" s="3" t="s">
        <v>15</v>
      </c>
      <c r="C21" s="3">
        <v>9</v>
      </c>
      <c r="D21" s="3">
        <v>8</v>
      </c>
      <c r="E21" s="3">
        <v>8</v>
      </c>
      <c r="F21" s="3">
        <v>8</v>
      </c>
      <c r="G21" s="3">
        <f>SUM(B21:F21)+10</f>
        <v>43</v>
      </c>
      <c r="H21" s="3">
        <v>2</v>
      </c>
      <c r="I21" s="3">
        <v>10</v>
      </c>
      <c r="J21" s="3">
        <v>8</v>
      </c>
      <c r="K21" s="3">
        <v>8</v>
      </c>
      <c r="L21" s="3">
        <v>8</v>
      </c>
      <c r="M21" s="3">
        <v>7</v>
      </c>
      <c r="N21" s="3">
        <f t="shared" ref="N21" si="1">SUM(I21:M21)</f>
        <v>41</v>
      </c>
      <c r="O21" s="1">
        <v>1</v>
      </c>
    </row>
    <row r="22" spans="1:19" x14ac:dyDescent="0.3">
      <c r="A22" s="3">
        <v>3</v>
      </c>
      <c r="B22" s="3">
        <v>9</v>
      </c>
      <c r="C22" s="3">
        <v>9</v>
      </c>
      <c r="D22" s="3">
        <v>9</v>
      </c>
      <c r="E22" s="3">
        <v>8</v>
      </c>
      <c r="F22" s="3">
        <v>7</v>
      </c>
      <c r="G22" s="3">
        <f>SUM(B22:F22)</f>
        <v>42</v>
      </c>
      <c r="H22" s="3">
        <v>3</v>
      </c>
      <c r="I22" s="3" t="s">
        <v>15</v>
      </c>
      <c r="J22" s="3" t="s">
        <v>15</v>
      </c>
      <c r="K22" s="3">
        <v>9</v>
      </c>
      <c r="L22" s="3">
        <v>9</v>
      </c>
      <c r="M22" s="3">
        <v>9</v>
      </c>
      <c r="N22" s="3">
        <f>SUM(I22:M22)+10+10</f>
        <v>47</v>
      </c>
      <c r="O22" s="1">
        <v>2</v>
      </c>
    </row>
    <row r="23" spans="1:19" x14ac:dyDescent="0.3">
      <c r="A23" s="3">
        <v>4</v>
      </c>
      <c r="B23" s="3" t="s">
        <v>15</v>
      </c>
      <c r="C23" s="3">
        <v>10</v>
      </c>
      <c r="D23" s="3">
        <v>10</v>
      </c>
      <c r="E23" s="3">
        <v>9</v>
      </c>
      <c r="F23" s="3">
        <v>9</v>
      </c>
      <c r="G23" s="3">
        <f>SUM(B23:F23)+10</f>
        <v>48</v>
      </c>
      <c r="H23" s="3">
        <v>4</v>
      </c>
      <c r="I23" s="3" t="s">
        <v>15</v>
      </c>
      <c r="J23" s="3">
        <v>9</v>
      </c>
      <c r="K23" s="3">
        <v>9</v>
      </c>
      <c r="L23" s="3">
        <v>9</v>
      </c>
      <c r="M23" s="3">
        <v>9</v>
      </c>
      <c r="N23" s="3">
        <f>SUM(I23:M23)+10</f>
        <v>46</v>
      </c>
      <c r="O23" s="1">
        <v>2</v>
      </c>
    </row>
    <row r="24" spans="1:19" x14ac:dyDescent="0.3">
      <c r="A24" s="3">
        <v>5</v>
      </c>
      <c r="B24" s="3">
        <v>10</v>
      </c>
      <c r="C24" s="3">
        <v>9</v>
      </c>
      <c r="D24" s="3">
        <v>9</v>
      </c>
      <c r="E24" s="3">
        <v>9</v>
      </c>
      <c r="F24" s="3">
        <v>7</v>
      </c>
      <c r="G24" s="3">
        <f>SUM(B24:F24)</f>
        <v>44</v>
      </c>
      <c r="H24" s="3">
        <v>5</v>
      </c>
      <c r="I24" s="3" t="s">
        <v>15</v>
      </c>
      <c r="J24" s="3" t="s">
        <v>15</v>
      </c>
      <c r="K24" s="3">
        <v>10</v>
      </c>
      <c r="L24" s="3">
        <v>9</v>
      </c>
      <c r="M24" s="3">
        <v>8</v>
      </c>
      <c r="N24" s="3">
        <f>SUM(I24:M24)+10+10</f>
        <v>47</v>
      </c>
      <c r="O24" s="1">
        <v>2</v>
      </c>
    </row>
    <row r="25" spans="1:19" x14ac:dyDescent="0.3">
      <c r="A25" s="3">
        <v>6</v>
      </c>
      <c r="B25" s="3">
        <v>10</v>
      </c>
      <c r="C25" s="3">
        <v>10</v>
      </c>
      <c r="D25" s="3">
        <v>9</v>
      </c>
      <c r="E25" s="3">
        <v>9</v>
      </c>
      <c r="F25" s="3">
        <v>7</v>
      </c>
      <c r="G25" s="3">
        <f>SUM(B25:F25)</f>
        <v>45</v>
      </c>
      <c r="H25" s="3">
        <v>6</v>
      </c>
      <c r="I25" s="3" t="s">
        <v>15</v>
      </c>
      <c r="J25" s="3">
        <v>9</v>
      </c>
      <c r="K25" s="3">
        <v>8</v>
      </c>
      <c r="L25" s="3">
        <v>8</v>
      </c>
      <c r="M25" s="3">
        <v>0</v>
      </c>
      <c r="N25" s="3">
        <f>SUM(I25:M25)+10</f>
        <v>35</v>
      </c>
      <c r="O25" s="1">
        <v>1</v>
      </c>
    </row>
    <row r="26" spans="1:19" x14ac:dyDescent="0.3">
      <c r="A26" s="5"/>
      <c r="B26" s="5"/>
      <c r="C26" s="5"/>
      <c r="D26" s="5"/>
      <c r="E26" s="5"/>
      <c r="F26" s="3" t="s">
        <v>4</v>
      </c>
      <c r="G26" s="3">
        <f>SUM(G20:G25)</f>
        <v>267</v>
      </c>
      <c r="H26" s="5"/>
      <c r="I26" s="5"/>
      <c r="J26" s="5"/>
      <c r="K26" s="5"/>
      <c r="L26" s="5"/>
      <c r="M26" s="3" t="s">
        <v>4</v>
      </c>
      <c r="N26" s="3">
        <f>SUM(N20:N25)</f>
        <v>263</v>
      </c>
      <c r="O26" s="12">
        <f>SUM(O20:O25)</f>
        <v>9</v>
      </c>
    </row>
    <row r="27" spans="1:19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9" x14ac:dyDescent="0.3">
      <c r="A28" s="22" t="s">
        <v>0</v>
      </c>
      <c r="B28" s="23" t="s">
        <v>13</v>
      </c>
      <c r="C28" s="24"/>
      <c r="D28" s="24"/>
      <c r="E28" s="25"/>
      <c r="F28" s="22" t="s">
        <v>5</v>
      </c>
      <c r="G28" s="23" t="s">
        <v>25</v>
      </c>
      <c r="H28" s="25"/>
      <c r="I28" s="22" t="s">
        <v>7</v>
      </c>
      <c r="J28" s="23"/>
      <c r="K28" s="24"/>
      <c r="L28" s="25"/>
      <c r="M28" s="26" t="s">
        <v>9</v>
      </c>
      <c r="N28" s="26">
        <f>G37+N37</f>
        <v>530</v>
      </c>
      <c r="O28" s="27"/>
    </row>
    <row r="29" spans="1:19" x14ac:dyDescent="0.3">
      <c r="A29" s="22" t="s">
        <v>1</v>
      </c>
      <c r="B29" s="23" t="s">
        <v>14</v>
      </c>
      <c r="C29" s="24"/>
      <c r="D29" s="24"/>
      <c r="E29" s="25"/>
      <c r="F29" s="22" t="s">
        <v>6</v>
      </c>
      <c r="G29" s="23">
        <v>2</v>
      </c>
      <c r="H29" s="25"/>
      <c r="I29" s="28" t="s">
        <v>8</v>
      </c>
      <c r="J29" s="29">
        <v>968202</v>
      </c>
      <c r="K29" s="30"/>
      <c r="L29" s="31"/>
      <c r="M29" s="26" t="s">
        <v>10</v>
      </c>
      <c r="N29" s="26">
        <v>3</v>
      </c>
      <c r="O29" s="32"/>
    </row>
    <row r="30" spans="1:19" x14ac:dyDescent="0.3">
      <c r="A30" s="22" t="s">
        <v>2</v>
      </c>
      <c r="B30" s="22">
        <v>1</v>
      </c>
      <c r="C30" s="22">
        <v>2</v>
      </c>
      <c r="D30" s="22">
        <v>3</v>
      </c>
      <c r="E30" s="22">
        <v>4</v>
      </c>
      <c r="F30" s="22">
        <v>5</v>
      </c>
      <c r="G30" s="22" t="s">
        <v>4</v>
      </c>
      <c r="H30" s="22" t="s">
        <v>3</v>
      </c>
      <c r="I30" s="22">
        <v>1</v>
      </c>
      <c r="J30" s="22">
        <v>2</v>
      </c>
      <c r="K30" s="22">
        <v>3</v>
      </c>
      <c r="L30" s="22">
        <v>4</v>
      </c>
      <c r="M30" s="22">
        <v>5</v>
      </c>
      <c r="N30" s="22" t="s">
        <v>4</v>
      </c>
      <c r="O30" s="33" t="s">
        <v>15</v>
      </c>
    </row>
    <row r="31" spans="1:19" x14ac:dyDescent="0.3">
      <c r="A31" s="22">
        <v>1</v>
      </c>
      <c r="B31" s="22" t="s">
        <v>15</v>
      </c>
      <c r="C31" s="22">
        <v>9</v>
      </c>
      <c r="D31" s="22">
        <v>9</v>
      </c>
      <c r="E31" s="22">
        <v>8</v>
      </c>
      <c r="F31" s="22">
        <v>8</v>
      </c>
      <c r="G31" s="22">
        <f>SUM(B31:F31)+10</f>
        <v>44</v>
      </c>
      <c r="H31" s="22">
        <v>1</v>
      </c>
      <c r="I31" s="22" t="s">
        <v>15</v>
      </c>
      <c r="J31" s="22" t="s">
        <v>15</v>
      </c>
      <c r="K31" s="22">
        <v>9</v>
      </c>
      <c r="L31" s="22">
        <v>9</v>
      </c>
      <c r="M31" s="22">
        <v>7</v>
      </c>
      <c r="N31" s="22">
        <f>SUM(I31:M31)+10+10</f>
        <v>45</v>
      </c>
      <c r="O31" s="32">
        <v>3</v>
      </c>
    </row>
    <row r="32" spans="1:19" x14ac:dyDescent="0.3">
      <c r="A32" s="22">
        <v>2</v>
      </c>
      <c r="B32" s="22" t="s">
        <v>15</v>
      </c>
      <c r="C32" s="22">
        <v>10</v>
      </c>
      <c r="D32" s="22">
        <v>9</v>
      </c>
      <c r="E32" s="22">
        <v>9</v>
      </c>
      <c r="F32" s="22">
        <v>7</v>
      </c>
      <c r="G32" s="22">
        <f>SUM(B32:F32)+10</f>
        <v>45</v>
      </c>
      <c r="H32" s="22">
        <v>2</v>
      </c>
      <c r="I32" s="22">
        <v>10</v>
      </c>
      <c r="J32" s="22">
        <v>9</v>
      </c>
      <c r="K32" s="22">
        <v>9</v>
      </c>
      <c r="L32" s="22">
        <v>8</v>
      </c>
      <c r="M32" s="22">
        <v>6</v>
      </c>
      <c r="N32" s="22">
        <f>SUM(I32:M32)</f>
        <v>42</v>
      </c>
      <c r="O32" s="32">
        <v>1</v>
      </c>
      <c r="Q32"/>
      <c r="R32"/>
      <c r="S32"/>
    </row>
    <row r="33" spans="1:18" x14ac:dyDescent="0.3">
      <c r="A33" s="22">
        <v>3</v>
      </c>
      <c r="B33" s="22">
        <v>10</v>
      </c>
      <c r="C33" s="22">
        <v>9</v>
      </c>
      <c r="D33" s="22">
        <v>9</v>
      </c>
      <c r="E33" s="22">
        <v>8</v>
      </c>
      <c r="F33" s="22">
        <v>8</v>
      </c>
      <c r="G33" s="22">
        <f>SUM(B33:F33)</f>
        <v>44</v>
      </c>
      <c r="H33" s="22">
        <v>3</v>
      </c>
      <c r="I33" s="22" t="s">
        <v>15</v>
      </c>
      <c r="J33" s="22" t="s">
        <v>15</v>
      </c>
      <c r="K33" s="22">
        <v>10</v>
      </c>
      <c r="L33" s="22">
        <v>10</v>
      </c>
      <c r="M33" s="22">
        <v>7</v>
      </c>
      <c r="N33" s="22">
        <f>SUM(I33:M33)+10+10</f>
        <v>47</v>
      </c>
      <c r="O33" s="32">
        <v>2</v>
      </c>
      <c r="Q33"/>
      <c r="R33"/>
    </row>
    <row r="34" spans="1:18" x14ac:dyDescent="0.3">
      <c r="A34" s="22">
        <v>4</v>
      </c>
      <c r="B34" s="22" t="s">
        <v>15</v>
      </c>
      <c r="C34" s="22">
        <v>10</v>
      </c>
      <c r="D34" s="22">
        <v>9</v>
      </c>
      <c r="E34" s="22">
        <v>9</v>
      </c>
      <c r="F34" s="22">
        <v>8</v>
      </c>
      <c r="G34" s="22">
        <f>SUM(B34:F34)+10</f>
        <v>46</v>
      </c>
      <c r="H34" s="22">
        <v>4</v>
      </c>
      <c r="I34" s="22">
        <v>10</v>
      </c>
      <c r="J34" s="22">
        <v>9</v>
      </c>
      <c r="K34" s="22">
        <v>8</v>
      </c>
      <c r="L34" s="22">
        <v>8</v>
      </c>
      <c r="M34" s="22">
        <v>7</v>
      </c>
      <c r="N34" s="22">
        <f>SUM(I34:M34)</f>
        <v>42</v>
      </c>
      <c r="O34" s="32">
        <v>1</v>
      </c>
      <c r="Q34"/>
      <c r="R34"/>
    </row>
    <row r="35" spans="1:18" x14ac:dyDescent="0.3">
      <c r="A35" s="22">
        <v>5</v>
      </c>
      <c r="B35" s="22">
        <v>10</v>
      </c>
      <c r="C35" s="22">
        <v>9</v>
      </c>
      <c r="D35" s="22">
        <v>8</v>
      </c>
      <c r="E35" s="22">
        <v>8</v>
      </c>
      <c r="F35" s="22">
        <v>8</v>
      </c>
      <c r="G35" s="22">
        <f>SUM(B35:F35)</f>
        <v>43</v>
      </c>
      <c r="H35" s="22">
        <v>5</v>
      </c>
      <c r="I35" s="22" t="s">
        <v>15</v>
      </c>
      <c r="J35" s="22">
        <v>10</v>
      </c>
      <c r="K35" s="22">
        <v>10</v>
      </c>
      <c r="L35" s="22">
        <v>9</v>
      </c>
      <c r="M35" s="22">
        <v>8</v>
      </c>
      <c r="N35" s="22">
        <f>SUM(I35:M35)+10</f>
        <v>47</v>
      </c>
      <c r="O35" s="32">
        <v>1</v>
      </c>
      <c r="Q35"/>
      <c r="R35"/>
    </row>
    <row r="36" spans="1:18" x14ac:dyDescent="0.3">
      <c r="A36" s="22">
        <v>6</v>
      </c>
      <c r="B36" s="22">
        <v>10</v>
      </c>
      <c r="C36" s="22">
        <v>8</v>
      </c>
      <c r="D36" s="22">
        <v>8</v>
      </c>
      <c r="E36" s="22">
        <v>8</v>
      </c>
      <c r="F36" s="22">
        <v>8</v>
      </c>
      <c r="G36" s="22">
        <f>SUM(B36:F36)</f>
        <v>42</v>
      </c>
      <c r="H36" s="22">
        <v>6</v>
      </c>
      <c r="I36" s="22">
        <v>10</v>
      </c>
      <c r="J36" s="22">
        <v>9</v>
      </c>
      <c r="K36" s="22">
        <v>9</v>
      </c>
      <c r="L36" s="22">
        <v>8</v>
      </c>
      <c r="M36" s="22">
        <v>7</v>
      </c>
      <c r="N36" s="22">
        <f>SUM(I36:M36)</f>
        <v>43</v>
      </c>
      <c r="O36" s="32"/>
      <c r="Q36"/>
      <c r="R36"/>
    </row>
    <row r="37" spans="1:18" x14ac:dyDescent="0.3">
      <c r="A37" s="34"/>
      <c r="B37" s="34"/>
      <c r="C37" s="34"/>
      <c r="D37" s="34"/>
      <c r="E37" s="34"/>
      <c r="F37" s="22" t="s">
        <v>4</v>
      </c>
      <c r="G37" s="22">
        <f>SUM(G31:G36)</f>
        <v>264</v>
      </c>
      <c r="H37" s="34"/>
      <c r="I37" s="34"/>
      <c r="J37" s="34"/>
      <c r="K37" s="34"/>
      <c r="L37" s="34"/>
      <c r="M37" s="22" t="s">
        <v>4</v>
      </c>
      <c r="N37" s="22">
        <f>SUM(N31:N36)</f>
        <v>266</v>
      </c>
      <c r="O37" s="33">
        <f>SUM(O31:O36)</f>
        <v>8</v>
      </c>
      <c r="Q37"/>
      <c r="R37"/>
    </row>
    <row r="38" spans="1:18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8" x14ac:dyDescent="0.3">
      <c r="A39" s="3" t="s">
        <v>0</v>
      </c>
      <c r="B39" s="19" t="s">
        <v>24</v>
      </c>
      <c r="C39" s="20"/>
      <c r="D39" s="20"/>
      <c r="E39" s="21"/>
      <c r="F39" s="3" t="s">
        <v>5</v>
      </c>
      <c r="G39" s="19" t="s">
        <v>11</v>
      </c>
      <c r="H39" s="21"/>
      <c r="I39" s="3" t="s">
        <v>7</v>
      </c>
      <c r="J39" s="19"/>
      <c r="K39" s="20"/>
      <c r="L39" s="21"/>
      <c r="M39" s="17" t="s">
        <v>9</v>
      </c>
      <c r="N39" s="17">
        <f>G48+N48</f>
        <v>462</v>
      </c>
    </row>
    <row r="40" spans="1:18" x14ac:dyDescent="0.3">
      <c r="A40" s="3" t="s">
        <v>1</v>
      </c>
      <c r="B40" s="19" t="s">
        <v>12</v>
      </c>
      <c r="C40" s="20"/>
      <c r="D40" s="20"/>
      <c r="E40" s="21"/>
      <c r="F40" s="3" t="s">
        <v>6</v>
      </c>
      <c r="G40" s="19">
        <v>1</v>
      </c>
      <c r="H40" s="21"/>
      <c r="I40" s="4" t="s">
        <v>8</v>
      </c>
      <c r="J40">
        <v>2302203</v>
      </c>
      <c r="K40" s="9"/>
      <c r="L40" s="10"/>
      <c r="M40" s="17" t="s">
        <v>10</v>
      </c>
      <c r="N40" s="17">
        <v>4</v>
      </c>
    </row>
    <row r="41" spans="1:18" x14ac:dyDescent="0.3">
      <c r="A41" s="3" t="s">
        <v>2</v>
      </c>
      <c r="B41" s="3">
        <v>1</v>
      </c>
      <c r="C41" s="3">
        <v>2</v>
      </c>
      <c r="D41" s="3">
        <v>3</v>
      </c>
      <c r="E41" s="3">
        <v>4</v>
      </c>
      <c r="F41" s="3">
        <v>5</v>
      </c>
      <c r="G41" s="3" t="s">
        <v>4</v>
      </c>
      <c r="H41" s="3" t="s">
        <v>3</v>
      </c>
      <c r="I41" s="3">
        <v>1</v>
      </c>
      <c r="J41" s="3">
        <v>2</v>
      </c>
      <c r="K41" s="3">
        <v>3</v>
      </c>
      <c r="L41" s="3">
        <v>4</v>
      </c>
      <c r="M41" s="3">
        <v>5</v>
      </c>
      <c r="N41" s="3" t="s">
        <v>4</v>
      </c>
      <c r="O41" s="12" t="s">
        <v>15</v>
      </c>
    </row>
    <row r="42" spans="1:18" x14ac:dyDescent="0.3">
      <c r="A42" s="3">
        <v>1</v>
      </c>
      <c r="B42" s="3">
        <v>9</v>
      </c>
      <c r="C42" s="3">
        <v>9</v>
      </c>
      <c r="D42" s="3">
        <v>9</v>
      </c>
      <c r="E42" s="3">
        <v>9</v>
      </c>
      <c r="F42" s="3">
        <v>8</v>
      </c>
      <c r="G42" s="3">
        <f>SUM(B42:F42)</f>
        <v>44</v>
      </c>
      <c r="H42" s="3">
        <v>1</v>
      </c>
      <c r="I42" s="3">
        <v>9</v>
      </c>
      <c r="J42" s="3">
        <v>9</v>
      </c>
      <c r="K42" s="3">
        <v>8</v>
      </c>
      <c r="L42" s="3">
        <v>8</v>
      </c>
      <c r="M42" s="3">
        <v>8</v>
      </c>
      <c r="N42" s="3">
        <f>SUM(I42:M42)</f>
        <v>42</v>
      </c>
    </row>
    <row r="43" spans="1:18" x14ac:dyDescent="0.3">
      <c r="A43" s="3">
        <v>2</v>
      </c>
      <c r="B43" s="3">
        <v>9</v>
      </c>
      <c r="C43" s="3">
        <v>9</v>
      </c>
      <c r="D43" s="3">
        <v>8</v>
      </c>
      <c r="E43" s="3">
        <v>8</v>
      </c>
      <c r="F43" s="3">
        <v>7</v>
      </c>
      <c r="G43" s="3">
        <f t="shared" ref="G43:G47" si="2">SUM(B43:F43)</f>
        <v>41</v>
      </c>
      <c r="H43" s="3">
        <v>2</v>
      </c>
      <c r="I43" s="3" t="s">
        <v>15</v>
      </c>
      <c r="J43" s="3">
        <v>10</v>
      </c>
      <c r="K43" s="3">
        <v>10</v>
      </c>
      <c r="L43" s="3">
        <v>9</v>
      </c>
      <c r="M43" s="3">
        <v>7</v>
      </c>
      <c r="N43" s="3">
        <f>SUM(I43:M43)+10</f>
        <v>46</v>
      </c>
      <c r="O43" s="1">
        <v>1</v>
      </c>
    </row>
    <row r="44" spans="1:18" x14ac:dyDescent="0.3">
      <c r="A44" s="3">
        <v>3</v>
      </c>
      <c r="B44" s="3">
        <v>9</v>
      </c>
      <c r="C44" s="3">
        <v>8</v>
      </c>
      <c r="D44" s="3">
        <v>7</v>
      </c>
      <c r="E44" s="3">
        <v>7</v>
      </c>
      <c r="F44" s="3">
        <v>7</v>
      </c>
      <c r="G44" s="3">
        <f t="shared" si="2"/>
        <v>38</v>
      </c>
      <c r="H44" s="3">
        <v>3</v>
      </c>
      <c r="I44" s="3">
        <v>9</v>
      </c>
      <c r="J44" s="3">
        <v>8</v>
      </c>
      <c r="K44" s="3">
        <v>7</v>
      </c>
      <c r="L44" s="3">
        <v>7</v>
      </c>
      <c r="M44" s="3">
        <v>0</v>
      </c>
      <c r="N44" s="3">
        <f>SUM(I44:M44)</f>
        <v>31</v>
      </c>
    </row>
    <row r="45" spans="1:18" x14ac:dyDescent="0.3">
      <c r="A45" s="3">
        <v>4</v>
      </c>
      <c r="B45" s="3">
        <v>8</v>
      </c>
      <c r="C45" s="3">
        <v>7</v>
      </c>
      <c r="D45" s="3">
        <v>7</v>
      </c>
      <c r="E45" s="3">
        <v>6</v>
      </c>
      <c r="F45" s="3">
        <v>6</v>
      </c>
      <c r="G45" s="3">
        <f t="shared" si="2"/>
        <v>34</v>
      </c>
      <c r="H45" s="3">
        <v>4</v>
      </c>
      <c r="I45" s="3">
        <v>9</v>
      </c>
      <c r="J45" s="3">
        <v>9</v>
      </c>
      <c r="K45" s="3">
        <v>8</v>
      </c>
      <c r="L45" s="3">
        <v>7</v>
      </c>
      <c r="M45" s="3">
        <v>5</v>
      </c>
      <c r="N45" s="3">
        <f>SUM(I45:M45)</f>
        <v>38</v>
      </c>
    </row>
    <row r="46" spans="1:18" x14ac:dyDescent="0.3">
      <c r="A46" s="3">
        <v>5</v>
      </c>
      <c r="B46" s="3">
        <v>9</v>
      </c>
      <c r="C46" s="3">
        <v>8</v>
      </c>
      <c r="D46" s="3">
        <v>7</v>
      </c>
      <c r="E46" s="3">
        <v>4</v>
      </c>
      <c r="F46" s="3">
        <v>1</v>
      </c>
      <c r="G46" s="3">
        <f t="shared" si="2"/>
        <v>29</v>
      </c>
      <c r="H46" s="3">
        <v>5</v>
      </c>
      <c r="I46" s="3" t="s">
        <v>15</v>
      </c>
      <c r="J46" s="3" t="s">
        <v>15</v>
      </c>
      <c r="K46" s="3">
        <v>9</v>
      </c>
      <c r="L46" s="3">
        <v>7</v>
      </c>
      <c r="M46" s="3">
        <v>7</v>
      </c>
      <c r="N46" s="3">
        <f>SUM(I46:M46)+10+10</f>
        <v>43</v>
      </c>
      <c r="O46" s="1">
        <v>2</v>
      </c>
    </row>
    <row r="47" spans="1:18" x14ac:dyDescent="0.3">
      <c r="A47" s="3">
        <v>6</v>
      </c>
      <c r="B47" s="3">
        <v>9</v>
      </c>
      <c r="C47" s="3">
        <v>9</v>
      </c>
      <c r="D47" s="3">
        <v>8</v>
      </c>
      <c r="E47" s="3">
        <v>8</v>
      </c>
      <c r="F47" s="3">
        <v>7</v>
      </c>
      <c r="G47" s="3">
        <f t="shared" si="2"/>
        <v>41</v>
      </c>
      <c r="H47" s="3">
        <v>6</v>
      </c>
      <c r="I47" s="3">
        <v>9</v>
      </c>
      <c r="J47" s="3">
        <v>8</v>
      </c>
      <c r="K47" s="3">
        <v>7</v>
      </c>
      <c r="L47" s="3">
        <v>6</v>
      </c>
      <c r="M47" s="3">
        <v>5</v>
      </c>
      <c r="N47" s="3">
        <f>SUM(I47:M47)</f>
        <v>35</v>
      </c>
    </row>
    <row r="48" spans="1:18" x14ac:dyDescent="0.3">
      <c r="A48" s="5"/>
      <c r="B48" s="5"/>
      <c r="C48" s="5"/>
      <c r="D48" s="5"/>
      <c r="E48" s="5"/>
      <c r="F48" s="3" t="s">
        <v>4</v>
      </c>
      <c r="G48" s="3">
        <f>SUM(G42:G47)</f>
        <v>227</v>
      </c>
      <c r="H48" s="5"/>
      <c r="I48" s="5"/>
      <c r="J48" s="5"/>
      <c r="K48" s="5"/>
      <c r="L48" s="5"/>
      <c r="M48" s="3" t="s">
        <v>4</v>
      </c>
      <c r="N48" s="3">
        <f>SUM(N42:N47)</f>
        <v>235</v>
      </c>
      <c r="O48" s="12">
        <f>SUM(O42:O47)</f>
        <v>3</v>
      </c>
    </row>
    <row r="49" spans="1:15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5" x14ac:dyDescent="0.3">
      <c r="D50" s="15" t="s">
        <v>5</v>
      </c>
      <c r="E50" s="15" t="s">
        <v>17</v>
      </c>
    </row>
    <row r="52" spans="1:15" x14ac:dyDescent="0.3">
      <c r="A52" s="3" t="s">
        <v>0</v>
      </c>
      <c r="B52" s="19" t="s">
        <v>18</v>
      </c>
      <c r="C52" s="20"/>
      <c r="D52" s="20"/>
      <c r="E52" s="21"/>
      <c r="F52" s="3" t="s">
        <v>5</v>
      </c>
      <c r="G52" s="19" t="s">
        <v>17</v>
      </c>
      <c r="H52" s="21"/>
      <c r="I52" s="3" t="s">
        <v>7</v>
      </c>
      <c r="J52" s="19"/>
      <c r="K52" s="20"/>
      <c r="L52" s="21"/>
      <c r="M52" s="17" t="s">
        <v>9</v>
      </c>
      <c r="N52" s="18">
        <f>G61+N61</f>
        <v>534</v>
      </c>
      <c r="O52" s="13" t="s">
        <v>36</v>
      </c>
    </row>
    <row r="53" spans="1:15" x14ac:dyDescent="0.3">
      <c r="A53" s="3" t="s">
        <v>1</v>
      </c>
      <c r="B53" s="19" t="s">
        <v>12</v>
      </c>
      <c r="C53" s="20"/>
      <c r="D53" s="20"/>
      <c r="E53" s="21"/>
      <c r="F53" s="3" t="s">
        <v>6</v>
      </c>
      <c r="G53" s="19">
        <v>4</v>
      </c>
      <c r="H53" s="21"/>
      <c r="I53" s="4" t="s">
        <v>8</v>
      </c>
      <c r="J53">
        <v>264875</v>
      </c>
      <c r="K53" s="9"/>
      <c r="L53" s="10"/>
      <c r="M53" s="17" t="s">
        <v>10</v>
      </c>
      <c r="N53" s="17">
        <v>1</v>
      </c>
    </row>
    <row r="54" spans="1:15" x14ac:dyDescent="0.3">
      <c r="A54" s="3" t="s">
        <v>2</v>
      </c>
      <c r="B54" s="3">
        <v>1</v>
      </c>
      <c r="C54" s="3">
        <v>2</v>
      </c>
      <c r="D54" s="3">
        <v>3</v>
      </c>
      <c r="E54" s="3">
        <v>4</v>
      </c>
      <c r="F54" s="3">
        <v>5</v>
      </c>
      <c r="G54" s="3" t="s">
        <v>4</v>
      </c>
      <c r="H54" s="3" t="s">
        <v>3</v>
      </c>
      <c r="I54" s="3">
        <v>1</v>
      </c>
      <c r="J54" s="3">
        <v>2</v>
      </c>
      <c r="K54" s="3">
        <v>3</v>
      </c>
      <c r="L54" s="3">
        <v>4</v>
      </c>
      <c r="M54" s="3">
        <v>5</v>
      </c>
      <c r="N54" s="3" t="s">
        <v>4</v>
      </c>
      <c r="O54" s="12" t="s">
        <v>15</v>
      </c>
    </row>
    <row r="55" spans="1:15" x14ac:dyDescent="0.3">
      <c r="A55" s="3">
        <v>1</v>
      </c>
      <c r="B55" s="3">
        <v>10</v>
      </c>
      <c r="C55" s="3">
        <v>9</v>
      </c>
      <c r="D55" s="3">
        <v>9</v>
      </c>
      <c r="E55" s="3">
        <v>7</v>
      </c>
      <c r="F55" s="3">
        <v>7</v>
      </c>
      <c r="G55" s="3">
        <f>SUM(B55:F55)</f>
        <v>42</v>
      </c>
      <c r="H55" s="3">
        <v>1</v>
      </c>
      <c r="I55" s="3">
        <v>10</v>
      </c>
      <c r="J55" s="3">
        <v>10</v>
      </c>
      <c r="K55" s="3">
        <v>9</v>
      </c>
      <c r="L55" s="3">
        <v>9</v>
      </c>
      <c r="M55" s="3">
        <v>8</v>
      </c>
      <c r="N55" s="3">
        <f>SUM(I55:M55)</f>
        <v>46</v>
      </c>
    </row>
    <row r="56" spans="1:15" x14ac:dyDescent="0.3">
      <c r="A56" s="3">
        <v>2</v>
      </c>
      <c r="B56" s="3" t="s">
        <v>15</v>
      </c>
      <c r="C56" s="3">
        <v>10</v>
      </c>
      <c r="D56" s="3">
        <v>9</v>
      </c>
      <c r="E56" s="3">
        <v>9</v>
      </c>
      <c r="F56" s="3">
        <v>8</v>
      </c>
      <c r="G56" s="3">
        <f>SUM(B56:F56)+10</f>
        <v>46</v>
      </c>
      <c r="H56" s="3">
        <v>2</v>
      </c>
      <c r="I56" s="3" t="s">
        <v>15</v>
      </c>
      <c r="J56" s="3">
        <v>9</v>
      </c>
      <c r="K56" s="3">
        <v>8</v>
      </c>
      <c r="L56" s="3">
        <v>7</v>
      </c>
      <c r="M56" s="3">
        <v>6</v>
      </c>
      <c r="N56" s="3">
        <f>SUM(I56:M56)+10</f>
        <v>40</v>
      </c>
      <c r="O56" s="1">
        <v>2</v>
      </c>
    </row>
    <row r="57" spans="1:15" x14ac:dyDescent="0.3">
      <c r="A57" s="3">
        <v>3</v>
      </c>
      <c r="B57" s="3">
        <v>10</v>
      </c>
      <c r="C57" s="3">
        <v>9</v>
      </c>
      <c r="D57" s="3">
        <v>8</v>
      </c>
      <c r="E57" s="3">
        <v>8</v>
      </c>
      <c r="F57" s="3">
        <v>7</v>
      </c>
      <c r="G57" s="3">
        <f>SUM(B57:F57)</f>
        <v>42</v>
      </c>
      <c r="H57" s="3">
        <v>3</v>
      </c>
      <c r="I57" s="3">
        <v>10</v>
      </c>
      <c r="J57" s="3">
        <v>10</v>
      </c>
      <c r="K57" s="3">
        <v>9</v>
      </c>
      <c r="L57" s="3">
        <v>9</v>
      </c>
      <c r="M57" s="3">
        <v>7</v>
      </c>
      <c r="N57" s="3">
        <f t="shared" ref="N57" si="3">SUM(I57:M57)</f>
        <v>45</v>
      </c>
    </row>
    <row r="58" spans="1:15" x14ac:dyDescent="0.3">
      <c r="A58" s="3">
        <v>4</v>
      </c>
      <c r="B58" s="3" t="s">
        <v>15</v>
      </c>
      <c r="C58" s="3">
        <v>10</v>
      </c>
      <c r="D58" s="3">
        <v>9</v>
      </c>
      <c r="E58" s="3">
        <v>9</v>
      </c>
      <c r="F58" s="3">
        <v>8</v>
      </c>
      <c r="G58" s="3">
        <f>SUM(B58:F58)+10</f>
        <v>46</v>
      </c>
      <c r="H58" s="3">
        <v>4</v>
      </c>
      <c r="I58" s="3" t="s">
        <v>15</v>
      </c>
      <c r="J58" s="3" t="s">
        <v>15</v>
      </c>
      <c r="K58" s="3">
        <v>9</v>
      </c>
      <c r="L58" s="3">
        <v>8</v>
      </c>
      <c r="M58" s="3">
        <v>8</v>
      </c>
      <c r="N58" s="3">
        <f>SUM(I58:M58)+10+10</f>
        <v>45</v>
      </c>
      <c r="O58" s="1">
        <v>3</v>
      </c>
    </row>
    <row r="59" spans="1:15" x14ac:dyDescent="0.3">
      <c r="A59" s="3">
        <v>5</v>
      </c>
      <c r="B59" s="3">
        <v>10</v>
      </c>
      <c r="C59" s="3">
        <v>10</v>
      </c>
      <c r="D59" s="3">
        <v>9</v>
      </c>
      <c r="E59" s="3">
        <v>9</v>
      </c>
      <c r="F59" s="3">
        <v>8</v>
      </c>
      <c r="G59" s="3">
        <f>SUM(B59:F59)</f>
        <v>46</v>
      </c>
      <c r="H59" s="3">
        <v>5</v>
      </c>
      <c r="I59" s="3" t="s">
        <v>15</v>
      </c>
      <c r="J59" s="3">
        <v>10</v>
      </c>
      <c r="K59" s="3">
        <v>10</v>
      </c>
      <c r="L59" s="3">
        <v>9</v>
      </c>
      <c r="M59" s="3">
        <v>8</v>
      </c>
      <c r="N59" s="3">
        <f>SUM(I59:M59)+10</f>
        <v>47</v>
      </c>
      <c r="O59" s="1">
        <v>1</v>
      </c>
    </row>
    <row r="60" spans="1:15" x14ac:dyDescent="0.3">
      <c r="A60" s="3">
        <v>6</v>
      </c>
      <c r="B60" s="3">
        <v>9</v>
      </c>
      <c r="C60" s="3">
        <v>9</v>
      </c>
      <c r="D60" s="3">
        <v>9</v>
      </c>
      <c r="E60" s="3">
        <v>8</v>
      </c>
      <c r="F60" s="3">
        <v>8</v>
      </c>
      <c r="G60" s="3">
        <f>SUM(B60:F60)</f>
        <v>43</v>
      </c>
      <c r="H60" s="3">
        <v>6</v>
      </c>
      <c r="I60" s="3">
        <v>10</v>
      </c>
      <c r="J60" s="3">
        <v>10</v>
      </c>
      <c r="K60" s="3">
        <v>9</v>
      </c>
      <c r="L60" s="3">
        <v>9</v>
      </c>
      <c r="M60" s="3">
        <v>8</v>
      </c>
      <c r="N60" s="3">
        <f>SUM(I60:M60)</f>
        <v>46</v>
      </c>
    </row>
    <row r="61" spans="1:15" x14ac:dyDescent="0.3">
      <c r="A61" s="5"/>
      <c r="B61" s="5"/>
      <c r="C61" s="5"/>
      <c r="D61" s="5"/>
      <c r="E61" s="5"/>
      <c r="F61" s="3" t="s">
        <v>4</v>
      </c>
      <c r="G61" s="3">
        <f>SUM(G55:G60)</f>
        <v>265</v>
      </c>
      <c r="H61" s="5"/>
      <c r="I61" s="5"/>
      <c r="J61" s="5"/>
      <c r="K61" s="5"/>
      <c r="L61" s="5"/>
      <c r="M61" s="3" t="s">
        <v>4</v>
      </c>
      <c r="N61" s="3">
        <f>SUM(N55:N60)</f>
        <v>269</v>
      </c>
      <c r="O61" s="12">
        <f>SUM(O55:O60)</f>
        <v>6</v>
      </c>
    </row>
    <row r="63" spans="1:15" x14ac:dyDescent="0.3">
      <c r="A63" s="3" t="s">
        <v>0</v>
      </c>
      <c r="B63" s="19" t="s">
        <v>23</v>
      </c>
      <c r="C63" s="20"/>
      <c r="D63" s="20"/>
      <c r="E63" s="21"/>
      <c r="F63" s="3" t="s">
        <v>5</v>
      </c>
      <c r="G63" s="19" t="s">
        <v>17</v>
      </c>
      <c r="H63" s="21"/>
      <c r="I63" s="3" t="s">
        <v>7</v>
      </c>
      <c r="J63" s="19"/>
      <c r="K63" s="20"/>
      <c r="L63" s="21"/>
      <c r="M63" s="17" t="s">
        <v>9</v>
      </c>
      <c r="N63" s="18">
        <f>G72+N72</f>
        <v>515</v>
      </c>
      <c r="O63" s="13" t="s">
        <v>36</v>
      </c>
    </row>
    <row r="64" spans="1:15" x14ac:dyDescent="0.3">
      <c r="A64" s="3" t="s">
        <v>1</v>
      </c>
      <c r="B64" s="19" t="s">
        <v>12</v>
      </c>
      <c r="C64" s="20"/>
      <c r="D64" s="20"/>
      <c r="E64" s="21"/>
      <c r="F64" s="3" t="s">
        <v>6</v>
      </c>
      <c r="G64" s="19">
        <v>8</v>
      </c>
      <c r="H64" s="21"/>
      <c r="I64" s="4" t="s">
        <v>8</v>
      </c>
      <c r="J64">
        <v>2715437</v>
      </c>
      <c r="K64" s="9"/>
      <c r="L64" s="10"/>
      <c r="M64" s="17" t="s">
        <v>10</v>
      </c>
      <c r="N64" s="17">
        <v>2</v>
      </c>
    </row>
    <row r="65" spans="1:15" x14ac:dyDescent="0.3">
      <c r="A65" s="3" t="s">
        <v>2</v>
      </c>
      <c r="B65" s="3">
        <v>1</v>
      </c>
      <c r="C65" s="3">
        <v>2</v>
      </c>
      <c r="D65" s="3">
        <v>3</v>
      </c>
      <c r="E65" s="3">
        <v>4</v>
      </c>
      <c r="F65" s="3">
        <v>5</v>
      </c>
      <c r="G65" s="3" t="s">
        <v>4</v>
      </c>
      <c r="H65" s="3" t="s">
        <v>3</v>
      </c>
      <c r="I65" s="3">
        <v>1</v>
      </c>
      <c r="J65" s="3">
        <v>2</v>
      </c>
      <c r="K65" s="3">
        <v>3</v>
      </c>
      <c r="L65" s="3">
        <v>4</v>
      </c>
      <c r="M65" s="3">
        <v>5</v>
      </c>
      <c r="N65" s="3" t="s">
        <v>4</v>
      </c>
      <c r="O65" s="12" t="s">
        <v>15</v>
      </c>
    </row>
    <row r="66" spans="1:15" x14ac:dyDescent="0.3">
      <c r="A66" s="3">
        <v>1</v>
      </c>
      <c r="B66" s="3">
        <v>9</v>
      </c>
      <c r="C66" s="3">
        <v>9</v>
      </c>
      <c r="D66" s="3">
        <v>9</v>
      </c>
      <c r="E66" s="3">
        <v>8</v>
      </c>
      <c r="F66" s="3">
        <v>8</v>
      </c>
      <c r="G66" s="3">
        <f>SUM(B66:F66)</f>
        <v>43</v>
      </c>
      <c r="H66" s="3">
        <v>1</v>
      </c>
      <c r="I66" s="3">
        <v>9</v>
      </c>
      <c r="J66" s="3">
        <v>8</v>
      </c>
      <c r="K66" s="3">
        <v>8</v>
      </c>
      <c r="L66" s="3">
        <v>8</v>
      </c>
      <c r="M66" s="3">
        <v>7</v>
      </c>
      <c r="N66" s="3">
        <f>SUM(I66:M66)</f>
        <v>40</v>
      </c>
    </row>
    <row r="67" spans="1:15" x14ac:dyDescent="0.3">
      <c r="A67" s="3">
        <v>2</v>
      </c>
      <c r="B67" s="3" t="s">
        <v>15</v>
      </c>
      <c r="C67" s="3">
        <v>9</v>
      </c>
      <c r="D67" s="3">
        <v>9</v>
      </c>
      <c r="E67" s="3">
        <v>9</v>
      </c>
      <c r="F67" s="3">
        <v>8</v>
      </c>
      <c r="G67" s="3">
        <f>SUM(B67:F67)+10</f>
        <v>45</v>
      </c>
      <c r="H67" s="3">
        <v>2</v>
      </c>
      <c r="I67" s="3">
        <v>10</v>
      </c>
      <c r="J67" s="3">
        <v>9</v>
      </c>
      <c r="K67" s="3">
        <v>9</v>
      </c>
      <c r="L67" s="3">
        <v>8</v>
      </c>
      <c r="M67" s="3">
        <v>8</v>
      </c>
      <c r="N67" s="3">
        <f t="shared" ref="N67:N70" si="4">SUM(I67:M67)</f>
        <v>44</v>
      </c>
      <c r="O67" s="1">
        <v>1</v>
      </c>
    </row>
    <row r="68" spans="1:15" x14ac:dyDescent="0.3">
      <c r="A68" s="3">
        <v>3</v>
      </c>
      <c r="B68" s="3" t="s">
        <v>15</v>
      </c>
      <c r="C68" s="3">
        <v>9</v>
      </c>
      <c r="D68" s="3">
        <v>9</v>
      </c>
      <c r="E68" s="3">
        <v>7</v>
      </c>
      <c r="F68" s="3">
        <v>7</v>
      </c>
      <c r="G68" s="3">
        <f>SUM(B68:F68)+10</f>
        <v>42</v>
      </c>
      <c r="H68" s="3">
        <v>3</v>
      </c>
      <c r="I68" s="3" t="s">
        <v>15</v>
      </c>
      <c r="J68" s="3">
        <v>10</v>
      </c>
      <c r="K68" s="3">
        <v>9</v>
      </c>
      <c r="L68" s="3">
        <v>8</v>
      </c>
      <c r="M68" s="3">
        <v>8</v>
      </c>
      <c r="N68" s="3">
        <f>SUM(I68:M68)+10</f>
        <v>45</v>
      </c>
      <c r="O68" s="1">
        <v>2</v>
      </c>
    </row>
    <row r="69" spans="1:15" x14ac:dyDescent="0.3">
      <c r="A69" s="3">
        <v>4</v>
      </c>
      <c r="B69" s="3" t="s">
        <v>15</v>
      </c>
      <c r="C69" s="3" t="s">
        <v>15</v>
      </c>
      <c r="D69" s="3">
        <v>10</v>
      </c>
      <c r="E69" s="3">
        <v>10</v>
      </c>
      <c r="F69" s="3">
        <v>7</v>
      </c>
      <c r="G69" s="3">
        <f>SUM(B69:F69)+10+10</f>
        <v>47</v>
      </c>
      <c r="H69" s="3">
        <v>4</v>
      </c>
      <c r="I69" s="3">
        <v>10</v>
      </c>
      <c r="J69" s="3">
        <v>8</v>
      </c>
      <c r="K69" s="3">
        <v>8</v>
      </c>
      <c r="L69" s="3">
        <v>8</v>
      </c>
      <c r="M69" s="3">
        <v>7</v>
      </c>
      <c r="N69" s="3">
        <f t="shared" si="4"/>
        <v>41</v>
      </c>
      <c r="O69" s="1">
        <v>2</v>
      </c>
    </row>
    <row r="70" spans="1:15" x14ac:dyDescent="0.3">
      <c r="A70" s="3">
        <v>5</v>
      </c>
      <c r="B70" s="3" t="s">
        <v>15</v>
      </c>
      <c r="C70" s="3">
        <v>10</v>
      </c>
      <c r="D70" s="3">
        <v>9</v>
      </c>
      <c r="E70" s="3">
        <v>8</v>
      </c>
      <c r="F70" s="3">
        <v>8</v>
      </c>
      <c r="G70" s="3">
        <f>SUM(B70:F70)+10</f>
        <v>45</v>
      </c>
      <c r="H70" s="3">
        <v>5</v>
      </c>
      <c r="I70" s="3">
        <v>9</v>
      </c>
      <c r="J70" s="3">
        <v>9</v>
      </c>
      <c r="K70" s="3">
        <v>8</v>
      </c>
      <c r="L70" s="3">
        <v>8</v>
      </c>
      <c r="M70" s="3">
        <v>0</v>
      </c>
      <c r="N70" s="3">
        <f t="shared" si="4"/>
        <v>34</v>
      </c>
      <c r="O70" s="1">
        <v>1</v>
      </c>
    </row>
    <row r="71" spans="1:15" x14ac:dyDescent="0.3">
      <c r="A71" s="3">
        <v>6</v>
      </c>
      <c r="B71" s="3">
        <v>9</v>
      </c>
      <c r="C71" s="3">
        <v>9</v>
      </c>
      <c r="D71" s="3">
        <v>9</v>
      </c>
      <c r="E71" s="3">
        <v>9</v>
      </c>
      <c r="F71" s="3">
        <v>8</v>
      </c>
      <c r="G71" s="3">
        <f>SUM(B71:F71)</f>
        <v>44</v>
      </c>
      <c r="H71" s="3">
        <v>6</v>
      </c>
      <c r="I71" s="3">
        <v>10</v>
      </c>
      <c r="J71" s="3">
        <v>9</v>
      </c>
      <c r="K71" s="3">
        <v>9</v>
      </c>
      <c r="L71" s="3">
        <v>9</v>
      </c>
      <c r="M71" s="3">
        <v>8</v>
      </c>
      <c r="N71" s="3">
        <f>SUM(I71:M71)</f>
        <v>45</v>
      </c>
    </row>
    <row r="72" spans="1:15" x14ac:dyDescent="0.3">
      <c r="A72" s="5"/>
      <c r="B72" s="5"/>
      <c r="C72" s="5"/>
      <c r="D72" s="5"/>
      <c r="E72" s="5"/>
      <c r="F72" s="3" t="s">
        <v>4</v>
      </c>
      <c r="G72" s="3">
        <f>SUM(G66:G71)</f>
        <v>266</v>
      </c>
      <c r="H72" s="5"/>
      <c r="I72" s="5"/>
      <c r="J72" s="5"/>
      <c r="K72" s="5"/>
      <c r="L72" s="5"/>
      <c r="M72" s="3" t="s">
        <v>4</v>
      </c>
      <c r="N72" s="3">
        <f>SUM(N66:N71)</f>
        <v>249</v>
      </c>
      <c r="O72" s="12">
        <f>SUM(O66:O71)</f>
        <v>6</v>
      </c>
    </row>
    <row r="74" spans="1:15" x14ac:dyDescent="0.3">
      <c r="A74" s="22" t="s">
        <v>0</v>
      </c>
      <c r="B74" s="23" t="s">
        <v>19</v>
      </c>
      <c r="C74" s="24"/>
      <c r="D74" s="24"/>
      <c r="E74" s="25"/>
      <c r="F74" s="22" t="s">
        <v>5</v>
      </c>
      <c r="G74" s="23" t="s">
        <v>17</v>
      </c>
      <c r="H74" s="25"/>
      <c r="I74" s="22" t="s">
        <v>7</v>
      </c>
      <c r="J74" s="23"/>
      <c r="K74" s="24"/>
      <c r="L74" s="25"/>
      <c r="M74" s="26" t="s">
        <v>9</v>
      </c>
      <c r="N74" s="35">
        <f>G83+N83</f>
        <v>486</v>
      </c>
      <c r="O74" s="36"/>
    </row>
    <row r="75" spans="1:15" x14ac:dyDescent="0.3">
      <c r="A75" s="22" t="s">
        <v>1</v>
      </c>
      <c r="B75" s="23" t="s">
        <v>14</v>
      </c>
      <c r="C75" s="24"/>
      <c r="D75" s="24"/>
      <c r="E75" s="25"/>
      <c r="F75" s="22" t="s">
        <v>6</v>
      </c>
      <c r="G75" s="23">
        <v>5</v>
      </c>
      <c r="H75" s="25"/>
      <c r="I75" s="28" t="s">
        <v>8</v>
      </c>
      <c r="J75" s="29">
        <v>968203</v>
      </c>
      <c r="K75" s="30"/>
      <c r="L75" s="31"/>
      <c r="M75" s="26" t="s">
        <v>10</v>
      </c>
      <c r="N75" s="26">
        <v>3</v>
      </c>
      <c r="O75" s="32"/>
    </row>
    <row r="76" spans="1:15" x14ac:dyDescent="0.3">
      <c r="A76" s="22" t="s">
        <v>2</v>
      </c>
      <c r="B76" s="22">
        <v>1</v>
      </c>
      <c r="C76" s="22">
        <v>2</v>
      </c>
      <c r="D76" s="22">
        <v>3</v>
      </c>
      <c r="E76" s="22">
        <v>4</v>
      </c>
      <c r="F76" s="22">
        <v>5</v>
      </c>
      <c r="G76" s="22" t="s">
        <v>4</v>
      </c>
      <c r="H76" s="22" t="s">
        <v>3</v>
      </c>
      <c r="I76" s="22">
        <v>1</v>
      </c>
      <c r="J76" s="22">
        <v>2</v>
      </c>
      <c r="K76" s="22">
        <v>3</v>
      </c>
      <c r="L76" s="22">
        <v>4</v>
      </c>
      <c r="M76" s="22">
        <v>5</v>
      </c>
      <c r="N76" s="22" t="s">
        <v>4</v>
      </c>
      <c r="O76" s="33" t="s">
        <v>15</v>
      </c>
    </row>
    <row r="77" spans="1:15" x14ac:dyDescent="0.3">
      <c r="A77" s="22">
        <v>1</v>
      </c>
      <c r="B77" s="22">
        <v>8</v>
      </c>
      <c r="C77" s="22">
        <v>8</v>
      </c>
      <c r="D77" s="22">
        <v>7</v>
      </c>
      <c r="E77" s="22">
        <v>7</v>
      </c>
      <c r="F77" s="22">
        <v>7</v>
      </c>
      <c r="G77" s="22">
        <f t="shared" ref="G77:G82" si="5">SUM(B77:F77)</f>
        <v>37</v>
      </c>
      <c r="H77" s="22">
        <v>1</v>
      </c>
      <c r="I77" s="22" t="s">
        <v>15</v>
      </c>
      <c r="J77" s="22" t="s">
        <v>15</v>
      </c>
      <c r="K77" s="22">
        <v>9</v>
      </c>
      <c r="L77" s="22">
        <v>9</v>
      </c>
      <c r="M77" s="22">
        <v>8</v>
      </c>
      <c r="N77" s="22">
        <f>SUM(I77:M77)+10+10</f>
        <v>46</v>
      </c>
      <c r="O77" s="32">
        <v>2</v>
      </c>
    </row>
    <row r="78" spans="1:15" x14ac:dyDescent="0.3">
      <c r="A78" s="22">
        <v>2</v>
      </c>
      <c r="B78" s="22">
        <v>10</v>
      </c>
      <c r="C78" s="22">
        <v>9</v>
      </c>
      <c r="D78" s="22">
        <v>9</v>
      </c>
      <c r="E78" s="22">
        <v>8</v>
      </c>
      <c r="F78" s="22">
        <v>6</v>
      </c>
      <c r="G78" s="22">
        <f t="shared" si="5"/>
        <v>42</v>
      </c>
      <c r="H78" s="22">
        <v>2</v>
      </c>
      <c r="I78" s="22">
        <v>10</v>
      </c>
      <c r="J78" s="22">
        <v>9</v>
      </c>
      <c r="K78" s="22">
        <v>8</v>
      </c>
      <c r="L78" s="22">
        <v>8</v>
      </c>
      <c r="M78" s="22">
        <v>8</v>
      </c>
      <c r="N78" s="22">
        <f t="shared" ref="N78:N79" si="6">SUM(I78:M78)</f>
        <v>43</v>
      </c>
      <c r="O78" s="32"/>
    </row>
    <row r="79" spans="1:15" x14ac:dyDescent="0.3">
      <c r="A79" s="22">
        <v>3</v>
      </c>
      <c r="B79" s="22">
        <v>9</v>
      </c>
      <c r="C79" s="22">
        <v>9</v>
      </c>
      <c r="D79" s="22">
        <v>9</v>
      </c>
      <c r="E79" s="22">
        <v>7</v>
      </c>
      <c r="F79" s="22">
        <v>7</v>
      </c>
      <c r="G79" s="22">
        <f t="shared" si="5"/>
        <v>41</v>
      </c>
      <c r="H79" s="22">
        <v>3</v>
      </c>
      <c r="I79" s="22">
        <v>10</v>
      </c>
      <c r="J79" s="22">
        <v>9</v>
      </c>
      <c r="K79" s="22">
        <v>8</v>
      </c>
      <c r="L79" s="22">
        <v>7</v>
      </c>
      <c r="M79" s="22">
        <v>7</v>
      </c>
      <c r="N79" s="22">
        <f t="shared" si="6"/>
        <v>41</v>
      </c>
      <c r="O79" s="32"/>
    </row>
    <row r="80" spans="1:15" x14ac:dyDescent="0.3">
      <c r="A80" s="22">
        <v>4</v>
      </c>
      <c r="B80" s="22">
        <v>10</v>
      </c>
      <c r="C80" s="22">
        <v>9</v>
      </c>
      <c r="D80" s="22">
        <v>8</v>
      </c>
      <c r="E80" s="22">
        <v>6</v>
      </c>
      <c r="F80" s="22">
        <v>4</v>
      </c>
      <c r="G80" s="22">
        <f t="shared" si="5"/>
        <v>37</v>
      </c>
      <c r="H80" s="22">
        <v>4</v>
      </c>
      <c r="I80" s="22" t="s">
        <v>15</v>
      </c>
      <c r="J80" s="22">
        <v>10</v>
      </c>
      <c r="K80" s="22">
        <v>9</v>
      </c>
      <c r="L80" s="22">
        <v>8</v>
      </c>
      <c r="M80" s="22">
        <v>8</v>
      </c>
      <c r="N80" s="22">
        <f>SUM(I80:M80)+10</f>
        <v>45</v>
      </c>
      <c r="O80" s="32">
        <v>1</v>
      </c>
    </row>
    <row r="81" spans="1:15" x14ac:dyDescent="0.3">
      <c r="A81" s="22">
        <v>5</v>
      </c>
      <c r="B81" s="22">
        <v>10</v>
      </c>
      <c r="C81" s="22">
        <v>9</v>
      </c>
      <c r="D81" s="22">
        <v>8</v>
      </c>
      <c r="E81" s="22">
        <v>7</v>
      </c>
      <c r="F81" s="22">
        <v>6</v>
      </c>
      <c r="G81" s="22">
        <f t="shared" si="5"/>
        <v>40</v>
      </c>
      <c r="H81" s="22">
        <v>5</v>
      </c>
      <c r="I81" s="22" t="s">
        <v>15</v>
      </c>
      <c r="J81" s="22">
        <v>8</v>
      </c>
      <c r="K81" s="22">
        <v>8</v>
      </c>
      <c r="L81" s="22">
        <v>8</v>
      </c>
      <c r="M81" s="22">
        <v>7</v>
      </c>
      <c r="N81" s="22">
        <f>SUM(I81:M81)+10</f>
        <v>41</v>
      </c>
      <c r="O81" s="32">
        <v>1</v>
      </c>
    </row>
    <row r="82" spans="1:15" x14ac:dyDescent="0.3">
      <c r="A82" s="22">
        <v>6</v>
      </c>
      <c r="B82" s="22">
        <v>9</v>
      </c>
      <c r="C82" s="22">
        <v>8</v>
      </c>
      <c r="D82" s="22">
        <v>7</v>
      </c>
      <c r="E82" s="22">
        <v>7</v>
      </c>
      <c r="F82" s="22">
        <v>5</v>
      </c>
      <c r="G82" s="22">
        <f t="shared" si="5"/>
        <v>36</v>
      </c>
      <c r="H82" s="22">
        <v>6</v>
      </c>
      <c r="I82" s="22" t="s">
        <v>15</v>
      </c>
      <c r="J82" s="22">
        <v>9</v>
      </c>
      <c r="K82" s="22">
        <v>9</v>
      </c>
      <c r="L82" s="22">
        <v>9</v>
      </c>
      <c r="M82" s="22">
        <v>0</v>
      </c>
      <c r="N82" s="22">
        <f>SUM(I82:M82)+10</f>
        <v>37</v>
      </c>
      <c r="O82" s="32">
        <v>1</v>
      </c>
    </row>
    <row r="83" spans="1:15" x14ac:dyDescent="0.3">
      <c r="A83" s="34"/>
      <c r="B83" s="34"/>
      <c r="C83" s="34"/>
      <c r="D83" s="34"/>
      <c r="E83" s="34"/>
      <c r="F83" s="22" t="s">
        <v>4</v>
      </c>
      <c r="G83" s="22">
        <f>SUM(G77:G82)</f>
        <v>233</v>
      </c>
      <c r="H83" s="34"/>
      <c r="I83" s="34"/>
      <c r="J83" s="34"/>
      <c r="K83" s="34"/>
      <c r="L83" s="34"/>
      <c r="M83" s="22" t="s">
        <v>4</v>
      </c>
      <c r="N83" s="22">
        <f>SUM(N77:N82)</f>
        <v>253</v>
      </c>
      <c r="O83" s="33">
        <f>SUM(O77:O82)</f>
        <v>5</v>
      </c>
    </row>
    <row r="84" spans="1:15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3">
      <c r="A85" s="3" t="s">
        <v>0</v>
      </c>
      <c r="B85" s="6" t="s">
        <v>16</v>
      </c>
      <c r="C85" s="7"/>
      <c r="D85" s="7"/>
      <c r="E85" s="8"/>
      <c r="F85" s="3" t="s">
        <v>5</v>
      </c>
      <c r="G85" s="6" t="s">
        <v>17</v>
      </c>
      <c r="H85" s="8"/>
      <c r="I85" s="3" t="s">
        <v>7</v>
      </c>
      <c r="J85" s="6"/>
      <c r="K85" s="7"/>
      <c r="L85" s="8"/>
      <c r="M85" s="17" t="s">
        <v>9</v>
      </c>
      <c r="N85" s="18">
        <f>G94+N94</f>
        <v>125</v>
      </c>
      <c r="O85" s="13"/>
    </row>
    <row r="86" spans="1:15" x14ac:dyDescent="0.3">
      <c r="A86" s="3" t="s">
        <v>1</v>
      </c>
      <c r="B86" s="6" t="s">
        <v>12</v>
      </c>
      <c r="C86" s="7"/>
      <c r="D86" s="7"/>
      <c r="E86" s="8"/>
      <c r="F86" s="3" t="s">
        <v>6</v>
      </c>
      <c r="G86" s="6">
        <v>3</v>
      </c>
      <c r="H86" s="8"/>
      <c r="I86" s="4" t="s">
        <v>8</v>
      </c>
      <c r="J86">
        <v>1406433</v>
      </c>
      <c r="K86" s="9"/>
      <c r="L86" s="10"/>
      <c r="M86" s="17" t="s">
        <v>10</v>
      </c>
      <c r="N86" s="17">
        <v>4</v>
      </c>
    </row>
    <row r="87" spans="1:15" x14ac:dyDescent="0.3">
      <c r="A87" s="3" t="s">
        <v>2</v>
      </c>
      <c r="B87" s="3">
        <v>1</v>
      </c>
      <c r="C87" s="3">
        <v>2</v>
      </c>
      <c r="D87" s="3">
        <v>3</v>
      </c>
      <c r="E87" s="3">
        <v>4</v>
      </c>
      <c r="F87" s="3">
        <v>5</v>
      </c>
      <c r="G87" s="3" t="s">
        <v>4</v>
      </c>
      <c r="H87" s="3" t="s">
        <v>3</v>
      </c>
      <c r="I87" s="3">
        <v>1</v>
      </c>
      <c r="J87" s="3">
        <v>2</v>
      </c>
      <c r="K87" s="3">
        <v>3</v>
      </c>
      <c r="L87" s="3">
        <v>4</v>
      </c>
      <c r="M87" s="3">
        <v>5</v>
      </c>
      <c r="N87" s="3" t="s">
        <v>4</v>
      </c>
      <c r="O87" s="12" t="s">
        <v>15</v>
      </c>
    </row>
    <row r="88" spans="1:15" x14ac:dyDescent="0.3">
      <c r="A88" s="3">
        <v>1</v>
      </c>
      <c r="B88" s="3" t="s">
        <v>15</v>
      </c>
      <c r="C88" s="3">
        <v>10</v>
      </c>
      <c r="D88" s="3">
        <v>6</v>
      </c>
      <c r="E88" s="3">
        <v>2</v>
      </c>
      <c r="F88" s="3">
        <v>2</v>
      </c>
      <c r="G88" s="3">
        <f>SUM(B88:F88)+10</f>
        <v>30</v>
      </c>
      <c r="H88" s="3">
        <v>1</v>
      </c>
      <c r="I88" s="3"/>
      <c r="J88" s="3"/>
      <c r="K88" s="3"/>
      <c r="L88" s="3"/>
      <c r="M88" s="3"/>
      <c r="N88" s="3">
        <v>0</v>
      </c>
      <c r="O88" s="1">
        <v>1</v>
      </c>
    </row>
    <row r="89" spans="1:15" x14ac:dyDescent="0.3">
      <c r="A89" s="3">
        <v>2</v>
      </c>
      <c r="B89" s="3" t="s">
        <v>15</v>
      </c>
      <c r="C89" s="3">
        <v>8</v>
      </c>
      <c r="D89" s="3">
        <v>7</v>
      </c>
      <c r="E89" s="3">
        <v>4</v>
      </c>
      <c r="F89" s="3">
        <v>1</v>
      </c>
      <c r="G89" s="3">
        <f>SUM(B89:F89)+10</f>
        <v>30</v>
      </c>
      <c r="H89" s="3">
        <v>2</v>
      </c>
      <c r="I89" s="3"/>
      <c r="J89" s="3"/>
      <c r="K89" s="3"/>
      <c r="L89" s="3"/>
      <c r="M89" s="3"/>
      <c r="N89" s="3">
        <v>0</v>
      </c>
      <c r="O89" s="1">
        <v>1</v>
      </c>
    </row>
    <row r="90" spans="1:15" x14ac:dyDescent="0.3">
      <c r="A90" s="3">
        <v>3</v>
      </c>
      <c r="B90" s="3">
        <v>6</v>
      </c>
      <c r="C90" s="3">
        <v>6</v>
      </c>
      <c r="D90" s="3">
        <v>5</v>
      </c>
      <c r="E90" s="3">
        <v>4</v>
      </c>
      <c r="F90" s="3">
        <v>0</v>
      </c>
      <c r="G90" s="3">
        <f>SUM(B90:F90)</f>
        <v>21</v>
      </c>
      <c r="H90" s="3">
        <v>3</v>
      </c>
      <c r="I90" s="3"/>
      <c r="J90" s="3"/>
      <c r="K90" s="3"/>
      <c r="L90" s="3"/>
      <c r="M90" s="3"/>
      <c r="N90" s="3">
        <v>0</v>
      </c>
    </row>
    <row r="91" spans="1:15" x14ac:dyDescent="0.3">
      <c r="A91" s="3">
        <v>4</v>
      </c>
      <c r="B91" s="3">
        <v>8</v>
      </c>
      <c r="C91" s="3">
        <v>7</v>
      </c>
      <c r="D91" s="3">
        <v>5</v>
      </c>
      <c r="E91" s="3">
        <v>5</v>
      </c>
      <c r="F91" s="3">
        <v>0</v>
      </c>
      <c r="G91" s="3">
        <f>SUM(B91:F91)</f>
        <v>25</v>
      </c>
      <c r="H91" s="3">
        <v>4</v>
      </c>
      <c r="I91" s="3"/>
      <c r="J91" s="3"/>
      <c r="K91" s="3"/>
      <c r="L91" s="3"/>
      <c r="M91" s="3"/>
      <c r="N91" s="3">
        <v>0</v>
      </c>
    </row>
    <row r="92" spans="1:15" x14ac:dyDescent="0.3">
      <c r="A92" s="3">
        <v>5</v>
      </c>
      <c r="B92" s="3">
        <v>8</v>
      </c>
      <c r="C92" s="3">
        <v>6</v>
      </c>
      <c r="D92" s="3">
        <v>4</v>
      </c>
      <c r="E92" s="3">
        <v>1</v>
      </c>
      <c r="F92" s="3">
        <v>0</v>
      </c>
      <c r="G92" s="3">
        <f>SUM(B92:F92)</f>
        <v>19</v>
      </c>
      <c r="H92" s="3">
        <v>5</v>
      </c>
      <c r="I92" s="3"/>
      <c r="J92" s="3"/>
      <c r="K92" s="3"/>
      <c r="L92" s="3"/>
      <c r="M92" s="3"/>
      <c r="N92" s="3">
        <v>0</v>
      </c>
    </row>
    <row r="93" spans="1:15" x14ac:dyDescent="0.3">
      <c r="A93" s="3">
        <v>6</v>
      </c>
      <c r="B93" s="3" t="s">
        <v>35</v>
      </c>
      <c r="C93" s="3">
        <v>0</v>
      </c>
      <c r="D93" s="3">
        <v>0</v>
      </c>
      <c r="E93" s="3">
        <v>0</v>
      </c>
      <c r="F93" s="3">
        <v>0</v>
      </c>
      <c r="G93" s="3">
        <f>SUM(B93:F93)</f>
        <v>0</v>
      </c>
      <c r="H93" s="3">
        <v>6</v>
      </c>
      <c r="I93" s="3"/>
      <c r="J93" s="3"/>
      <c r="K93" s="3"/>
      <c r="L93" s="3"/>
      <c r="M93" s="3"/>
      <c r="N93" s="3">
        <v>0</v>
      </c>
    </row>
    <row r="94" spans="1:15" x14ac:dyDescent="0.3">
      <c r="A94" s="5"/>
      <c r="B94" s="5"/>
      <c r="C94" s="5"/>
      <c r="D94" s="5"/>
      <c r="E94" s="5"/>
      <c r="F94" s="3" t="s">
        <v>4</v>
      </c>
      <c r="G94" s="3">
        <f>SUM(G88:G93)</f>
        <v>125</v>
      </c>
      <c r="H94" s="5"/>
      <c r="I94" s="5"/>
      <c r="J94" s="5"/>
      <c r="K94" s="5"/>
      <c r="L94" s="5"/>
      <c r="M94" s="3" t="s">
        <v>4</v>
      </c>
      <c r="N94" s="3">
        <v>0</v>
      </c>
      <c r="O94" s="12">
        <f>SUM(O88:O93)</f>
        <v>2</v>
      </c>
    </row>
    <row r="95" spans="1:1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3">
      <c r="A96" s="16" t="s">
        <v>28</v>
      </c>
      <c r="B96" s="2"/>
      <c r="C96" s="2" t="s">
        <v>29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3">
      <c r="A97" s="16" t="s">
        <v>30</v>
      </c>
      <c r="B97" s="2"/>
      <c r="C97" s="2" t="s">
        <v>31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5" x14ac:dyDescent="0.3">
      <c r="A98" s="16" t="s">
        <v>27</v>
      </c>
      <c r="B98" s="2"/>
      <c r="C98" s="2" t="s">
        <v>32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3">
      <c r="A99" s="16" t="s">
        <v>33</v>
      </c>
      <c r="B99" s="2"/>
      <c r="C99" s="2" t="s">
        <v>34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8" spans="1:1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</sheetData>
  <mergeCells count="35">
    <mergeCell ref="B63:E63"/>
    <mergeCell ref="G63:H63"/>
    <mergeCell ref="J63:L63"/>
    <mergeCell ref="B64:E64"/>
    <mergeCell ref="G64:H64"/>
    <mergeCell ref="B6:E6"/>
    <mergeCell ref="G6:H6"/>
    <mergeCell ref="J6:L6"/>
    <mergeCell ref="B7:E7"/>
    <mergeCell ref="G7:H7"/>
    <mergeCell ref="B17:E17"/>
    <mergeCell ref="G17:H17"/>
    <mergeCell ref="J17:L17"/>
    <mergeCell ref="B18:E18"/>
    <mergeCell ref="G18:H18"/>
    <mergeCell ref="B74:E74"/>
    <mergeCell ref="G74:H74"/>
    <mergeCell ref="J74:L74"/>
    <mergeCell ref="B75:E75"/>
    <mergeCell ref="G75:H75"/>
    <mergeCell ref="B52:E52"/>
    <mergeCell ref="G52:H52"/>
    <mergeCell ref="J52:L52"/>
    <mergeCell ref="B53:E53"/>
    <mergeCell ref="G53:H53"/>
    <mergeCell ref="B39:E39"/>
    <mergeCell ref="B40:E40"/>
    <mergeCell ref="G39:H39"/>
    <mergeCell ref="G40:H40"/>
    <mergeCell ref="J39:L39"/>
    <mergeCell ref="B28:E28"/>
    <mergeCell ref="G28:H28"/>
    <mergeCell ref="J28:L28"/>
    <mergeCell ref="B29:E29"/>
    <mergeCell ref="G29:H29"/>
  </mergeCells>
  <phoneticPr fontId="2" type="noConversion"/>
  <pageMargins left="0.39000000000000007" right="0.39000000000000007" top="0.39000000000000007" bottom="0.39000000000000007" header="0.5" footer="0.5"/>
  <pageSetup paperSize="9" scale="93" fitToWidth="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DM Grovpistol</vt:lpstr>
      <vt:lpstr>'DM Grovpistol'!Utskriftsområde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Hallgren</dc:creator>
  <cp:lastModifiedBy>Lennart Ohlsson</cp:lastModifiedBy>
  <cp:lastPrinted>2018-08-03T06:53:27Z</cp:lastPrinted>
  <dcterms:created xsi:type="dcterms:W3CDTF">2018-08-03T06:37:28Z</dcterms:created>
  <dcterms:modified xsi:type="dcterms:W3CDTF">2018-08-05T05:27:41Z</dcterms:modified>
</cp:coreProperties>
</file>