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bookViews>
    <workbookView xWindow="0" yWindow="0" windowWidth="28800" windowHeight="11685" activeTab="1" xr2:uid="{00000000-000D-0000-FFFF-FFFF00000000}"/>
  </bookViews>
  <sheets>
    <sheet name="Resultat" sheetId="1" r:id="rId1"/>
    <sheet name="Std-medaljer" sheetId="2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2" l="1"/>
  <c r="K26" i="2"/>
  <c r="K23" i="2"/>
  <c r="K16" i="2"/>
  <c r="K24" i="2"/>
  <c r="K22" i="2"/>
  <c r="K20" i="2"/>
  <c r="K6" i="2"/>
  <c r="K11" i="2"/>
  <c r="K21" i="2"/>
  <c r="K27" i="2"/>
  <c r="K25" i="2"/>
  <c r="K19" i="2"/>
  <c r="K17" i="2"/>
  <c r="K15" i="2"/>
  <c r="K14" i="2"/>
  <c r="K13" i="2"/>
  <c r="K12" i="2"/>
  <c r="K5" i="2"/>
  <c r="K10" i="2"/>
  <c r="K9" i="2"/>
  <c r="K7" i="2"/>
  <c r="K8" i="2"/>
  <c r="K4" i="2"/>
  <c r="K3" i="2"/>
  <c r="K2" i="2"/>
  <c r="F53" i="1"/>
  <c r="F59" i="1"/>
  <c r="E47" i="1"/>
  <c r="E53" i="1"/>
  <c r="E42" i="1"/>
  <c r="E69" i="1"/>
  <c r="E59" i="1"/>
  <c r="E64" i="1"/>
  <c r="P23" i="1"/>
  <c r="L23" i="1"/>
  <c r="Q23" i="1" s="1"/>
  <c r="L24" i="1"/>
  <c r="P24" i="1"/>
  <c r="L27" i="1"/>
  <c r="P27" i="1"/>
  <c r="L28" i="1"/>
  <c r="P28" i="1"/>
  <c r="Q28" i="1" s="1"/>
  <c r="L29" i="1"/>
  <c r="P29" i="1"/>
  <c r="L30" i="1"/>
  <c r="P30" i="1"/>
  <c r="L31" i="1"/>
  <c r="P31" i="1"/>
  <c r="L34" i="1"/>
  <c r="P34" i="1"/>
  <c r="Q34" i="1"/>
  <c r="L35" i="1"/>
  <c r="Q35" i="1" s="1"/>
  <c r="P35" i="1"/>
  <c r="L36" i="1"/>
  <c r="P36" i="1"/>
  <c r="Q36" i="1" s="1"/>
  <c r="L16" i="1"/>
  <c r="L17" i="1"/>
  <c r="L18" i="1"/>
  <c r="L19" i="1"/>
  <c r="L20" i="1"/>
  <c r="P6" i="1"/>
  <c r="P7" i="1"/>
  <c r="P8" i="1"/>
  <c r="Q8" i="1" s="1"/>
  <c r="P9" i="1"/>
  <c r="P10" i="1"/>
  <c r="P11" i="1"/>
  <c r="P12" i="1"/>
  <c r="P13" i="1"/>
  <c r="P14" i="1"/>
  <c r="P15" i="1"/>
  <c r="P5" i="1"/>
  <c r="L6" i="1"/>
  <c r="Q6" i="1" s="1"/>
  <c r="L7" i="1"/>
  <c r="L8" i="1"/>
  <c r="L9" i="1"/>
  <c r="L10" i="1"/>
  <c r="Q10" i="1" s="1"/>
  <c r="L11" i="1"/>
  <c r="L12" i="1"/>
  <c r="L13" i="1"/>
  <c r="L14" i="1"/>
  <c r="Q14" i="1" s="1"/>
  <c r="L15" i="1"/>
  <c r="L5" i="1"/>
  <c r="Q5" i="1"/>
  <c r="Q30" i="1"/>
  <c r="Q24" i="1"/>
  <c r="Q15" i="1"/>
  <c r="Q12" i="1"/>
  <c r="Q11" i="1"/>
  <c r="Q7" i="1"/>
  <c r="Q13" i="1" l="1"/>
  <c r="Q9" i="1"/>
  <c r="Q31" i="1"/>
  <c r="Q29" i="1"/>
  <c r="Q27" i="1"/>
</calcChain>
</file>

<file path=xl/sharedStrings.xml><?xml version="1.0" encoding="utf-8"?>
<sst xmlns="http://schemas.openxmlformats.org/spreadsheetml/2006/main" count="253" uniqueCount="86">
  <si>
    <t>Kretsmästerskap C Åby 2017-09-02</t>
  </si>
  <si>
    <t xml:space="preserve">Öppen </t>
  </si>
  <si>
    <t>Stefan</t>
  </si>
  <si>
    <t>Schaadt</t>
  </si>
  <si>
    <t>Ser.1</t>
  </si>
  <si>
    <t>Ser.2</t>
  </si>
  <si>
    <t>Ser.3</t>
  </si>
  <si>
    <t>Ser.4</t>
  </si>
  <si>
    <t>Ser.5</t>
  </si>
  <si>
    <t>Ser.6</t>
  </si>
  <si>
    <t>Ser.7</t>
  </si>
  <si>
    <t>Sum.</t>
  </si>
  <si>
    <t>Ser.8</t>
  </si>
  <si>
    <t>Ser.9</t>
  </si>
  <si>
    <t>Ser.10</t>
  </si>
  <si>
    <t>Total</t>
  </si>
  <si>
    <t>STD.</t>
  </si>
  <si>
    <t>SAAB</t>
  </si>
  <si>
    <t>Sten</t>
  </si>
  <si>
    <t>Ellis</t>
  </si>
  <si>
    <t>Åby SK</t>
  </si>
  <si>
    <t>Henrik</t>
  </si>
  <si>
    <t>Silvervarg</t>
  </si>
  <si>
    <t>LSKF</t>
  </si>
  <si>
    <t>Särskj. 49</t>
  </si>
  <si>
    <t>Tony</t>
  </si>
  <si>
    <t>Borén</t>
  </si>
  <si>
    <t>Särskj. 46</t>
  </si>
  <si>
    <t>Mathias</t>
  </si>
  <si>
    <t>Jönsson</t>
  </si>
  <si>
    <t>NPK</t>
  </si>
  <si>
    <t>Johan</t>
  </si>
  <si>
    <t>Molid</t>
  </si>
  <si>
    <t>Lars</t>
  </si>
  <si>
    <t>Enqvist</t>
  </si>
  <si>
    <t>Thomas</t>
  </si>
  <si>
    <t>Mårdskog</t>
  </si>
  <si>
    <t>Mats</t>
  </si>
  <si>
    <t>Larsson</t>
  </si>
  <si>
    <t>VHSG</t>
  </si>
  <si>
    <t>Johansson</t>
  </si>
  <si>
    <t>VPSK</t>
  </si>
  <si>
    <t>Folkesson</t>
  </si>
  <si>
    <t>Andreas</t>
  </si>
  <si>
    <t>Enblom</t>
  </si>
  <si>
    <t>Lina</t>
  </si>
  <si>
    <t>Franzén</t>
  </si>
  <si>
    <t>Jörgen</t>
  </si>
  <si>
    <t>Ring</t>
  </si>
  <si>
    <t>Richard</t>
  </si>
  <si>
    <t>Hane</t>
  </si>
  <si>
    <t>VÄ</t>
  </si>
  <si>
    <t>Kjeld</t>
  </si>
  <si>
    <t>Nielsen</t>
  </si>
  <si>
    <t>Persson</t>
  </si>
  <si>
    <t>VY</t>
  </si>
  <si>
    <t>Gunnar</t>
  </si>
  <si>
    <t>Hansson</t>
  </si>
  <si>
    <t>Tomas</t>
  </si>
  <si>
    <t>Karlsson</t>
  </si>
  <si>
    <t>Kenneth</t>
  </si>
  <si>
    <t>Munther</t>
  </si>
  <si>
    <t>Helgesson</t>
  </si>
  <si>
    <t>FPK</t>
  </si>
  <si>
    <t>Per-Håkan</t>
  </si>
  <si>
    <t>Lars-Göran</t>
  </si>
  <si>
    <t>Dam</t>
  </si>
  <si>
    <t>Pernilla</t>
  </si>
  <si>
    <t>Liliegård</t>
  </si>
  <si>
    <t>Ingela</t>
  </si>
  <si>
    <t>Maja</t>
  </si>
  <si>
    <t>Schimmell</t>
  </si>
  <si>
    <t>LAG</t>
  </si>
  <si>
    <t>LSKF 1</t>
  </si>
  <si>
    <t>LSKF 2</t>
  </si>
  <si>
    <t>Hannson</t>
  </si>
  <si>
    <t>Åby SK 2</t>
  </si>
  <si>
    <t>Åby SK 1</t>
  </si>
  <si>
    <t>B</t>
  </si>
  <si>
    <t>S</t>
  </si>
  <si>
    <t>Hallgren</t>
  </si>
  <si>
    <t>Std-medalj</t>
  </si>
  <si>
    <t>Fredrik</t>
  </si>
  <si>
    <t>Liljergren</t>
  </si>
  <si>
    <t>26/3=8.67</t>
  </si>
  <si>
    <t>8.67/3=2.89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</si>
</sst>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</cellXfs>
  <cellStyles count="9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opLeftCell="A25" workbookViewId="0">
      <selection activeCell="O51" sqref="O51"/>
    </sheetView>
  </sheetViews>
  <sheetFormatPr defaultColWidth="8.85546875" defaultRowHeight="15" x14ac:dyDescent="0.25"/>
  <cols>
    <col min="1" max="1" width="7.42578125" style="1" bestFit="1" customWidth="1"/>
    <col min="2" max="3" width="10.140625" bestFit="1" customWidth="1"/>
    <col min="5" max="11" width="5.42578125" style="2" bestFit="1" customWidth="1"/>
    <col min="12" max="12" width="6.140625" style="2" customWidth="1"/>
    <col min="13" max="14" width="5.42578125" style="2" bestFit="1" customWidth="1"/>
    <col min="15" max="15" width="6.42578125" style="2" bestFit="1" customWidth="1"/>
    <col min="16" max="16" width="5.42578125" style="2" bestFit="1" customWidth="1"/>
    <col min="17" max="17" width="5.42578125" bestFit="1" customWidth="1"/>
    <col min="18" max="18" width="4.85546875" style="2" bestFit="1" customWidth="1"/>
  </cols>
  <sheetData>
    <row r="1" spans="1:19" x14ac:dyDescent="0.25">
      <c r="D1" s="8" t="s">
        <v>0</v>
      </c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9" x14ac:dyDescent="0.25">
      <c r="A4" s="1" t="s">
        <v>1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11</v>
      </c>
      <c r="Q4" s="2" t="s">
        <v>15</v>
      </c>
      <c r="R4" s="2" t="s">
        <v>16</v>
      </c>
    </row>
    <row r="5" spans="1:19" x14ac:dyDescent="0.25">
      <c r="A5" s="1">
        <v>1</v>
      </c>
      <c r="B5" t="s">
        <v>2</v>
      </c>
      <c r="C5" t="s">
        <v>3</v>
      </c>
      <c r="D5" t="s">
        <v>17</v>
      </c>
      <c r="E5" s="2">
        <v>45</v>
      </c>
      <c r="F5" s="2">
        <v>47</v>
      </c>
      <c r="G5" s="2">
        <v>44</v>
      </c>
      <c r="H5" s="2">
        <v>47</v>
      </c>
      <c r="I5" s="2">
        <v>49</v>
      </c>
      <c r="J5" s="2">
        <v>48</v>
      </c>
      <c r="K5" s="2">
        <v>47</v>
      </c>
      <c r="L5" s="3">
        <f>SUM(E5:K5)</f>
        <v>327</v>
      </c>
      <c r="M5" s="2">
        <v>48</v>
      </c>
      <c r="N5" s="2">
        <v>46</v>
      </c>
      <c r="O5" s="2">
        <v>46</v>
      </c>
      <c r="P5" s="4">
        <f>SUM(M5:O5)</f>
        <v>140</v>
      </c>
      <c r="Q5" s="5">
        <f>SUM(L5+P5)</f>
        <v>467</v>
      </c>
      <c r="R5" s="2" t="s">
        <v>79</v>
      </c>
    </row>
    <row r="6" spans="1:19" x14ac:dyDescent="0.25">
      <c r="A6" s="1">
        <v>2</v>
      </c>
      <c r="B6" t="s">
        <v>18</v>
      </c>
      <c r="C6" t="s">
        <v>19</v>
      </c>
      <c r="D6" t="s">
        <v>20</v>
      </c>
      <c r="E6" s="2">
        <v>45</v>
      </c>
      <c r="F6" s="2">
        <v>44</v>
      </c>
      <c r="G6" s="2">
        <v>49</v>
      </c>
      <c r="H6" s="2">
        <v>47</v>
      </c>
      <c r="I6" s="2">
        <v>46</v>
      </c>
      <c r="J6" s="2">
        <v>47</v>
      </c>
      <c r="K6" s="2">
        <v>48</v>
      </c>
      <c r="L6" s="3">
        <f t="shared" ref="L6:L15" si="0">SUM(E6:K6)</f>
        <v>326</v>
      </c>
      <c r="M6" s="2">
        <v>48</v>
      </c>
      <c r="N6" s="2">
        <v>46</v>
      </c>
      <c r="O6" s="2">
        <v>45</v>
      </c>
      <c r="P6" s="4">
        <f t="shared" ref="P6:P15" si="1">SUM(M6:O6)</f>
        <v>139</v>
      </c>
      <c r="Q6" s="5">
        <f t="shared" ref="Q6:Q15" si="2">SUM(L6+P6)</f>
        <v>465</v>
      </c>
      <c r="R6" s="2" t="s">
        <v>79</v>
      </c>
    </row>
    <row r="7" spans="1:19" x14ac:dyDescent="0.25">
      <c r="A7" s="1">
        <v>3</v>
      </c>
      <c r="B7" t="s">
        <v>21</v>
      </c>
      <c r="C7" t="s">
        <v>22</v>
      </c>
      <c r="D7" t="s">
        <v>23</v>
      </c>
      <c r="E7" s="2">
        <v>48</v>
      </c>
      <c r="F7" s="2">
        <v>49</v>
      </c>
      <c r="G7" s="2">
        <v>46</v>
      </c>
      <c r="H7" s="2">
        <v>45</v>
      </c>
      <c r="I7" s="2">
        <v>48</v>
      </c>
      <c r="J7" s="2">
        <v>46</v>
      </c>
      <c r="K7" s="2">
        <v>44</v>
      </c>
      <c r="L7" s="3">
        <f t="shared" si="0"/>
        <v>326</v>
      </c>
      <c r="M7" s="2">
        <v>48</v>
      </c>
      <c r="N7" s="2">
        <v>47</v>
      </c>
      <c r="O7" s="2">
        <v>43</v>
      </c>
      <c r="P7" s="4">
        <f t="shared" si="1"/>
        <v>138</v>
      </c>
      <c r="Q7" s="5">
        <f t="shared" si="2"/>
        <v>464</v>
      </c>
      <c r="R7" s="2" t="s">
        <v>79</v>
      </c>
      <c r="S7" t="s">
        <v>24</v>
      </c>
    </row>
    <row r="8" spans="1:19" x14ac:dyDescent="0.25">
      <c r="A8" s="1">
        <v>4</v>
      </c>
      <c r="B8" t="s">
        <v>25</v>
      </c>
      <c r="C8" t="s">
        <v>26</v>
      </c>
      <c r="D8" t="s">
        <v>20</v>
      </c>
      <c r="E8" s="2">
        <v>45</v>
      </c>
      <c r="F8" s="2">
        <v>47</v>
      </c>
      <c r="G8" s="2">
        <v>44</v>
      </c>
      <c r="H8" s="2">
        <v>46</v>
      </c>
      <c r="I8" s="2">
        <v>48</v>
      </c>
      <c r="J8" s="2">
        <v>49</v>
      </c>
      <c r="K8" s="2">
        <v>45</v>
      </c>
      <c r="L8" s="3">
        <f t="shared" si="0"/>
        <v>324</v>
      </c>
      <c r="M8" s="2">
        <v>48</v>
      </c>
      <c r="N8" s="2">
        <v>47</v>
      </c>
      <c r="O8" s="2">
        <v>45</v>
      </c>
      <c r="P8" s="4">
        <f t="shared" si="1"/>
        <v>140</v>
      </c>
      <c r="Q8" s="5">
        <f t="shared" si="2"/>
        <v>464</v>
      </c>
      <c r="R8" s="2" t="s">
        <v>78</v>
      </c>
      <c r="S8" t="s">
        <v>27</v>
      </c>
    </row>
    <row r="9" spans="1:19" x14ac:dyDescent="0.25">
      <c r="A9" s="1">
        <v>5</v>
      </c>
      <c r="B9" t="s">
        <v>28</v>
      </c>
      <c r="C9" t="s">
        <v>29</v>
      </c>
      <c r="D9" t="s">
        <v>30</v>
      </c>
      <c r="E9" s="2">
        <v>44</v>
      </c>
      <c r="F9" s="2">
        <v>44</v>
      </c>
      <c r="G9" s="2">
        <v>49</v>
      </c>
      <c r="H9" s="2">
        <v>48</v>
      </c>
      <c r="I9" s="2">
        <v>44</v>
      </c>
      <c r="J9" s="2">
        <v>48</v>
      </c>
      <c r="K9" s="2">
        <v>47</v>
      </c>
      <c r="L9" s="3">
        <f t="shared" si="0"/>
        <v>324</v>
      </c>
      <c r="M9" s="2">
        <v>47</v>
      </c>
      <c r="N9" s="2">
        <v>44</v>
      </c>
      <c r="O9" s="2">
        <v>47</v>
      </c>
      <c r="P9" s="4">
        <f t="shared" si="1"/>
        <v>138</v>
      </c>
      <c r="Q9" s="5">
        <f t="shared" si="2"/>
        <v>462</v>
      </c>
      <c r="R9" s="2" t="s">
        <v>78</v>
      </c>
    </row>
    <row r="10" spans="1:19" x14ac:dyDescent="0.25">
      <c r="A10" s="1">
        <v>6</v>
      </c>
      <c r="B10" t="s">
        <v>82</v>
      </c>
      <c r="C10" t="s">
        <v>80</v>
      </c>
      <c r="D10" t="s">
        <v>20</v>
      </c>
      <c r="E10" s="2">
        <v>45</v>
      </c>
      <c r="F10" s="2">
        <v>45</v>
      </c>
      <c r="G10" s="2">
        <v>44</v>
      </c>
      <c r="H10" s="2">
        <v>46</v>
      </c>
      <c r="I10" s="2">
        <v>48</v>
      </c>
      <c r="J10" s="2">
        <v>46</v>
      </c>
      <c r="K10" s="2">
        <v>49</v>
      </c>
      <c r="L10" s="3">
        <f t="shared" si="0"/>
        <v>323</v>
      </c>
      <c r="M10" s="2">
        <v>46</v>
      </c>
      <c r="N10" s="2">
        <v>44</v>
      </c>
      <c r="O10" s="2">
        <v>47</v>
      </c>
      <c r="P10" s="4">
        <f t="shared" si="1"/>
        <v>137</v>
      </c>
      <c r="Q10" s="5">
        <f t="shared" si="2"/>
        <v>460</v>
      </c>
      <c r="R10" s="2" t="s">
        <v>78</v>
      </c>
    </row>
    <row r="11" spans="1:19" x14ac:dyDescent="0.25">
      <c r="A11" s="1">
        <v>7</v>
      </c>
      <c r="B11" t="s">
        <v>31</v>
      </c>
      <c r="C11" t="s">
        <v>32</v>
      </c>
      <c r="D11" t="s">
        <v>17</v>
      </c>
      <c r="E11" s="2">
        <v>45</v>
      </c>
      <c r="F11" s="2">
        <v>49</v>
      </c>
      <c r="G11" s="2">
        <v>44</v>
      </c>
      <c r="H11" s="2">
        <v>48</v>
      </c>
      <c r="I11" s="2">
        <v>45</v>
      </c>
      <c r="J11" s="2">
        <v>47</v>
      </c>
      <c r="K11" s="2">
        <v>43</v>
      </c>
      <c r="L11" s="3">
        <f t="shared" si="0"/>
        <v>321</v>
      </c>
      <c r="M11" s="2">
        <v>45</v>
      </c>
      <c r="N11" s="2">
        <v>46</v>
      </c>
      <c r="O11" s="2">
        <v>47</v>
      </c>
      <c r="P11" s="4">
        <f t="shared" si="1"/>
        <v>138</v>
      </c>
      <c r="Q11" s="5">
        <f t="shared" si="2"/>
        <v>459</v>
      </c>
    </row>
    <row r="12" spans="1:19" x14ac:dyDescent="0.25">
      <c r="A12" s="1">
        <v>8</v>
      </c>
      <c r="B12" t="s">
        <v>33</v>
      </c>
      <c r="C12" t="s">
        <v>34</v>
      </c>
      <c r="D12" t="s">
        <v>20</v>
      </c>
      <c r="E12" s="2">
        <v>44</v>
      </c>
      <c r="F12" s="2">
        <v>47</v>
      </c>
      <c r="G12" s="2">
        <v>44</v>
      </c>
      <c r="H12" s="2">
        <v>47</v>
      </c>
      <c r="I12" s="2">
        <v>47</v>
      </c>
      <c r="J12" s="2">
        <v>48</v>
      </c>
      <c r="K12" s="2">
        <v>48</v>
      </c>
      <c r="L12" s="3">
        <f t="shared" si="0"/>
        <v>325</v>
      </c>
      <c r="M12" s="2">
        <v>42</v>
      </c>
      <c r="N12" s="2">
        <v>46</v>
      </c>
      <c r="O12" s="2">
        <v>44</v>
      </c>
      <c r="P12" s="4">
        <f t="shared" si="1"/>
        <v>132</v>
      </c>
      <c r="Q12" s="5">
        <f t="shared" si="2"/>
        <v>457</v>
      </c>
      <c r="R12" s="2" t="s">
        <v>78</v>
      </c>
    </row>
    <row r="13" spans="1:19" x14ac:dyDescent="0.25">
      <c r="A13" s="1">
        <v>9</v>
      </c>
      <c r="B13" t="s">
        <v>35</v>
      </c>
      <c r="C13" t="s">
        <v>36</v>
      </c>
      <c r="D13" t="s">
        <v>20</v>
      </c>
      <c r="E13" s="2">
        <v>45</v>
      </c>
      <c r="F13" s="2">
        <v>41</v>
      </c>
      <c r="G13" s="2">
        <v>47</v>
      </c>
      <c r="H13" s="2">
        <v>50</v>
      </c>
      <c r="I13" s="2">
        <v>45</v>
      </c>
      <c r="J13" s="2">
        <v>46</v>
      </c>
      <c r="K13" s="2">
        <v>45</v>
      </c>
      <c r="L13" s="3">
        <f t="shared" si="0"/>
        <v>319</v>
      </c>
      <c r="M13" s="2">
        <v>46</v>
      </c>
      <c r="N13" s="2">
        <v>46</v>
      </c>
      <c r="O13" s="2">
        <v>44</v>
      </c>
      <c r="P13" s="4">
        <f t="shared" si="1"/>
        <v>136</v>
      </c>
      <c r="Q13" s="5">
        <f t="shared" si="2"/>
        <v>455</v>
      </c>
    </row>
    <row r="14" spans="1:19" x14ac:dyDescent="0.25">
      <c r="A14" s="1">
        <v>10</v>
      </c>
      <c r="B14" t="s">
        <v>37</v>
      </c>
      <c r="C14" t="s">
        <v>38</v>
      </c>
      <c r="D14" t="s">
        <v>39</v>
      </c>
      <c r="E14" s="2">
        <v>45</v>
      </c>
      <c r="F14" s="2">
        <v>43</v>
      </c>
      <c r="G14" s="2">
        <v>48</v>
      </c>
      <c r="H14" s="2">
        <v>47</v>
      </c>
      <c r="I14" s="2">
        <v>46</v>
      </c>
      <c r="J14" s="2">
        <v>43</v>
      </c>
      <c r="K14" s="2">
        <v>47</v>
      </c>
      <c r="L14" s="3">
        <f t="shared" si="0"/>
        <v>319</v>
      </c>
      <c r="M14" s="2">
        <v>42</v>
      </c>
      <c r="N14" s="2">
        <v>42</v>
      </c>
      <c r="O14" s="2">
        <v>45</v>
      </c>
      <c r="P14" s="4">
        <f t="shared" si="1"/>
        <v>129</v>
      </c>
      <c r="Q14" s="5">
        <f t="shared" si="2"/>
        <v>448</v>
      </c>
    </row>
    <row r="15" spans="1:19" x14ac:dyDescent="0.25">
      <c r="A15" s="1">
        <v>11</v>
      </c>
      <c r="B15" t="s">
        <v>31</v>
      </c>
      <c r="C15" t="s">
        <v>40</v>
      </c>
      <c r="D15" t="s">
        <v>41</v>
      </c>
      <c r="E15" s="2">
        <v>45</v>
      </c>
      <c r="F15" s="2">
        <v>43</v>
      </c>
      <c r="G15" s="2">
        <v>45</v>
      </c>
      <c r="H15" s="2">
        <v>47</v>
      </c>
      <c r="I15" s="2">
        <v>47</v>
      </c>
      <c r="J15" s="2">
        <v>49</v>
      </c>
      <c r="K15" s="2">
        <v>43</v>
      </c>
      <c r="L15" s="3">
        <f t="shared" si="0"/>
        <v>319</v>
      </c>
      <c r="M15" s="2">
        <v>40</v>
      </c>
      <c r="N15" s="2">
        <v>43</v>
      </c>
      <c r="O15" s="2">
        <v>44</v>
      </c>
      <c r="P15" s="4">
        <f t="shared" si="1"/>
        <v>127</v>
      </c>
      <c r="Q15" s="5">
        <f t="shared" si="2"/>
        <v>446</v>
      </c>
    </row>
    <row r="16" spans="1:19" x14ac:dyDescent="0.25">
      <c r="A16" s="1">
        <v>12</v>
      </c>
      <c r="B16" t="s">
        <v>33</v>
      </c>
      <c r="C16" t="s">
        <v>42</v>
      </c>
      <c r="D16" t="s">
        <v>23</v>
      </c>
      <c r="E16" s="2">
        <v>46</v>
      </c>
      <c r="F16" s="2">
        <v>44</v>
      </c>
      <c r="G16" s="2">
        <v>45</v>
      </c>
      <c r="H16" s="2">
        <v>45</v>
      </c>
      <c r="I16" s="2">
        <v>48</v>
      </c>
      <c r="J16" s="2">
        <v>46</v>
      </c>
      <c r="K16" s="2">
        <v>44</v>
      </c>
      <c r="L16" s="3">
        <f t="shared" ref="L16:L20" si="3">SUM(E16:K16)</f>
        <v>318</v>
      </c>
      <c r="P16" s="4"/>
      <c r="Q16" s="5"/>
    </row>
    <row r="17" spans="1:18" x14ac:dyDescent="0.25">
      <c r="A17" s="1">
        <v>13</v>
      </c>
      <c r="B17" t="s">
        <v>43</v>
      </c>
      <c r="C17" t="s">
        <v>44</v>
      </c>
      <c r="D17" t="s">
        <v>23</v>
      </c>
      <c r="E17" s="2">
        <v>44</v>
      </c>
      <c r="F17" s="2">
        <v>46</v>
      </c>
      <c r="G17" s="2">
        <v>46</v>
      </c>
      <c r="H17" s="2">
        <v>44</v>
      </c>
      <c r="I17" s="2">
        <v>44</v>
      </c>
      <c r="J17" s="2">
        <v>48</v>
      </c>
      <c r="K17" s="2">
        <v>45</v>
      </c>
      <c r="L17" s="3">
        <f t="shared" si="3"/>
        <v>317</v>
      </c>
      <c r="P17" s="4"/>
      <c r="Q17" s="5"/>
    </row>
    <row r="18" spans="1:18" x14ac:dyDescent="0.25">
      <c r="A18" s="1">
        <v>14</v>
      </c>
      <c r="B18" t="s">
        <v>45</v>
      </c>
      <c r="C18" t="s">
        <v>46</v>
      </c>
      <c r="D18" t="s">
        <v>20</v>
      </c>
      <c r="E18" s="2">
        <v>45</v>
      </c>
      <c r="F18" s="2">
        <v>45</v>
      </c>
      <c r="G18" s="2">
        <v>43</v>
      </c>
      <c r="H18" s="2">
        <v>46</v>
      </c>
      <c r="I18" s="2">
        <v>45</v>
      </c>
      <c r="J18" s="2">
        <v>45</v>
      </c>
      <c r="K18" s="2">
        <v>43</v>
      </c>
      <c r="L18" s="3">
        <f t="shared" si="3"/>
        <v>312</v>
      </c>
      <c r="P18" s="4"/>
      <c r="Q18" s="5"/>
    </row>
    <row r="19" spans="1:18" x14ac:dyDescent="0.25">
      <c r="A19" s="1">
        <v>15</v>
      </c>
      <c r="B19" t="s">
        <v>47</v>
      </c>
      <c r="C19" t="s">
        <v>48</v>
      </c>
      <c r="D19" t="s">
        <v>23</v>
      </c>
      <c r="E19" s="2">
        <v>40</v>
      </c>
      <c r="F19" s="2">
        <v>33</v>
      </c>
      <c r="G19" s="2">
        <v>43</v>
      </c>
      <c r="H19" s="2">
        <v>38</v>
      </c>
      <c r="I19" s="2">
        <v>40</v>
      </c>
      <c r="J19" s="2">
        <v>45</v>
      </c>
      <c r="K19" s="2">
        <v>47</v>
      </c>
      <c r="L19" s="3">
        <f t="shared" si="3"/>
        <v>286</v>
      </c>
      <c r="P19" s="4"/>
      <c r="Q19" s="5"/>
    </row>
    <row r="20" spans="1:18" x14ac:dyDescent="0.25">
      <c r="A20" s="1">
        <v>16</v>
      </c>
      <c r="B20" t="s">
        <v>49</v>
      </c>
      <c r="C20" t="s">
        <v>50</v>
      </c>
      <c r="D20" t="s">
        <v>30</v>
      </c>
      <c r="E20" s="2">
        <v>43</v>
      </c>
      <c r="F20" s="2">
        <v>34</v>
      </c>
      <c r="G20" s="2">
        <v>40</v>
      </c>
      <c r="H20" s="2">
        <v>42</v>
      </c>
      <c r="I20" s="2">
        <v>40</v>
      </c>
      <c r="J20" s="2">
        <v>40</v>
      </c>
      <c r="K20" s="2">
        <v>38</v>
      </c>
      <c r="L20" s="3">
        <f t="shared" si="3"/>
        <v>277</v>
      </c>
      <c r="P20" s="4"/>
      <c r="Q20" s="5"/>
    </row>
    <row r="21" spans="1:18" x14ac:dyDescent="0.25">
      <c r="L21" s="3"/>
      <c r="P21" s="4"/>
      <c r="Q21" s="5"/>
    </row>
    <row r="22" spans="1:18" x14ac:dyDescent="0.25">
      <c r="A22" s="1" t="s">
        <v>51</v>
      </c>
      <c r="L22" s="3"/>
      <c r="P22" s="4"/>
      <c r="Q22" s="5"/>
    </row>
    <row r="23" spans="1:18" x14ac:dyDescent="0.25">
      <c r="A23" s="1">
        <v>1</v>
      </c>
      <c r="B23" t="s">
        <v>52</v>
      </c>
      <c r="C23" t="s">
        <v>53</v>
      </c>
      <c r="D23" t="s">
        <v>17</v>
      </c>
      <c r="E23" s="2">
        <v>48</v>
      </c>
      <c r="F23" s="2">
        <v>47</v>
      </c>
      <c r="G23" s="2">
        <v>47</v>
      </c>
      <c r="H23" s="2">
        <v>44</v>
      </c>
      <c r="I23" s="2">
        <v>47</v>
      </c>
      <c r="J23" s="2">
        <v>44</v>
      </c>
      <c r="K23" s="2">
        <v>40</v>
      </c>
      <c r="L23" s="3">
        <f t="shared" ref="L23" si="4">SUM(E23:K23)</f>
        <v>317</v>
      </c>
      <c r="M23" s="2">
        <v>45</v>
      </c>
      <c r="N23" s="2">
        <v>48</v>
      </c>
      <c r="O23" s="2">
        <v>45</v>
      </c>
      <c r="P23" s="4">
        <f t="shared" ref="P23" si="5">SUM(M23:O23)</f>
        <v>138</v>
      </c>
      <c r="Q23" s="5">
        <f t="shared" ref="Q23" si="6">SUM(L23+P23)</f>
        <v>455</v>
      </c>
    </row>
    <row r="24" spans="1:18" x14ac:dyDescent="0.25">
      <c r="A24" s="1">
        <v>2</v>
      </c>
      <c r="B24" t="s">
        <v>35</v>
      </c>
      <c r="C24" t="s">
        <v>54</v>
      </c>
      <c r="D24" t="s">
        <v>23</v>
      </c>
      <c r="E24" s="2">
        <v>44</v>
      </c>
      <c r="F24" s="2">
        <v>44</v>
      </c>
      <c r="G24" s="2">
        <v>45</v>
      </c>
      <c r="H24" s="2">
        <v>42</v>
      </c>
      <c r="I24" s="2">
        <v>44</v>
      </c>
      <c r="J24" s="2">
        <v>42</v>
      </c>
      <c r="K24" s="2">
        <v>44</v>
      </c>
      <c r="L24" s="3">
        <f t="shared" ref="L24:L36" si="7">SUM(E24:K24)</f>
        <v>305</v>
      </c>
      <c r="M24" s="2">
        <v>44</v>
      </c>
      <c r="N24" s="2">
        <v>45</v>
      </c>
      <c r="O24" s="2">
        <v>44</v>
      </c>
      <c r="P24" s="4">
        <f t="shared" ref="P24:P36" si="8">SUM(M24:O24)</f>
        <v>133</v>
      </c>
      <c r="Q24" s="5">
        <f t="shared" ref="Q24:Q36" si="9">SUM(L24+P24)</f>
        <v>438</v>
      </c>
    </row>
    <row r="25" spans="1:18" x14ac:dyDescent="0.25">
      <c r="L25" s="3"/>
      <c r="P25" s="4"/>
      <c r="Q25" s="5"/>
    </row>
    <row r="26" spans="1:18" x14ac:dyDescent="0.25">
      <c r="A26" s="1" t="s">
        <v>55</v>
      </c>
      <c r="L26" s="3"/>
      <c r="P26" s="4"/>
      <c r="Q26" s="5"/>
    </row>
    <row r="27" spans="1:18" x14ac:dyDescent="0.25">
      <c r="A27" s="1">
        <v>1</v>
      </c>
      <c r="B27" t="s">
        <v>56</v>
      </c>
      <c r="C27" t="s">
        <v>57</v>
      </c>
      <c r="D27" t="s">
        <v>17</v>
      </c>
      <c r="E27" s="2">
        <v>50</v>
      </c>
      <c r="F27" s="2">
        <v>44</v>
      </c>
      <c r="G27" s="2">
        <v>46</v>
      </c>
      <c r="H27" s="2">
        <v>45</v>
      </c>
      <c r="I27" s="2">
        <v>48</v>
      </c>
      <c r="J27" s="2">
        <v>42</v>
      </c>
      <c r="K27" s="2">
        <v>46</v>
      </c>
      <c r="L27" s="3">
        <f t="shared" si="7"/>
        <v>321</v>
      </c>
      <c r="M27" s="2">
        <v>46</v>
      </c>
      <c r="N27" s="2">
        <v>49</v>
      </c>
      <c r="O27" s="2">
        <v>46</v>
      </c>
      <c r="P27" s="4">
        <f t="shared" si="8"/>
        <v>141</v>
      </c>
      <c r="Q27" s="5">
        <f t="shared" si="9"/>
        <v>462</v>
      </c>
    </row>
    <row r="28" spans="1:18" x14ac:dyDescent="0.25">
      <c r="A28" s="1">
        <v>2</v>
      </c>
      <c r="B28" t="s">
        <v>65</v>
      </c>
      <c r="C28" t="s">
        <v>83</v>
      </c>
      <c r="D28" t="s">
        <v>30</v>
      </c>
      <c r="E28" s="2">
        <v>48</v>
      </c>
      <c r="F28" s="2">
        <v>48</v>
      </c>
      <c r="G28" s="2">
        <v>44</v>
      </c>
      <c r="H28" s="2">
        <v>46</v>
      </c>
      <c r="I28" s="2">
        <v>43</v>
      </c>
      <c r="J28" s="2">
        <v>48</v>
      </c>
      <c r="K28" s="2">
        <v>48</v>
      </c>
      <c r="L28" s="3">
        <f t="shared" si="7"/>
        <v>325</v>
      </c>
      <c r="M28" s="2">
        <v>47</v>
      </c>
      <c r="N28" s="2">
        <v>38</v>
      </c>
      <c r="O28" s="2">
        <v>45</v>
      </c>
      <c r="P28" s="4">
        <f t="shared" si="8"/>
        <v>130</v>
      </c>
      <c r="Q28" s="5">
        <f t="shared" si="9"/>
        <v>455</v>
      </c>
      <c r="R28" s="2" t="s">
        <v>78</v>
      </c>
    </row>
    <row r="29" spans="1:18" x14ac:dyDescent="0.25">
      <c r="A29" s="1">
        <v>3</v>
      </c>
      <c r="B29" t="s">
        <v>58</v>
      </c>
      <c r="C29" t="s">
        <v>59</v>
      </c>
      <c r="D29" t="s">
        <v>30</v>
      </c>
      <c r="E29" s="2">
        <v>42</v>
      </c>
      <c r="F29" s="2">
        <v>41</v>
      </c>
      <c r="G29" s="2">
        <v>46</v>
      </c>
      <c r="H29" s="2">
        <v>45</v>
      </c>
      <c r="I29" s="2">
        <v>45</v>
      </c>
      <c r="J29" s="2">
        <v>46</v>
      </c>
      <c r="K29" s="2">
        <v>44</v>
      </c>
      <c r="L29" s="3">
        <f t="shared" si="7"/>
        <v>309</v>
      </c>
      <c r="M29" s="2">
        <v>43</v>
      </c>
      <c r="N29" s="2">
        <v>46</v>
      </c>
      <c r="O29" s="2">
        <v>45</v>
      </c>
      <c r="P29" s="4">
        <f t="shared" si="8"/>
        <v>134</v>
      </c>
      <c r="Q29" s="5">
        <f t="shared" si="9"/>
        <v>443</v>
      </c>
    </row>
    <row r="30" spans="1:18" x14ac:dyDescent="0.25">
      <c r="A30" s="1">
        <v>4</v>
      </c>
      <c r="B30" t="s">
        <v>60</v>
      </c>
      <c r="C30" t="s">
        <v>61</v>
      </c>
      <c r="D30" t="s">
        <v>20</v>
      </c>
      <c r="E30" s="2">
        <v>39</v>
      </c>
      <c r="F30" s="2">
        <v>43</v>
      </c>
      <c r="G30" s="2">
        <v>47</v>
      </c>
      <c r="H30" s="2">
        <v>40</v>
      </c>
      <c r="I30" s="2">
        <v>42</v>
      </c>
      <c r="J30" s="2">
        <v>47</v>
      </c>
      <c r="K30" s="2">
        <v>42</v>
      </c>
      <c r="L30" s="3">
        <f t="shared" si="7"/>
        <v>300</v>
      </c>
      <c r="M30" s="2">
        <v>41</v>
      </c>
      <c r="N30" s="2">
        <v>48</v>
      </c>
      <c r="O30" s="2">
        <v>45</v>
      </c>
      <c r="P30" s="4">
        <f t="shared" si="8"/>
        <v>134</v>
      </c>
      <c r="Q30" s="5">
        <f t="shared" si="9"/>
        <v>434</v>
      </c>
    </row>
    <row r="31" spans="1:18" x14ac:dyDescent="0.25">
      <c r="A31" s="9">
        <v>5</v>
      </c>
      <c r="B31" s="10" t="s">
        <v>64</v>
      </c>
      <c r="C31" s="10" t="s">
        <v>62</v>
      </c>
      <c r="D31" s="10" t="s">
        <v>63</v>
      </c>
      <c r="E31" s="11">
        <v>46</v>
      </c>
      <c r="F31" s="11">
        <v>41</v>
      </c>
      <c r="G31" s="11">
        <v>43</v>
      </c>
      <c r="H31" s="11">
        <v>43</v>
      </c>
      <c r="I31" s="11">
        <v>39</v>
      </c>
      <c r="J31" s="11">
        <v>39</v>
      </c>
      <c r="K31" s="11">
        <v>39</v>
      </c>
      <c r="L31" s="12">
        <f t="shared" si="7"/>
        <v>290</v>
      </c>
      <c r="M31" s="11">
        <v>41</v>
      </c>
      <c r="N31" s="11">
        <v>42</v>
      </c>
      <c r="O31" s="11">
        <v>43</v>
      </c>
      <c r="P31" s="13">
        <f t="shared" si="8"/>
        <v>126</v>
      </c>
      <c r="Q31" s="14">
        <f t="shared" si="9"/>
        <v>416</v>
      </c>
    </row>
    <row r="32" spans="1:18" x14ac:dyDescent="0.25">
      <c r="L32" s="3"/>
      <c r="P32" s="4"/>
      <c r="Q32" s="5"/>
    </row>
    <row r="33" spans="1:17" x14ac:dyDescent="0.25">
      <c r="A33" s="1" t="s">
        <v>66</v>
      </c>
      <c r="L33" s="3"/>
      <c r="P33" s="4"/>
      <c r="Q33" s="5"/>
    </row>
    <row r="34" spans="1:17" x14ac:dyDescent="0.25">
      <c r="A34" s="1">
        <v>1</v>
      </c>
      <c r="B34" t="s">
        <v>67</v>
      </c>
      <c r="C34" t="s">
        <v>68</v>
      </c>
      <c r="D34" t="s">
        <v>23</v>
      </c>
      <c r="E34" s="2">
        <v>47</v>
      </c>
      <c r="F34" s="2">
        <v>46</v>
      </c>
      <c r="G34" s="2">
        <v>47</v>
      </c>
      <c r="H34" s="2">
        <v>43</v>
      </c>
      <c r="I34" s="2">
        <v>44</v>
      </c>
      <c r="J34" s="2">
        <v>43</v>
      </c>
      <c r="K34" s="2">
        <v>47</v>
      </c>
      <c r="L34" s="3">
        <f t="shared" si="7"/>
        <v>317</v>
      </c>
      <c r="M34" s="2">
        <v>47</v>
      </c>
      <c r="N34" s="2">
        <v>43</v>
      </c>
      <c r="O34" s="2">
        <v>47</v>
      </c>
      <c r="P34" s="4">
        <f t="shared" si="8"/>
        <v>137</v>
      </c>
      <c r="Q34" s="5">
        <f t="shared" si="9"/>
        <v>454</v>
      </c>
    </row>
    <row r="35" spans="1:17" x14ac:dyDescent="0.25">
      <c r="A35" s="1">
        <v>2</v>
      </c>
      <c r="B35" t="s">
        <v>69</v>
      </c>
      <c r="C35" t="s">
        <v>40</v>
      </c>
      <c r="D35" t="s">
        <v>17</v>
      </c>
      <c r="E35" s="2">
        <v>39</v>
      </c>
      <c r="F35" s="2">
        <v>37</v>
      </c>
      <c r="G35" s="2">
        <v>43</v>
      </c>
      <c r="H35" s="2">
        <v>48</v>
      </c>
      <c r="I35" s="2">
        <v>41</v>
      </c>
      <c r="J35" s="2">
        <v>40</v>
      </c>
      <c r="K35" s="2">
        <v>44</v>
      </c>
      <c r="L35" s="3">
        <f t="shared" si="7"/>
        <v>292</v>
      </c>
      <c r="M35" s="2">
        <v>45</v>
      </c>
      <c r="N35" s="2">
        <v>43</v>
      </c>
      <c r="O35" s="2">
        <v>39</v>
      </c>
      <c r="P35" s="4">
        <f t="shared" si="8"/>
        <v>127</v>
      </c>
      <c r="Q35" s="5">
        <f t="shared" si="9"/>
        <v>419</v>
      </c>
    </row>
    <row r="36" spans="1:17" x14ac:dyDescent="0.25">
      <c r="A36" s="1">
        <v>3</v>
      </c>
      <c r="B36" t="s">
        <v>70</v>
      </c>
      <c r="C36" t="s">
        <v>71</v>
      </c>
      <c r="D36" t="s">
        <v>20</v>
      </c>
      <c r="E36" s="2">
        <v>41</v>
      </c>
      <c r="F36" s="2">
        <v>45</v>
      </c>
      <c r="G36" s="2">
        <v>38</v>
      </c>
      <c r="H36" s="2">
        <v>41</v>
      </c>
      <c r="I36" s="2">
        <v>32</v>
      </c>
      <c r="J36" s="2">
        <v>43</v>
      </c>
      <c r="K36" s="2">
        <v>46</v>
      </c>
      <c r="L36" s="3">
        <f t="shared" si="7"/>
        <v>286</v>
      </c>
      <c r="M36" s="2">
        <v>40</v>
      </c>
      <c r="N36" s="2">
        <v>42</v>
      </c>
      <c r="O36" s="2">
        <v>38</v>
      </c>
      <c r="P36" s="4">
        <f t="shared" si="8"/>
        <v>120</v>
      </c>
      <c r="Q36" s="5">
        <f t="shared" si="9"/>
        <v>406</v>
      </c>
    </row>
    <row r="37" spans="1:17" x14ac:dyDescent="0.25">
      <c r="L37" s="3"/>
      <c r="P37" s="4"/>
      <c r="Q37" s="5"/>
    </row>
    <row r="38" spans="1:17" x14ac:dyDescent="0.25">
      <c r="A38" s="1" t="s">
        <v>72</v>
      </c>
    </row>
    <row r="39" spans="1:17" x14ac:dyDescent="0.25">
      <c r="A39" s="1">
        <v>1</v>
      </c>
      <c r="B39" t="s">
        <v>2</v>
      </c>
      <c r="C39" t="s">
        <v>3</v>
      </c>
      <c r="D39" t="s">
        <v>17</v>
      </c>
      <c r="E39" s="2">
        <v>327</v>
      </c>
    </row>
    <row r="40" spans="1:17" x14ac:dyDescent="0.25">
      <c r="B40" t="s">
        <v>31</v>
      </c>
      <c r="C40" t="s">
        <v>32</v>
      </c>
      <c r="D40" t="s">
        <v>17</v>
      </c>
      <c r="E40" s="2">
        <v>321</v>
      </c>
    </row>
    <row r="41" spans="1:17" x14ac:dyDescent="0.25">
      <c r="B41" t="s">
        <v>56</v>
      </c>
      <c r="C41" t="s">
        <v>75</v>
      </c>
      <c r="D41" t="s">
        <v>17</v>
      </c>
      <c r="E41" s="2">
        <v>321</v>
      </c>
    </row>
    <row r="42" spans="1:17" x14ac:dyDescent="0.25">
      <c r="E42" s="6">
        <f>SUM(E39:E41)</f>
        <v>969</v>
      </c>
    </row>
    <row r="44" spans="1:17" x14ac:dyDescent="0.25">
      <c r="A44" s="1">
        <v>2</v>
      </c>
      <c r="B44" t="s">
        <v>25</v>
      </c>
      <c r="C44" t="s">
        <v>26</v>
      </c>
      <c r="D44" t="s">
        <v>77</v>
      </c>
      <c r="E44" s="2">
        <v>324</v>
      </c>
      <c r="M44"/>
      <c r="N44"/>
      <c r="O44"/>
    </row>
    <row r="45" spans="1:17" x14ac:dyDescent="0.25">
      <c r="B45" t="s">
        <v>35</v>
      </c>
      <c r="C45" t="s">
        <v>36</v>
      </c>
      <c r="D45" t="s">
        <v>77</v>
      </c>
      <c r="E45" s="2">
        <v>319</v>
      </c>
    </row>
    <row r="46" spans="1:17" x14ac:dyDescent="0.25">
      <c r="B46" t="s">
        <v>33</v>
      </c>
      <c r="C46" t="s">
        <v>34</v>
      </c>
      <c r="D46" t="s">
        <v>77</v>
      </c>
      <c r="E46" s="2">
        <v>325</v>
      </c>
    </row>
    <row r="47" spans="1:17" x14ac:dyDescent="0.25">
      <c r="E47" s="6">
        <f>SUM(E44:E46)</f>
        <v>968</v>
      </c>
    </row>
    <row r="48" spans="1:17" x14ac:dyDescent="0.25">
      <c r="E48" s="6"/>
    </row>
    <row r="49" spans="1:6" x14ac:dyDescent="0.25">
      <c r="F49" s="2" t="s">
        <v>10</v>
      </c>
    </row>
    <row r="50" spans="1:6" x14ac:dyDescent="0.25">
      <c r="A50" s="1">
        <v>3</v>
      </c>
      <c r="B50" t="s">
        <v>82</v>
      </c>
      <c r="C50" t="s">
        <v>80</v>
      </c>
      <c r="D50" t="s">
        <v>76</v>
      </c>
      <c r="E50" s="2">
        <v>323</v>
      </c>
      <c r="F50" s="2">
        <v>49</v>
      </c>
    </row>
    <row r="51" spans="1:6" x14ac:dyDescent="0.25">
      <c r="B51" t="s">
        <v>18</v>
      </c>
      <c r="C51" t="s">
        <v>19</v>
      </c>
      <c r="D51" t="s">
        <v>76</v>
      </c>
      <c r="E51" s="2">
        <v>326</v>
      </c>
      <c r="F51" s="2">
        <v>48</v>
      </c>
    </row>
    <row r="52" spans="1:6" x14ac:dyDescent="0.25">
      <c r="B52" t="s">
        <v>45</v>
      </c>
      <c r="C52" t="s">
        <v>46</v>
      </c>
      <c r="D52" t="s">
        <v>76</v>
      </c>
      <c r="E52" s="2">
        <v>312</v>
      </c>
      <c r="F52" s="2">
        <v>43</v>
      </c>
    </row>
    <row r="53" spans="1:6" x14ac:dyDescent="0.25">
      <c r="E53" s="6">
        <f>SUM(E50:E52)</f>
        <v>961</v>
      </c>
      <c r="F53" s="2">
        <f>SUM(F50:F52)</f>
        <v>140</v>
      </c>
    </row>
    <row r="54" spans="1:6" x14ac:dyDescent="0.25">
      <c r="E54" s="6"/>
    </row>
    <row r="55" spans="1:6" x14ac:dyDescent="0.25">
      <c r="F55" s="2" t="s">
        <v>10</v>
      </c>
    </row>
    <row r="56" spans="1:6" x14ac:dyDescent="0.25">
      <c r="A56" s="1">
        <v>4</v>
      </c>
      <c r="B56" t="s">
        <v>21</v>
      </c>
      <c r="C56" t="s">
        <v>22</v>
      </c>
      <c r="D56" t="s">
        <v>73</v>
      </c>
      <c r="E56" s="2">
        <v>326</v>
      </c>
      <c r="F56" s="2">
        <v>44</v>
      </c>
    </row>
    <row r="57" spans="1:6" x14ac:dyDescent="0.25">
      <c r="B57" t="s">
        <v>43</v>
      </c>
      <c r="C57" t="s">
        <v>44</v>
      </c>
      <c r="D57" t="s">
        <v>73</v>
      </c>
      <c r="E57" s="2">
        <v>317</v>
      </c>
      <c r="F57" s="2">
        <v>45</v>
      </c>
    </row>
    <row r="58" spans="1:6" x14ac:dyDescent="0.25">
      <c r="B58" t="s">
        <v>33</v>
      </c>
      <c r="C58" t="s">
        <v>42</v>
      </c>
      <c r="D58" t="s">
        <v>73</v>
      </c>
      <c r="E58" s="2">
        <v>318</v>
      </c>
      <c r="F58" s="2">
        <v>44</v>
      </c>
    </row>
    <row r="59" spans="1:6" x14ac:dyDescent="0.25">
      <c r="E59" s="6">
        <f>SUM(E56:E58)</f>
        <v>961</v>
      </c>
      <c r="F59" s="2">
        <f>SUM(F56:F58)</f>
        <v>133</v>
      </c>
    </row>
    <row r="61" spans="1:6" x14ac:dyDescent="0.25">
      <c r="A61" s="1">
        <v>5</v>
      </c>
      <c r="B61" t="s">
        <v>35</v>
      </c>
      <c r="C61" t="s">
        <v>59</v>
      </c>
      <c r="D61" t="s">
        <v>30</v>
      </c>
      <c r="E61" s="2">
        <v>309</v>
      </c>
    </row>
    <row r="62" spans="1:6" x14ac:dyDescent="0.25">
      <c r="B62" t="s">
        <v>65</v>
      </c>
      <c r="C62" t="s">
        <v>83</v>
      </c>
      <c r="D62" t="s">
        <v>30</v>
      </c>
      <c r="E62" s="2">
        <v>325</v>
      </c>
    </row>
    <row r="63" spans="1:6" x14ac:dyDescent="0.25">
      <c r="B63" t="s">
        <v>28</v>
      </c>
      <c r="C63" t="s">
        <v>29</v>
      </c>
      <c r="D63" t="s">
        <v>30</v>
      </c>
      <c r="E63" s="2">
        <v>324</v>
      </c>
    </row>
    <row r="64" spans="1:6" x14ac:dyDescent="0.25">
      <c r="E64" s="6">
        <f>SUM(E61:E63)</f>
        <v>958</v>
      </c>
    </row>
    <row r="66" spans="1:5" x14ac:dyDescent="0.25">
      <c r="A66" s="1">
        <v>6</v>
      </c>
      <c r="B66" t="s">
        <v>67</v>
      </c>
      <c r="C66" t="s">
        <v>68</v>
      </c>
      <c r="D66" t="s">
        <v>74</v>
      </c>
      <c r="E66" s="2">
        <v>317</v>
      </c>
    </row>
    <row r="67" spans="1:5" x14ac:dyDescent="0.25">
      <c r="B67" t="s">
        <v>35</v>
      </c>
      <c r="C67" t="s">
        <v>54</v>
      </c>
      <c r="D67" t="s">
        <v>74</v>
      </c>
      <c r="E67" s="2">
        <v>305</v>
      </c>
    </row>
    <row r="68" spans="1:5" x14ac:dyDescent="0.25">
      <c r="B68" t="s">
        <v>47</v>
      </c>
      <c r="C68" t="s">
        <v>48</v>
      </c>
      <c r="D68" t="s">
        <v>74</v>
      </c>
      <c r="E68" s="2">
        <v>286</v>
      </c>
    </row>
    <row r="69" spans="1:5" x14ac:dyDescent="0.25">
      <c r="E69" s="6">
        <f>SUM(E66:E68)</f>
        <v>908</v>
      </c>
    </row>
  </sheetData>
  <mergeCells count="1">
    <mergeCell ref="D1:N2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abSelected="1" workbookViewId="0">
      <selection activeCell="L35" sqref="L35"/>
    </sheetView>
  </sheetViews>
  <sheetFormatPr defaultColWidth="8.85546875" defaultRowHeight="15" x14ac:dyDescent="0.25"/>
  <sheetData>
    <row r="1" spans="1:12" x14ac:dyDescent="0.25">
      <c r="L1" t="s">
        <v>81</v>
      </c>
    </row>
    <row r="2" spans="1:12" x14ac:dyDescent="0.25">
      <c r="A2" t="s">
        <v>2</v>
      </c>
      <c r="B2" t="s">
        <v>3</v>
      </c>
      <c r="C2" t="s">
        <v>17</v>
      </c>
      <c r="D2" s="2">
        <v>45</v>
      </c>
      <c r="E2" s="2">
        <v>47</v>
      </c>
      <c r="F2" s="2">
        <v>44</v>
      </c>
      <c r="G2" s="2">
        <v>47</v>
      </c>
      <c r="H2" s="2">
        <v>49</v>
      </c>
      <c r="I2" s="2">
        <v>48</v>
      </c>
      <c r="J2" s="2">
        <v>47</v>
      </c>
      <c r="K2" s="3">
        <f>SUM(D2:J2)</f>
        <v>327</v>
      </c>
      <c r="L2" t="s">
        <v>79</v>
      </c>
    </row>
    <row r="3" spans="1:12" x14ac:dyDescent="0.25">
      <c r="A3" t="s">
        <v>18</v>
      </c>
      <c r="B3" t="s">
        <v>19</v>
      </c>
      <c r="C3" t="s">
        <v>20</v>
      </c>
      <c r="D3" s="2">
        <v>45</v>
      </c>
      <c r="E3" s="2">
        <v>44</v>
      </c>
      <c r="F3" s="2">
        <v>49</v>
      </c>
      <c r="G3" s="2">
        <v>47</v>
      </c>
      <c r="H3" s="2">
        <v>46</v>
      </c>
      <c r="I3" s="2">
        <v>47</v>
      </c>
      <c r="J3" s="2">
        <v>48</v>
      </c>
      <c r="K3" s="3">
        <f t="shared" ref="K3:K27" si="0">SUM(D3:J3)</f>
        <v>326</v>
      </c>
      <c r="L3" t="s">
        <v>79</v>
      </c>
    </row>
    <row r="4" spans="1:12" x14ac:dyDescent="0.25">
      <c r="A4" t="s">
        <v>21</v>
      </c>
      <c r="B4" t="s">
        <v>22</v>
      </c>
      <c r="C4" t="s">
        <v>23</v>
      </c>
      <c r="D4" s="2">
        <v>48</v>
      </c>
      <c r="E4" s="2">
        <v>49</v>
      </c>
      <c r="F4" s="2">
        <v>46</v>
      </c>
      <c r="G4" s="2">
        <v>45</v>
      </c>
      <c r="H4" s="2">
        <v>48</v>
      </c>
      <c r="I4" s="2">
        <v>46</v>
      </c>
      <c r="J4" s="2">
        <v>44</v>
      </c>
      <c r="K4" s="3">
        <f t="shared" si="0"/>
        <v>326</v>
      </c>
      <c r="L4" t="s">
        <v>79</v>
      </c>
    </row>
    <row r="5" spans="1:12" x14ac:dyDescent="0.25">
      <c r="A5" t="s">
        <v>33</v>
      </c>
      <c r="B5" t="s">
        <v>34</v>
      </c>
      <c r="C5" t="s">
        <v>20</v>
      </c>
      <c r="D5" s="2">
        <v>44</v>
      </c>
      <c r="E5" s="2">
        <v>47</v>
      </c>
      <c r="F5" s="2">
        <v>44</v>
      </c>
      <c r="G5" s="2">
        <v>47</v>
      </c>
      <c r="H5" s="2">
        <v>47</v>
      </c>
      <c r="I5" s="2">
        <v>48</v>
      </c>
      <c r="J5" s="2">
        <v>48</v>
      </c>
      <c r="K5" s="3">
        <f>SUM(D5:J5)</f>
        <v>325</v>
      </c>
      <c r="L5" t="s">
        <v>78</v>
      </c>
    </row>
    <row r="6" spans="1:12" x14ac:dyDescent="0.25">
      <c r="A6" t="s">
        <v>65</v>
      </c>
      <c r="B6" t="s">
        <v>83</v>
      </c>
      <c r="C6" t="s">
        <v>30</v>
      </c>
      <c r="D6" s="2">
        <v>48</v>
      </c>
      <c r="E6" s="2">
        <v>48</v>
      </c>
      <c r="F6" s="2">
        <v>44</v>
      </c>
      <c r="G6" s="2">
        <v>46</v>
      </c>
      <c r="H6" s="2">
        <v>43</v>
      </c>
      <c r="I6" s="2">
        <v>48</v>
      </c>
      <c r="J6" s="2">
        <v>48</v>
      </c>
      <c r="K6" s="3">
        <f>SUM(D6:J6)</f>
        <v>325</v>
      </c>
      <c r="L6" t="s">
        <v>78</v>
      </c>
    </row>
    <row r="7" spans="1:12" x14ac:dyDescent="0.25">
      <c r="A7" t="s">
        <v>28</v>
      </c>
      <c r="B7" t="s">
        <v>29</v>
      </c>
      <c r="C7" t="s">
        <v>30</v>
      </c>
      <c r="D7" s="2">
        <v>44</v>
      </c>
      <c r="E7" s="2">
        <v>44</v>
      </c>
      <c r="F7" s="2">
        <v>49</v>
      </c>
      <c r="G7" s="2">
        <v>48</v>
      </c>
      <c r="H7" s="2">
        <v>44</v>
      </c>
      <c r="I7" s="2">
        <v>48</v>
      </c>
      <c r="J7" s="2">
        <v>47</v>
      </c>
      <c r="K7" s="3">
        <f>SUM(D7:J7)</f>
        <v>324</v>
      </c>
      <c r="L7" t="s">
        <v>78</v>
      </c>
    </row>
    <row r="8" spans="1:12" x14ac:dyDescent="0.25">
      <c r="A8" t="s">
        <v>25</v>
      </c>
      <c r="B8" t="s">
        <v>26</v>
      </c>
      <c r="C8" t="s">
        <v>20</v>
      </c>
      <c r="D8" s="2">
        <v>45</v>
      </c>
      <c r="E8" s="2">
        <v>47</v>
      </c>
      <c r="F8" s="2">
        <v>44</v>
      </c>
      <c r="G8" s="2">
        <v>46</v>
      </c>
      <c r="H8" s="2">
        <v>48</v>
      </c>
      <c r="I8" s="2">
        <v>49</v>
      </c>
      <c r="J8" s="2">
        <v>45</v>
      </c>
      <c r="K8" s="3">
        <f t="shared" si="0"/>
        <v>324</v>
      </c>
      <c r="L8" t="s">
        <v>78</v>
      </c>
    </row>
    <row r="9" spans="1:12" x14ac:dyDescent="0.25">
      <c r="A9" t="s">
        <v>82</v>
      </c>
      <c r="B9" t="s">
        <v>80</v>
      </c>
      <c r="C9" t="s">
        <v>20</v>
      </c>
      <c r="D9" s="2">
        <v>45</v>
      </c>
      <c r="E9" s="2">
        <v>45</v>
      </c>
      <c r="F9" s="2">
        <v>44</v>
      </c>
      <c r="G9" s="2">
        <v>46</v>
      </c>
      <c r="H9" s="2">
        <v>48</v>
      </c>
      <c r="I9" s="2">
        <v>46</v>
      </c>
      <c r="J9" s="2">
        <v>49</v>
      </c>
      <c r="K9" s="3">
        <f t="shared" si="0"/>
        <v>323</v>
      </c>
      <c r="L9" t="s">
        <v>78</v>
      </c>
    </row>
    <row r="10" spans="1:12" x14ac:dyDescent="0.25">
      <c r="A10" t="s">
        <v>31</v>
      </c>
      <c r="B10" t="s">
        <v>32</v>
      </c>
      <c r="C10" t="s">
        <v>17</v>
      </c>
      <c r="D10" s="2">
        <v>45</v>
      </c>
      <c r="E10" s="2">
        <v>49</v>
      </c>
      <c r="F10" s="2">
        <v>44</v>
      </c>
      <c r="G10" s="2">
        <v>48</v>
      </c>
      <c r="H10" s="2">
        <v>45</v>
      </c>
      <c r="I10" s="2">
        <v>47</v>
      </c>
      <c r="J10" s="2">
        <v>43</v>
      </c>
      <c r="K10" s="3">
        <f t="shared" si="0"/>
        <v>321</v>
      </c>
    </row>
    <row r="11" spans="1:12" x14ac:dyDescent="0.25">
      <c r="A11" t="s">
        <v>56</v>
      </c>
      <c r="B11" t="s">
        <v>57</v>
      </c>
      <c r="C11" t="s">
        <v>17</v>
      </c>
      <c r="D11" s="2">
        <v>50</v>
      </c>
      <c r="E11" s="2">
        <v>44</v>
      </c>
      <c r="F11" s="2">
        <v>46</v>
      </c>
      <c r="G11" s="2">
        <v>45</v>
      </c>
      <c r="H11" s="2">
        <v>48</v>
      </c>
      <c r="I11" s="2">
        <v>42</v>
      </c>
      <c r="J11" s="2">
        <v>46</v>
      </c>
      <c r="K11" s="3">
        <f>SUM(D11:J11)</f>
        <v>321</v>
      </c>
    </row>
    <row r="12" spans="1:12" x14ac:dyDescent="0.25">
      <c r="A12" t="s">
        <v>35</v>
      </c>
      <c r="B12" t="s">
        <v>36</v>
      </c>
      <c r="C12" t="s">
        <v>20</v>
      </c>
      <c r="D12" s="2">
        <v>45</v>
      </c>
      <c r="E12" s="2">
        <v>41</v>
      </c>
      <c r="F12" s="2">
        <v>47</v>
      </c>
      <c r="G12" s="2">
        <v>50</v>
      </c>
      <c r="H12" s="2">
        <v>45</v>
      </c>
      <c r="I12" s="2">
        <v>46</v>
      </c>
      <c r="J12" s="2">
        <v>45</v>
      </c>
      <c r="K12" s="3">
        <f t="shared" si="0"/>
        <v>319</v>
      </c>
    </row>
    <row r="13" spans="1:12" x14ac:dyDescent="0.25">
      <c r="A13" t="s">
        <v>37</v>
      </c>
      <c r="B13" t="s">
        <v>38</v>
      </c>
      <c r="C13" t="s">
        <v>39</v>
      </c>
      <c r="D13" s="2">
        <v>45</v>
      </c>
      <c r="E13" s="2">
        <v>43</v>
      </c>
      <c r="F13" s="2">
        <v>48</v>
      </c>
      <c r="G13" s="2">
        <v>47</v>
      </c>
      <c r="H13" s="2">
        <v>46</v>
      </c>
      <c r="I13" s="2">
        <v>43</v>
      </c>
      <c r="J13" s="2">
        <v>47</v>
      </c>
      <c r="K13" s="3">
        <f t="shared" si="0"/>
        <v>319</v>
      </c>
    </row>
    <row r="14" spans="1:12" x14ac:dyDescent="0.25">
      <c r="A14" t="s">
        <v>31</v>
      </c>
      <c r="B14" t="s">
        <v>40</v>
      </c>
      <c r="C14" t="s">
        <v>41</v>
      </c>
      <c r="D14" s="2">
        <v>45</v>
      </c>
      <c r="E14" s="2">
        <v>43</v>
      </c>
      <c r="F14" s="2">
        <v>45</v>
      </c>
      <c r="G14" s="2">
        <v>47</v>
      </c>
      <c r="H14" s="2">
        <v>47</v>
      </c>
      <c r="I14" s="2">
        <v>49</v>
      </c>
      <c r="J14" s="2">
        <v>43</v>
      </c>
      <c r="K14" s="3">
        <f t="shared" si="0"/>
        <v>319</v>
      </c>
    </row>
    <row r="15" spans="1:12" x14ac:dyDescent="0.25">
      <c r="A15" t="s">
        <v>33</v>
      </c>
      <c r="B15" t="s">
        <v>42</v>
      </c>
      <c r="C15" t="s">
        <v>23</v>
      </c>
      <c r="D15" s="2">
        <v>46</v>
      </c>
      <c r="E15" s="2">
        <v>44</v>
      </c>
      <c r="F15" s="2">
        <v>45</v>
      </c>
      <c r="G15" s="2">
        <v>45</v>
      </c>
      <c r="H15" s="2">
        <v>48</v>
      </c>
      <c r="I15" s="2">
        <v>46</v>
      </c>
      <c r="J15" s="2">
        <v>44</v>
      </c>
      <c r="K15" s="3">
        <f t="shared" si="0"/>
        <v>318</v>
      </c>
    </row>
    <row r="16" spans="1:12" x14ac:dyDescent="0.25">
      <c r="A16" t="s">
        <v>67</v>
      </c>
      <c r="B16" t="s">
        <v>68</v>
      </c>
      <c r="C16" t="s">
        <v>23</v>
      </c>
      <c r="D16" s="2">
        <v>47</v>
      </c>
      <c r="E16" s="2">
        <v>46</v>
      </c>
      <c r="F16" s="2">
        <v>47</v>
      </c>
      <c r="G16" s="2">
        <v>43</v>
      </c>
      <c r="H16" s="2">
        <v>44</v>
      </c>
      <c r="I16" s="2">
        <v>43</v>
      </c>
      <c r="J16" s="2">
        <v>47</v>
      </c>
      <c r="K16" s="3">
        <f>SUM(D16:J16)</f>
        <v>317</v>
      </c>
    </row>
    <row r="17" spans="1:11" x14ac:dyDescent="0.25">
      <c r="A17" t="s">
        <v>43</v>
      </c>
      <c r="B17" t="s">
        <v>44</v>
      </c>
      <c r="C17" t="s">
        <v>23</v>
      </c>
      <c r="D17" s="2">
        <v>44</v>
      </c>
      <c r="E17" s="2">
        <v>46</v>
      </c>
      <c r="F17" s="2">
        <v>46</v>
      </c>
      <c r="G17" s="2">
        <v>44</v>
      </c>
      <c r="H17" s="2">
        <v>44</v>
      </c>
      <c r="I17" s="2">
        <v>48</v>
      </c>
      <c r="J17" s="2">
        <v>45</v>
      </c>
      <c r="K17" s="3">
        <f t="shared" si="0"/>
        <v>317</v>
      </c>
    </row>
    <row r="18" spans="1:11" x14ac:dyDescent="0.25">
      <c r="A18" t="s">
        <v>52</v>
      </c>
      <c r="B18" t="s">
        <v>53</v>
      </c>
      <c r="C18" t="s">
        <v>17</v>
      </c>
      <c r="D18" s="2">
        <v>48</v>
      </c>
      <c r="E18" s="2">
        <v>47</v>
      </c>
      <c r="F18" s="2">
        <v>47</v>
      </c>
      <c r="G18" s="2">
        <v>44</v>
      </c>
      <c r="H18" s="2">
        <v>47</v>
      </c>
      <c r="I18" s="2">
        <v>44</v>
      </c>
      <c r="J18" s="2">
        <v>40</v>
      </c>
      <c r="K18" s="3">
        <f t="shared" si="0"/>
        <v>317</v>
      </c>
    </row>
    <row r="19" spans="1:11" x14ac:dyDescent="0.25">
      <c r="A19" t="s">
        <v>45</v>
      </c>
      <c r="B19" t="s">
        <v>46</v>
      </c>
      <c r="C19" t="s">
        <v>20</v>
      </c>
      <c r="D19" s="2">
        <v>45</v>
      </c>
      <c r="E19" s="2">
        <v>45</v>
      </c>
      <c r="F19" s="2">
        <v>43</v>
      </c>
      <c r="G19" s="2">
        <v>46</v>
      </c>
      <c r="H19" s="2">
        <v>45</v>
      </c>
      <c r="I19" s="2">
        <v>45</v>
      </c>
      <c r="J19" s="2">
        <v>43</v>
      </c>
      <c r="K19" s="3">
        <f t="shared" si="0"/>
        <v>312</v>
      </c>
    </row>
    <row r="20" spans="1:11" x14ac:dyDescent="0.25">
      <c r="A20" t="s">
        <v>58</v>
      </c>
      <c r="B20" t="s">
        <v>59</v>
      </c>
      <c r="C20" t="s">
        <v>30</v>
      </c>
      <c r="D20" s="2">
        <v>42</v>
      </c>
      <c r="E20" s="2">
        <v>41</v>
      </c>
      <c r="F20" s="2">
        <v>46</v>
      </c>
      <c r="G20" s="2">
        <v>45</v>
      </c>
      <c r="H20" s="2">
        <v>45</v>
      </c>
      <c r="I20" s="2">
        <v>46</v>
      </c>
      <c r="J20" s="2">
        <v>44</v>
      </c>
      <c r="K20" s="3">
        <f t="shared" ref="K20:K26" si="1">SUM(D20:J20)</f>
        <v>309</v>
      </c>
    </row>
    <row r="21" spans="1:11" x14ac:dyDescent="0.25">
      <c r="A21" t="s">
        <v>35</v>
      </c>
      <c r="B21" t="s">
        <v>54</v>
      </c>
      <c r="C21" t="s">
        <v>23</v>
      </c>
      <c r="D21" s="2">
        <v>44</v>
      </c>
      <c r="E21" s="2">
        <v>44</v>
      </c>
      <c r="F21" s="2">
        <v>45</v>
      </c>
      <c r="G21" s="2">
        <v>42</v>
      </c>
      <c r="H21" s="2">
        <v>44</v>
      </c>
      <c r="I21" s="2">
        <v>42</v>
      </c>
      <c r="J21" s="2">
        <v>44</v>
      </c>
      <c r="K21" s="3">
        <f t="shared" si="1"/>
        <v>305</v>
      </c>
    </row>
    <row r="22" spans="1:11" x14ac:dyDescent="0.25">
      <c r="A22" t="s">
        <v>60</v>
      </c>
      <c r="B22" t="s">
        <v>61</v>
      </c>
      <c r="C22" t="s">
        <v>20</v>
      </c>
      <c r="D22" s="2">
        <v>39</v>
      </c>
      <c r="E22" s="2">
        <v>43</v>
      </c>
      <c r="F22" s="2">
        <v>47</v>
      </c>
      <c r="G22" s="2">
        <v>40</v>
      </c>
      <c r="H22" s="2">
        <v>42</v>
      </c>
      <c r="I22" s="2">
        <v>47</v>
      </c>
      <c r="J22" s="2">
        <v>42</v>
      </c>
      <c r="K22" s="3">
        <f t="shared" si="1"/>
        <v>300</v>
      </c>
    </row>
    <row r="23" spans="1:11" x14ac:dyDescent="0.25">
      <c r="A23" t="s">
        <v>69</v>
      </c>
      <c r="B23" t="s">
        <v>40</v>
      </c>
      <c r="C23" t="s">
        <v>17</v>
      </c>
      <c r="D23" s="2">
        <v>39</v>
      </c>
      <c r="E23" s="2">
        <v>37</v>
      </c>
      <c r="F23" s="2">
        <v>43</v>
      </c>
      <c r="G23" s="2">
        <v>48</v>
      </c>
      <c r="H23" s="2">
        <v>41</v>
      </c>
      <c r="I23" s="2">
        <v>40</v>
      </c>
      <c r="J23" s="2">
        <v>44</v>
      </c>
      <c r="K23" s="3">
        <f t="shared" si="1"/>
        <v>292</v>
      </c>
    </row>
    <row r="24" spans="1:11" x14ac:dyDescent="0.25">
      <c r="A24" s="10" t="s">
        <v>64</v>
      </c>
      <c r="B24" s="10" t="s">
        <v>62</v>
      </c>
      <c r="C24" s="10" t="s">
        <v>63</v>
      </c>
      <c r="D24" s="11">
        <v>46</v>
      </c>
      <c r="E24" s="11">
        <v>41</v>
      </c>
      <c r="F24" s="11">
        <v>43</v>
      </c>
      <c r="G24" s="11">
        <v>43</v>
      </c>
      <c r="H24" s="11">
        <v>39</v>
      </c>
      <c r="I24" s="11">
        <v>39</v>
      </c>
      <c r="J24" s="11">
        <v>39</v>
      </c>
      <c r="K24" s="12">
        <f t="shared" si="1"/>
        <v>290</v>
      </c>
    </row>
    <row r="25" spans="1:11" x14ac:dyDescent="0.25">
      <c r="A25" t="s">
        <v>47</v>
      </c>
      <c r="B25" t="s">
        <v>48</v>
      </c>
      <c r="C25" t="s">
        <v>23</v>
      </c>
      <c r="D25" s="2">
        <v>40</v>
      </c>
      <c r="E25" s="2">
        <v>33</v>
      </c>
      <c r="F25" s="2">
        <v>43</v>
      </c>
      <c r="G25" s="2">
        <v>38</v>
      </c>
      <c r="H25" s="2">
        <v>40</v>
      </c>
      <c r="I25" s="2">
        <v>45</v>
      </c>
      <c r="J25" s="2">
        <v>47</v>
      </c>
      <c r="K25" s="3">
        <f t="shared" si="1"/>
        <v>286</v>
      </c>
    </row>
    <row r="26" spans="1:11" x14ac:dyDescent="0.25">
      <c r="A26" t="s">
        <v>70</v>
      </c>
      <c r="B26" t="s">
        <v>71</v>
      </c>
      <c r="C26" t="s">
        <v>20</v>
      </c>
      <c r="D26" s="2">
        <v>41</v>
      </c>
      <c r="E26" s="2">
        <v>45</v>
      </c>
      <c r="F26" s="2">
        <v>38</v>
      </c>
      <c r="G26" s="2">
        <v>41</v>
      </c>
      <c r="H26" s="2">
        <v>32</v>
      </c>
      <c r="I26" s="2">
        <v>43</v>
      </c>
      <c r="J26" s="2">
        <v>46</v>
      </c>
      <c r="K26" s="3">
        <f t="shared" si="1"/>
        <v>286</v>
      </c>
    </row>
    <row r="27" spans="1:11" x14ac:dyDescent="0.25">
      <c r="A27" t="s">
        <v>49</v>
      </c>
      <c r="B27" t="s">
        <v>50</v>
      </c>
      <c r="C27" t="s">
        <v>30</v>
      </c>
      <c r="D27" s="2">
        <v>43</v>
      </c>
      <c r="E27" s="2">
        <v>34</v>
      </c>
      <c r="F27" s="2">
        <v>40</v>
      </c>
      <c r="G27" s="2">
        <v>42</v>
      </c>
      <c r="H27" s="2">
        <v>40</v>
      </c>
      <c r="I27" s="2">
        <v>40</v>
      </c>
      <c r="J27" s="2">
        <v>38</v>
      </c>
      <c r="K27" s="3">
        <f t="shared" si="0"/>
        <v>277</v>
      </c>
    </row>
    <row r="29" spans="1:11" x14ac:dyDescent="0.25">
      <c r="A29" s="7" t="s">
        <v>84</v>
      </c>
    </row>
    <row r="30" spans="1:11" x14ac:dyDescent="0.25">
      <c r="A30" s="7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Std-medaljer</vt:lpstr>
    </vt:vector>
  </TitlesOfParts>
  <Company>Mästerskytt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Lennart Ohlsson</cp:lastModifiedBy>
  <dcterms:created xsi:type="dcterms:W3CDTF">2017-09-02T12:28:23Z</dcterms:created>
  <dcterms:modified xsi:type="dcterms:W3CDTF">2017-09-04T07:17:15Z</dcterms:modified>
</cp:coreProperties>
</file>