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åkan\Documents\FIF\A-laget\"/>
    </mc:Choice>
  </mc:AlternateContent>
  <bookViews>
    <workbookView xWindow="0" yWindow="0" windowWidth="15345" windowHeight="46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  <c r="D32" i="1"/>
  <c r="D27" i="1"/>
  <c r="F28" i="1"/>
  <c r="F27" i="1"/>
  <c r="I10" i="1"/>
  <c r="I11" i="1"/>
  <c r="I12" i="1"/>
  <c r="I17" i="1"/>
  <c r="I18" i="1"/>
  <c r="I19" i="1"/>
  <c r="I20" i="1"/>
  <c r="I23" i="1"/>
  <c r="I25" i="1"/>
  <c r="I26" i="1"/>
  <c r="I28" i="1"/>
  <c r="I9" i="1"/>
  <c r="H9" i="1"/>
  <c r="H10" i="1"/>
  <c r="H11" i="1"/>
  <c r="H12" i="1"/>
  <c r="H17" i="1"/>
  <c r="H18" i="1"/>
  <c r="H19" i="1"/>
  <c r="H20" i="1"/>
  <c r="H23" i="1"/>
  <c r="H25" i="1"/>
  <c r="H26" i="1"/>
  <c r="H27" i="1"/>
  <c r="I27" i="1" s="1"/>
  <c r="H28" i="1"/>
  <c r="H32" i="1"/>
  <c r="I32" i="1" s="1"/>
  <c r="H33" i="1"/>
  <c r="I33" i="1" s="1"/>
  <c r="H34" i="1"/>
  <c r="I34" i="1" s="1"/>
  <c r="F34" i="1"/>
  <c r="F33" i="1"/>
  <c r="F32" i="1"/>
  <c r="F26" i="1"/>
  <c r="F25" i="1"/>
  <c r="F20" i="1"/>
  <c r="F19" i="1"/>
  <c r="F18" i="1"/>
  <c r="F17" i="1"/>
  <c r="F12" i="1"/>
  <c r="F11" i="1"/>
  <c r="F10" i="1"/>
  <c r="F9" i="1"/>
  <c r="D9" i="1"/>
  <c r="E34" i="1"/>
  <c r="E33" i="1"/>
  <c r="E32" i="1"/>
  <c r="E28" i="1"/>
  <c r="E27" i="1"/>
  <c r="E19" i="1"/>
  <c r="E12" i="1"/>
  <c r="E9" i="1"/>
  <c r="E4" i="1"/>
  <c r="C4" i="1"/>
  <c r="E3" i="1"/>
  <c r="C3" i="1"/>
  <c r="D26" i="1"/>
  <c r="D25" i="1"/>
  <c r="D19" i="1"/>
  <c r="D17" i="1"/>
  <c r="D12" i="1"/>
  <c r="D11" i="1"/>
  <c r="D10" i="1"/>
  <c r="C34" i="1"/>
  <c r="C33" i="1"/>
  <c r="C32" i="1"/>
  <c r="C27" i="1"/>
  <c r="C26" i="1"/>
  <c r="C25" i="1"/>
  <c r="C19" i="1"/>
  <c r="C17" i="1"/>
  <c r="C11" i="1"/>
  <c r="C9" i="1"/>
  <c r="D23" i="1"/>
  <c r="D20" i="1"/>
  <c r="D18" i="1"/>
</calcChain>
</file>

<file path=xl/comments1.xml><?xml version="1.0" encoding="utf-8"?>
<comments xmlns="http://schemas.openxmlformats.org/spreadsheetml/2006/main">
  <authors>
    <author>Fam Gustavsson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Fam Gustavsson:</t>
        </r>
        <r>
          <rPr>
            <sz val="9"/>
            <color indexed="81"/>
            <rFont val="Tahoma"/>
            <family val="2"/>
          </rPr>
          <t xml:space="preserve">
Från Hjalle, Tomas, Martin, Jeremy och Lillemor</t>
        </r>
      </text>
    </comment>
    <comment ref="F2" authorId="0" shapeId="0">
      <text>
        <r>
          <rPr>
            <b/>
            <sz val="9"/>
            <color indexed="81"/>
            <rFont val="Tahoma"/>
            <charset val="1"/>
          </rPr>
          <t>Fam Gustavsson:</t>
        </r>
        <r>
          <rPr>
            <sz val="9"/>
            <color indexed="81"/>
            <rFont val="Tahoma"/>
            <charset val="1"/>
          </rPr>
          <t xml:space="preserve">
Från Andreas</t>
        </r>
      </text>
    </comment>
  </commentList>
</comments>
</file>

<file path=xl/sharedStrings.xml><?xml version="1.0" encoding="utf-8"?>
<sst xmlns="http://schemas.openxmlformats.org/spreadsheetml/2006/main" count="48" uniqueCount="47">
  <si>
    <t>Adam Forsberg</t>
  </si>
  <si>
    <t>Andreas Gustavsson</t>
  </si>
  <si>
    <t>Håkan Gustavsson</t>
  </si>
  <si>
    <t>David Pettersson</t>
  </si>
  <si>
    <t>David Stockdale</t>
  </si>
  <si>
    <t>Henrik Åberg</t>
  </si>
  <si>
    <t>Joel Bengtsson</t>
  </si>
  <si>
    <t>Johannes Bengtsson</t>
  </si>
  <si>
    <t>Magnus Johansson</t>
  </si>
  <si>
    <t>Martin Gustavsson</t>
  </si>
  <si>
    <t>Mats Olausen</t>
  </si>
  <si>
    <t>Pierre Karlsson</t>
  </si>
  <si>
    <t>Royne Garmenius</t>
  </si>
  <si>
    <t>Simon Hjalmarsson</t>
  </si>
  <si>
    <t>Tobias Ekshagen</t>
  </si>
  <si>
    <t>Namn</t>
  </si>
  <si>
    <t>Mattias Olsson</t>
  </si>
  <si>
    <t>Mirza Obic</t>
  </si>
  <si>
    <t>Ahmed Nawrozi</t>
  </si>
  <si>
    <t>Anton Törmönen</t>
  </si>
  <si>
    <t>Benjamin Widmark</t>
  </si>
  <si>
    <t xml:space="preserve">Jeremy </t>
  </si>
  <si>
    <t>Johan Nielsen</t>
  </si>
  <si>
    <t>Lucas Garmenius</t>
  </si>
  <si>
    <t>Patrik Elmersson</t>
  </si>
  <si>
    <t>Ledare:</t>
  </si>
  <si>
    <t>Ingvar Pettersson</t>
  </si>
  <si>
    <t>Niklas Olausen</t>
  </si>
  <si>
    <t>Joni Makkonen</t>
  </si>
  <si>
    <t>Martin Öh</t>
  </si>
  <si>
    <t>Resekostnad att betala</t>
  </si>
  <si>
    <t>Antal spelare:</t>
  </si>
  <si>
    <t>Antal ledare:</t>
  </si>
  <si>
    <t>Antal totalt:</t>
  </si>
  <si>
    <t>Inkomst:</t>
  </si>
  <si>
    <t>Ahlsell</t>
  </si>
  <si>
    <t>Den eller de som är deltar i en aktivitet som ger pengar, men inte har för avsikt att åka med på träningslägret "ger" således sin del att dela</t>
  </si>
  <si>
    <t>Ovanstående är i dagsläget bara ett hyptetiskt räkneexempel.</t>
  </si>
  <si>
    <t>"Sponsrad" del</t>
  </si>
  <si>
    <t>på för samtliga övriga resenärer.</t>
  </si>
  <si>
    <t>Töreboda</t>
  </si>
  <si>
    <t>Uppskattad resekostnad</t>
  </si>
  <si>
    <t>Kvar att fördela på deltagare</t>
  </si>
  <si>
    <t>10% att fördela på samtliga</t>
  </si>
  <si>
    <t>Aktivitet 3</t>
  </si>
  <si>
    <t>Inarbetad summa</t>
  </si>
  <si>
    <t>Personer som deltar i en inkomstbringande aktivitet får aktuell summa delat med antal deltagare avdragen från resesumman minus 10% som delas ut till alla.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</si>
</sst>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r&quot;"/>
    <numFmt numFmtId="165" formatCode="#,##0\ _k_r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64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0" xfId="0" applyFill="1" applyBorder="1" applyAlignment="1"/>
    <xf numFmtId="165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152400</xdr:colOff>
      <xdr:row>9</xdr:row>
      <xdr:rowOff>152400</xdr:rowOff>
    </xdr:to>
    <xdr:pic>
      <xdr:nvPicPr>
        <xdr:cNvPr id="12" name="Bildobjekt 11" descr="https://b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3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</xdr:colOff>
      <xdr:row>22</xdr:row>
      <xdr:rowOff>152400</xdr:rowOff>
    </xdr:to>
    <xdr:pic>
      <xdr:nvPicPr>
        <xdr:cNvPr id="42" name="Bildobjekt 41" descr="https://b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0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tabSelected="1" workbookViewId="0">
      <pane ySplit="1" topLeftCell="A2" activePane="bottomLeft" state="frozen"/>
      <selection pane="bottomLeft" activeCell="D37" sqref="D37:D38"/>
    </sheetView>
  </sheetViews>
  <sheetFormatPr defaultRowHeight="15" x14ac:dyDescent="0.25"/>
  <cols>
    <col min="1" max="1" width="25.5703125" customWidth="1"/>
    <col min="2" max="2" width="24.85546875" customWidth="1"/>
    <col min="3" max="4" width="14.28515625" customWidth="1"/>
    <col min="5" max="5" width="14" customWidth="1"/>
    <col min="6" max="6" width="16.28515625" customWidth="1"/>
    <col min="7" max="8" width="18.42578125" customWidth="1"/>
    <col min="9" max="9" width="23.42578125" customWidth="1"/>
    <col min="10" max="10" width="13.7109375" customWidth="1"/>
    <col min="11" max="11" width="10.140625" customWidth="1"/>
  </cols>
  <sheetData>
    <row r="1" spans="1:11" x14ac:dyDescent="0.25">
      <c r="A1" s="22" t="s">
        <v>15</v>
      </c>
      <c r="B1" s="23" t="s">
        <v>41</v>
      </c>
      <c r="C1" s="23" t="s">
        <v>40</v>
      </c>
      <c r="D1" s="23" t="s">
        <v>38</v>
      </c>
      <c r="E1" s="23" t="s">
        <v>35</v>
      </c>
      <c r="F1" s="23" t="s">
        <v>38</v>
      </c>
      <c r="G1" s="23" t="s">
        <v>44</v>
      </c>
      <c r="H1" s="23" t="s">
        <v>45</v>
      </c>
      <c r="I1" s="23" t="s">
        <v>30</v>
      </c>
      <c r="J1" s="11"/>
      <c r="K1" s="4"/>
    </row>
    <row r="2" spans="1:11" x14ac:dyDescent="0.25">
      <c r="A2" s="22" t="s">
        <v>34</v>
      </c>
      <c r="B2" s="24"/>
      <c r="C2" s="25">
        <v>14000</v>
      </c>
      <c r="D2" s="25">
        <v>4200</v>
      </c>
      <c r="E2" s="25">
        <v>10000</v>
      </c>
      <c r="F2" s="25">
        <v>1000</v>
      </c>
      <c r="G2" s="24"/>
      <c r="H2" s="25"/>
      <c r="I2" s="25"/>
      <c r="J2" s="11"/>
      <c r="K2" s="4"/>
    </row>
    <row r="3" spans="1:11" x14ac:dyDescent="0.25">
      <c r="A3" s="22" t="s">
        <v>43</v>
      </c>
      <c r="B3" s="24"/>
      <c r="C3" s="25">
        <f>SUM(C2)*0.1</f>
        <v>1400</v>
      </c>
      <c r="D3" s="25"/>
      <c r="E3" s="25">
        <f>SUM(E2)*0.1</f>
        <v>1000</v>
      </c>
      <c r="F3" s="25"/>
      <c r="G3" s="24"/>
      <c r="H3" s="25"/>
      <c r="I3" s="25"/>
      <c r="J3" s="11"/>
      <c r="K3" s="4"/>
    </row>
    <row r="4" spans="1:11" ht="30" x14ac:dyDescent="0.25">
      <c r="A4" s="22" t="s">
        <v>42</v>
      </c>
      <c r="B4" s="24"/>
      <c r="C4" s="25">
        <f>SUM(C2-C3)</f>
        <v>12600</v>
      </c>
      <c r="D4" s="25"/>
      <c r="E4" s="25">
        <f>SUM(E2-E3)</f>
        <v>9000</v>
      </c>
      <c r="F4" s="24"/>
      <c r="G4" s="24"/>
      <c r="H4" s="25"/>
      <c r="I4" s="25"/>
      <c r="J4" s="11"/>
      <c r="K4" s="4"/>
    </row>
    <row r="5" spans="1:11" ht="17.45" customHeight="1" x14ac:dyDescent="0.25">
      <c r="A5" s="5" t="s">
        <v>0</v>
      </c>
      <c r="B5" s="14"/>
      <c r="C5" s="12"/>
      <c r="D5" s="12"/>
      <c r="E5" s="12"/>
      <c r="F5" s="14"/>
      <c r="G5" s="15"/>
      <c r="H5" s="21"/>
      <c r="I5" s="12"/>
      <c r="J5" s="2"/>
      <c r="K5" s="2"/>
    </row>
    <row r="6" spans="1:11" ht="17.45" customHeight="1" x14ac:dyDescent="0.25">
      <c r="A6" s="5" t="s">
        <v>18</v>
      </c>
      <c r="B6" s="12"/>
      <c r="C6" s="14"/>
      <c r="D6" s="14"/>
      <c r="E6" s="12"/>
      <c r="F6" s="12"/>
      <c r="G6" s="15"/>
      <c r="H6" s="21"/>
      <c r="I6" s="12"/>
      <c r="J6" s="2"/>
      <c r="K6" s="2"/>
    </row>
    <row r="7" spans="1:11" ht="17.45" customHeight="1" x14ac:dyDescent="0.25">
      <c r="A7" s="5" t="s">
        <v>1</v>
      </c>
      <c r="B7" s="12"/>
      <c r="C7" s="14"/>
      <c r="D7" s="14"/>
      <c r="E7" s="17"/>
      <c r="F7" s="16"/>
      <c r="G7" s="15"/>
      <c r="H7" s="21"/>
      <c r="I7" s="12"/>
      <c r="J7" s="2"/>
      <c r="K7" s="2"/>
    </row>
    <row r="8" spans="1:11" ht="17.45" customHeight="1" x14ac:dyDescent="0.25">
      <c r="A8" s="5" t="s">
        <v>19</v>
      </c>
      <c r="B8" s="12"/>
      <c r="C8" s="14"/>
      <c r="D8" s="14"/>
      <c r="E8" s="12"/>
      <c r="F8" s="16"/>
      <c r="G8" s="15"/>
      <c r="H8" s="21"/>
      <c r="I8" s="12"/>
      <c r="J8" s="2"/>
      <c r="K8" s="2"/>
    </row>
    <row r="9" spans="1:11" ht="17.45" customHeight="1" x14ac:dyDescent="0.25">
      <c r="A9" s="5" t="s">
        <v>20</v>
      </c>
      <c r="B9" s="12">
        <v>6000</v>
      </c>
      <c r="C9" s="20">
        <f>SUM(C4)/10</f>
        <v>1260</v>
      </c>
      <c r="D9" s="14">
        <f>SUM(C3)/16</f>
        <v>87.5</v>
      </c>
      <c r="E9" s="17">
        <f>SUM(E4)/9</f>
        <v>1000</v>
      </c>
      <c r="F9" s="16">
        <f>SUM(E3)/16</f>
        <v>62.5</v>
      </c>
      <c r="G9" s="15"/>
      <c r="H9" s="21">
        <f t="shared" ref="H6:H36" si="0">SUM(C9:G9)</f>
        <v>2410</v>
      </c>
      <c r="I9" s="12">
        <f>SUM(B9)-(H9)</f>
        <v>3590</v>
      </c>
      <c r="J9" s="2"/>
      <c r="K9" s="2"/>
    </row>
    <row r="10" spans="1:11" ht="17.45" customHeight="1" x14ac:dyDescent="0.25">
      <c r="A10" s="5" t="s">
        <v>3</v>
      </c>
      <c r="B10" s="12">
        <v>6000</v>
      </c>
      <c r="C10" s="14"/>
      <c r="D10" s="14">
        <f>SUM(C3)/16</f>
        <v>87.5</v>
      </c>
      <c r="E10" s="12"/>
      <c r="F10" s="16">
        <f>SUM(E3)/16</f>
        <v>62.5</v>
      </c>
      <c r="G10" s="15"/>
      <c r="H10" s="21">
        <f t="shared" si="0"/>
        <v>150</v>
      </c>
      <c r="I10" s="12">
        <f t="shared" ref="I10:I34" si="1">SUM(B10)-(H10)</f>
        <v>5850</v>
      </c>
      <c r="J10" s="2"/>
      <c r="K10" s="2"/>
    </row>
    <row r="11" spans="1:11" ht="17.45" customHeight="1" x14ac:dyDescent="0.25">
      <c r="A11" s="5" t="s">
        <v>4</v>
      </c>
      <c r="B11" s="12">
        <v>6000</v>
      </c>
      <c r="C11" s="20">
        <f>SUM(C4)/10</f>
        <v>1260</v>
      </c>
      <c r="D11" s="14">
        <f>SUM(C3)/16</f>
        <v>87.5</v>
      </c>
      <c r="E11" s="12"/>
      <c r="F11" s="16">
        <f>SUM(E3)/16</f>
        <v>62.5</v>
      </c>
      <c r="G11" s="15"/>
      <c r="H11" s="21">
        <f t="shared" si="0"/>
        <v>1410</v>
      </c>
      <c r="I11" s="12">
        <f t="shared" si="1"/>
        <v>4590</v>
      </c>
      <c r="J11" s="2"/>
      <c r="K11" s="2"/>
    </row>
    <row r="12" spans="1:11" ht="17.45" customHeight="1" x14ac:dyDescent="0.25">
      <c r="A12" s="5" t="s">
        <v>5</v>
      </c>
      <c r="B12" s="12">
        <v>6000</v>
      </c>
      <c r="C12" s="14"/>
      <c r="D12" s="14">
        <f>SUM(C3)/16</f>
        <v>87.5</v>
      </c>
      <c r="E12" s="17">
        <f>SUM(E4)/9</f>
        <v>1000</v>
      </c>
      <c r="F12" s="16">
        <f>SUM(E3)/16</f>
        <v>62.5</v>
      </c>
      <c r="G12" s="15"/>
      <c r="H12" s="21">
        <f t="shared" si="0"/>
        <v>1150</v>
      </c>
      <c r="I12" s="12">
        <f t="shared" si="1"/>
        <v>4850</v>
      </c>
      <c r="J12" s="2"/>
      <c r="K12" s="2"/>
    </row>
    <row r="13" spans="1:11" ht="17.45" customHeight="1" x14ac:dyDescent="0.25">
      <c r="A13" s="5" t="s">
        <v>26</v>
      </c>
      <c r="B13" s="12"/>
      <c r="C13" s="14"/>
      <c r="D13" s="14"/>
      <c r="E13" s="12"/>
      <c r="F13" s="12"/>
      <c r="G13" s="15"/>
      <c r="H13" s="21"/>
      <c r="I13" s="12"/>
      <c r="J13" s="2"/>
      <c r="K13" s="2"/>
    </row>
    <row r="14" spans="1:11" ht="17.45" customHeight="1" x14ac:dyDescent="0.25">
      <c r="A14" s="5" t="s">
        <v>21</v>
      </c>
      <c r="B14" s="12"/>
      <c r="C14" s="20"/>
      <c r="D14" s="14"/>
      <c r="E14" s="12"/>
      <c r="F14" s="12"/>
      <c r="G14" s="15"/>
      <c r="H14" s="21"/>
      <c r="I14" s="12"/>
      <c r="J14" s="2"/>
      <c r="K14" s="2"/>
    </row>
    <row r="15" spans="1:11" ht="17.45" customHeight="1" x14ac:dyDescent="0.25">
      <c r="A15" s="5" t="s">
        <v>22</v>
      </c>
      <c r="B15" s="12"/>
      <c r="C15" s="14"/>
      <c r="D15" s="14"/>
      <c r="E15" s="12"/>
      <c r="F15" s="12"/>
      <c r="G15" s="15"/>
      <c r="H15" s="21"/>
      <c r="I15" s="12"/>
      <c r="J15" s="2"/>
      <c r="K15" s="2"/>
    </row>
    <row r="16" spans="1:11" ht="17.45" customHeight="1" x14ac:dyDescent="0.25">
      <c r="A16" s="5" t="s">
        <v>6</v>
      </c>
      <c r="B16" s="12"/>
      <c r="C16" s="14"/>
      <c r="D16" s="14"/>
      <c r="E16" s="12"/>
      <c r="F16" s="12"/>
      <c r="G16" s="15"/>
      <c r="H16" s="21"/>
      <c r="I16" s="12"/>
      <c r="J16" s="2"/>
      <c r="K16" s="2"/>
    </row>
    <row r="17" spans="1:11" ht="17.45" customHeight="1" x14ac:dyDescent="0.25">
      <c r="A17" s="5" t="s">
        <v>7</v>
      </c>
      <c r="B17" s="12">
        <v>6000</v>
      </c>
      <c r="C17" s="20">
        <f>SUM(C4)/10</f>
        <v>1260</v>
      </c>
      <c r="D17" s="14">
        <f>SUM(C3)/16</f>
        <v>87.5</v>
      </c>
      <c r="E17" s="12"/>
      <c r="F17" s="16">
        <f>SUM(E3)/16</f>
        <v>62.5</v>
      </c>
      <c r="G17" s="15"/>
      <c r="H17" s="21">
        <f t="shared" si="0"/>
        <v>1410</v>
      </c>
      <c r="I17" s="12">
        <f t="shared" si="1"/>
        <v>4590</v>
      </c>
      <c r="J17" s="2"/>
      <c r="K17" s="2"/>
    </row>
    <row r="18" spans="1:11" ht="17.45" customHeight="1" x14ac:dyDescent="0.25">
      <c r="A18" s="5" t="s">
        <v>28</v>
      </c>
      <c r="B18" s="12">
        <v>6000</v>
      </c>
      <c r="C18" s="14"/>
      <c r="D18" s="14">
        <f>SUM(C3)/16</f>
        <v>87.5</v>
      </c>
      <c r="E18" s="12"/>
      <c r="F18" s="16">
        <f>SUM(E3)/16</f>
        <v>62.5</v>
      </c>
      <c r="G18" s="15"/>
      <c r="H18" s="21">
        <f t="shared" si="0"/>
        <v>150</v>
      </c>
      <c r="I18" s="12">
        <f t="shared" si="1"/>
        <v>5850</v>
      </c>
      <c r="J18" s="3"/>
      <c r="K18" s="3"/>
    </row>
    <row r="19" spans="1:11" ht="17.45" customHeight="1" x14ac:dyDescent="0.25">
      <c r="A19" s="5" t="s">
        <v>23</v>
      </c>
      <c r="B19" s="12">
        <v>6000</v>
      </c>
      <c r="C19" s="20">
        <f>SUM(C4)/10</f>
        <v>1260</v>
      </c>
      <c r="D19" s="14">
        <f>SUM(C3)/16</f>
        <v>87.5</v>
      </c>
      <c r="E19" s="17">
        <f>SUM(E4)/9</f>
        <v>1000</v>
      </c>
      <c r="F19" s="16">
        <f>SUM(E3)/16</f>
        <v>62.5</v>
      </c>
      <c r="G19" s="15"/>
      <c r="H19" s="21">
        <f t="shared" si="0"/>
        <v>2410</v>
      </c>
      <c r="I19" s="12">
        <f t="shared" si="1"/>
        <v>3590</v>
      </c>
      <c r="J19" s="2"/>
      <c r="K19" s="2"/>
    </row>
    <row r="20" spans="1:11" ht="17.45" customHeight="1" x14ac:dyDescent="0.25">
      <c r="A20" s="5" t="s">
        <v>8</v>
      </c>
      <c r="B20" s="12">
        <v>6000</v>
      </c>
      <c r="C20" s="14"/>
      <c r="D20" s="14">
        <f>SUM(C3)/16</f>
        <v>87.5</v>
      </c>
      <c r="E20" s="12"/>
      <c r="F20" s="16">
        <f>SUM(E3)/16</f>
        <v>62.5</v>
      </c>
      <c r="G20" s="15"/>
      <c r="H20" s="21">
        <f t="shared" si="0"/>
        <v>150</v>
      </c>
      <c r="I20" s="12">
        <f t="shared" si="1"/>
        <v>5850</v>
      </c>
      <c r="J20" s="2"/>
      <c r="K20" s="2"/>
    </row>
    <row r="21" spans="1:11" ht="17.45" customHeight="1" x14ac:dyDescent="0.25">
      <c r="A21" s="5" t="s">
        <v>9</v>
      </c>
      <c r="B21" s="12"/>
      <c r="C21" s="20"/>
      <c r="D21" s="14"/>
      <c r="E21" s="12"/>
      <c r="F21" s="16"/>
      <c r="G21" s="15"/>
      <c r="H21" s="21"/>
      <c r="I21" s="12"/>
      <c r="J21" s="2"/>
      <c r="K21" s="2"/>
    </row>
    <row r="22" spans="1:11" ht="17.45" customHeight="1" x14ac:dyDescent="0.25">
      <c r="A22" s="5" t="s">
        <v>29</v>
      </c>
      <c r="B22" s="12"/>
      <c r="C22" s="14"/>
      <c r="D22" s="14"/>
      <c r="E22" s="12"/>
      <c r="F22" s="16"/>
      <c r="G22" s="15"/>
      <c r="H22" s="21"/>
      <c r="I22" s="12"/>
      <c r="J22" s="9"/>
      <c r="K22" s="9"/>
    </row>
    <row r="23" spans="1:11" ht="17.45" customHeight="1" x14ac:dyDescent="0.25">
      <c r="A23" s="5" t="s">
        <v>10</v>
      </c>
      <c r="B23" s="12">
        <v>6000</v>
      </c>
      <c r="C23" s="14"/>
      <c r="D23" s="14">
        <f>SUM(C3)/16</f>
        <v>87.5</v>
      </c>
      <c r="E23" s="12"/>
      <c r="F23" s="16"/>
      <c r="G23" s="15"/>
      <c r="H23" s="21">
        <f t="shared" si="0"/>
        <v>87.5</v>
      </c>
      <c r="I23" s="12">
        <f t="shared" si="1"/>
        <v>5912.5</v>
      </c>
      <c r="J23" s="2"/>
      <c r="K23" s="2"/>
    </row>
    <row r="24" spans="1:11" ht="17.45" customHeight="1" x14ac:dyDescent="0.25">
      <c r="A24" s="5" t="s">
        <v>17</v>
      </c>
      <c r="B24" s="12"/>
      <c r="C24" s="14"/>
      <c r="D24" s="14"/>
      <c r="E24" s="12"/>
      <c r="F24" s="16"/>
      <c r="G24" s="15"/>
      <c r="H24" s="21"/>
      <c r="I24" s="12"/>
      <c r="J24" s="2"/>
      <c r="K24" s="2"/>
    </row>
    <row r="25" spans="1:11" ht="17.45" customHeight="1" x14ac:dyDescent="0.25">
      <c r="A25" s="5" t="s">
        <v>24</v>
      </c>
      <c r="B25" s="12">
        <v>6000</v>
      </c>
      <c r="C25" s="20">
        <f>SUM(C4)/10</f>
        <v>1260</v>
      </c>
      <c r="D25" s="14">
        <f>SUM(C3)/16</f>
        <v>87.5</v>
      </c>
      <c r="E25" s="12"/>
      <c r="F25" s="16">
        <f>SUM(E3)/16</f>
        <v>62.5</v>
      </c>
      <c r="G25" s="15"/>
      <c r="H25" s="21">
        <f t="shared" si="0"/>
        <v>1410</v>
      </c>
      <c r="I25" s="12">
        <f t="shared" si="1"/>
        <v>4590</v>
      </c>
      <c r="J25" s="2"/>
      <c r="K25" s="2"/>
    </row>
    <row r="26" spans="1:11" ht="17.45" customHeight="1" x14ac:dyDescent="0.25">
      <c r="A26" s="5" t="s">
        <v>11</v>
      </c>
      <c r="B26" s="12">
        <v>6000</v>
      </c>
      <c r="C26" s="20">
        <f>SUM(C4)/10</f>
        <v>1260</v>
      </c>
      <c r="D26" s="14">
        <f>SUM(C3)/16</f>
        <v>87.5</v>
      </c>
      <c r="E26" s="12"/>
      <c r="F26" s="16">
        <f>SUM(E3)/16</f>
        <v>62.5</v>
      </c>
      <c r="G26" s="15"/>
      <c r="H26" s="21">
        <f t="shared" si="0"/>
        <v>1410</v>
      </c>
      <c r="I26" s="12">
        <f t="shared" si="1"/>
        <v>4590</v>
      </c>
      <c r="J26" s="2"/>
      <c r="K26" s="2"/>
    </row>
    <row r="27" spans="1:11" ht="17.45" customHeight="1" x14ac:dyDescent="0.25">
      <c r="A27" s="5" t="s">
        <v>13</v>
      </c>
      <c r="B27" s="12">
        <v>6000</v>
      </c>
      <c r="C27" s="20">
        <f>SUM(C4)/10</f>
        <v>1260</v>
      </c>
      <c r="D27" s="14">
        <f>SUM(C3)/16</f>
        <v>87.5</v>
      </c>
      <c r="E27" s="17">
        <f>SUM(E4)/9</f>
        <v>1000</v>
      </c>
      <c r="F27" s="16">
        <f>SUM(E3)/16</f>
        <v>62.5</v>
      </c>
      <c r="G27" s="15"/>
      <c r="H27" s="21">
        <f t="shared" si="0"/>
        <v>2410</v>
      </c>
      <c r="I27" s="12">
        <f t="shared" si="1"/>
        <v>3590</v>
      </c>
      <c r="J27" s="2"/>
      <c r="K27" s="2"/>
    </row>
    <row r="28" spans="1:11" ht="17.45" customHeight="1" x14ac:dyDescent="0.25">
      <c r="A28" s="5" t="s">
        <v>14</v>
      </c>
      <c r="B28" s="12">
        <v>6000</v>
      </c>
      <c r="C28" s="14"/>
      <c r="D28" s="14"/>
      <c r="E28" s="17">
        <f>SUM(E4)/9</f>
        <v>1000</v>
      </c>
      <c r="F28" s="16">
        <f>SUM(E3)/16</f>
        <v>62.5</v>
      </c>
      <c r="G28" s="15"/>
      <c r="H28" s="21">
        <f t="shared" si="0"/>
        <v>1062.5</v>
      </c>
      <c r="I28" s="12">
        <f t="shared" si="1"/>
        <v>4937.5</v>
      </c>
      <c r="J28" s="2"/>
      <c r="K28" s="2"/>
    </row>
    <row r="29" spans="1:11" ht="17.45" customHeight="1" x14ac:dyDescent="0.25">
      <c r="A29" s="1" t="s">
        <v>27</v>
      </c>
      <c r="B29" s="12"/>
      <c r="C29" s="14"/>
      <c r="D29" s="14"/>
      <c r="E29" s="12"/>
      <c r="F29" s="16"/>
      <c r="G29" s="15"/>
      <c r="H29" s="21"/>
      <c r="I29" s="12"/>
      <c r="J29" s="8"/>
      <c r="K29" s="8"/>
    </row>
    <row r="30" spans="1:11" ht="17.45" customHeight="1" x14ac:dyDescent="0.25">
      <c r="A30" s="6" t="s">
        <v>31</v>
      </c>
      <c r="B30" s="7">
        <v>13</v>
      </c>
      <c r="C30" s="7"/>
      <c r="D30" s="7"/>
      <c r="E30" s="13"/>
      <c r="F30" s="13"/>
      <c r="G30" s="15"/>
      <c r="H30" s="21"/>
      <c r="I30" s="12"/>
      <c r="J30" s="8"/>
      <c r="K30" s="8"/>
    </row>
    <row r="31" spans="1:11" ht="17.45" customHeight="1" x14ac:dyDescent="0.25">
      <c r="A31" s="1" t="s">
        <v>25</v>
      </c>
      <c r="B31" s="12"/>
      <c r="C31" s="14"/>
      <c r="D31" s="14"/>
      <c r="E31" s="12"/>
      <c r="F31" s="12"/>
      <c r="G31" s="15"/>
      <c r="H31" s="21"/>
      <c r="I31" s="12"/>
      <c r="J31" s="2"/>
      <c r="K31" s="2"/>
    </row>
    <row r="32" spans="1:11" ht="17.45" customHeight="1" x14ac:dyDescent="0.25">
      <c r="A32" s="1" t="s">
        <v>16</v>
      </c>
      <c r="B32" s="12">
        <v>6000</v>
      </c>
      <c r="C32" s="20">
        <f>SUM(C4)/10</f>
        <v>1260</v>
      </c>
      <c r="D32" s="14">
        <f>SUM(C3)/16</f>
        <v>87.5</v>
      </c>
      <c r="E32" s="17">
        <f>SUM(E4)/9</f>
        <v>1000</v>
      </c>
      <c r="F32" s="16">
        <f>SUM(E3)/16</f>
        <v>62.5</v>
      </c>
      <c r="G32" s="15"/>
      <c r="H32" s="21">
        <f t="shared" si="0"/>
        <v>2410</v>
      </c>
      <c r="I32" s="12">
        <f t="shared" si="1"/>
        <v>3590</v>
      </c>
      <c r="J32" s="2"/>
      <c r="K32" s="2"/>
    </row>
    <row r="33" spans="1:11" ht="17.45" customHeight="1" x14ac:dyDescent="0.25">
      <c r="A33" s="1" t="s">
        <v>2</v>
      </c>
      <c r="B33" s="12">
        <v>6000</v>
      </c>
      <c r="C33" s="20">
        <f>SUM(C4)/10</f>
        <v>1260</v>
      </c>
      <c r="D33" s="14">
        <f>SUM(C3)/16</f>
        <v>87.5</v>
      </c>
      <c r="E33" s="17">
        <f>SUM(E4)/9</f>
        <v>1000</v>
      </c>
      <c r="F33" s="16">
        <f>SUM(E3)/16</f>
        <v>62.5</v>
      </c>
      <c r="G33" s="15"/>
      <c r="H33" s="21">
        <f t="shared" si="0"/>
        <v>2410</v>
      </c>
      <c r="I33" s="12">
        <f t="shared" si="1"/>
        <v>3590</v>
      </c>
      <c r="J33" s="2"/>
      <c r="K33" s="2"/>
    </row>
    <row r="34" spans="1:11" ht="17.45" customHeight="1" x14ac:dyDescent="0.25">
      <c r="A34" s="1" t="s">
        <v>12</v>
      </c>
      <c r="B34" s="12">
        <v>6000</v>
      </c>
      <c r="C34" s="20">
        <f>SUM(C4)/10</f>
        <v>1260</v>
      </c>
      <c r="D34" s="14">
        <f>SUM(C3)/16</f>
        <v>87.5</v>
      </c>
      <c r="E34" s="17">
        <f>SUM(E4)/9</f>
        <v>1000</v>
      </c>
      <c r="F34" s="16">
        <f>SUM(E3)/16</f>
        <v>62.5</v>
      </c>
      <c r="G34" s="15"/>
      <c r="H34" s="21">
        <f t="shared" si="0"/>
        <v>2410</v>
      </c>
      <c r="I34" s="12">
        <f t="shared" si="1"/>
        <v>3590</v>
      </c>
      <c r="J34" s="2"/>
      <c r="K34" s="2"/>
    </row>
    <row r="35" spans="1:11" ht="17.45" customHeight="1" x14ac:dyDescent="0.25">
      <c r="A35" s="6" t="s">
        <v>32</v>
      </c>
      <c r="B35" s="7">
        <v>3</v>
      </c>
      <c r="C35" s="7"/>
      <c r="D35" s="7"/>
      <c r="E35" s="13"/>
      <c r="F35" s="13"/>
      <c r="G35" s="15"/>
      <c r="H35" s="21"/>
      <c r="I35" s="12"/>
      <c r="J35" s="2"/>
      <c r="K35" s="2"/>
    </row>
    <row r="36" spans="1:11" s="4" customFormat="1" ht="17.45" customHeight="1" x14ac:dyDescent="0.25">
      <c r="A36" s="6" t="s">
        <v>33</v>
      </c>
      <c r="B36" s="7">
        <v>16</v>
      </c>
      <c r="C36" s="7"/>
      <c r="D36" s="7"/>
      <c r="E36" s="13"/>
      <c r="F36" s="13"/>
      <c r="G36" s="15"/>
      <c r="H36" s="21"/>
      <c r="I36" s="12"/>
      <c r="J36" s="10"/>
      <c r="K36" s="10"/>
    </row>
    <row r="37" spans="1:11" s="4" customFormat="1" ht="17.45" customHeight="1" x14ac:dyDescent="0.25">
      <c r="A37" s="18" t="s">
        <v>46</v>
      </c>
      <c r="B37" s="18"/>
      <c r="C37" s="18"/>
      <c r="D37" s="18"/>
      <c r="E37" s="18"/>
      <c r="F37" s="18"/>
      <c r="G37" s="18"/>
      <c r="H37" s="18"/>
      <c r="I37" s="18"/>
      <c r="J37" s="10"/>
      <c r="K37" s="10"/>
    </row>
    <row r="38" spans="1:11" s="4" customFormat="1" ht="17.45" customHeight="1" x14ac:dyDescent="0.25">
      <c r="A38" s="11" t="s">
        <v>36</v>
      </c>
      <c r="B38" s="11"/>
      <c r="C38" s="11"/>
      <c r="D38" s="11"/>
      <c r="E38" s="11"/>
      <c r="F38" s="11"/>
      <c r="G38" s="11"/>
      <c r="H38" s="11"/>
      <c r="I38" s="11"/>
    </row>
    <row r="39" spans="1:11" s="4" customFormat="1" ht="17.45" customHeight="1" x14ac:dyDescent="0.25">
      <c r="A39" s="11" t="s">
        <v>39</v>
      </c>
      <c r="B39" s="11"/>
      <c r="C39" s="11"/>
      <c r="D39" s="11"/>
      <c r="E39" s="11"/>
      <c r="F39" s="11"/>
      <c r="G39" s="11"/>
      <c r="H39" s="11"/>
      <c r="I39" s="11"/>
    </row>
    <row r="40" spans="1:11" s="4" customFormat="1" ht="17.45" customHeight="1" x14ac:dyDescent="0.25">
      <c r="A40" s="19" t="s">
        <v>37</v>
      </c>
      <c r="B40" s="11"/>
      <c r="C40" s="11"/>
      <c r="D40" s="11"/>
      <c r="E40" s="11"/>
      <c r="F40" s="11"/>
      <c r="G40" s="11"/>
      <c r="H40" s="11"/>
      <c r="I40" s="11"/>
    </row>
    <row r="41" spans="1:11" s="4" customFormat="1" ht="19.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</row>
    <row r="42" spans="1:11" s="4" customFormat="1" ht="19.5" customHeight="1" x14ac:dyDescent="0.25"/>
    <row r="43" spans="1:11" s="4" customFormat="1" ht="19.5" customHeight="1" x14ac:dyDescent="0.25"/>
    <row r="44" spans="1:11" s="4" customFormat="1" x14ac:dyDescent="0.25"/>
    <row r="45" spans="1:11" s="4" customFormat="1" x14ac:dyDescent="0.25"/>
  </sheetData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 Gustavsson</dc:creator>
  <cp:lastModifiedBy>Fam Gustavsson</cp:lastModifiedBy>
  <cp:lastPrinted>2018-11-25T16:44:20Z</cp:lastPrinted>
  <dcterms:created xsi:type="dcterms:W3CDTF">2017-03-22T19:35:49Z</dcterms:created>
  <dcterms:modified xsi:type="dcterms:W3CDTF">2018-11-26T17:20:58Z</dcterms:modified>
</cp:coreProperties>
</file>