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da1945fd988d791/Dokument/Skrivbord/EHF Ekonomi/2023_2024/Bokslut 2023 2024/"/>
    </mc:Choice>
  </mc:AlternateContent>
  <xr:revisionPtr revIDLastSave="194" documentId="8_{B06BD0CA-D374-4A8E-B37D-D0E0BAD655F5}" xr6:coauthVersionLast="47" xr6:coauthVersionMax="47" xr10:uidLastSave="{E8752BF9-6C17-4884-8278-B46B85B6EA03}"/>
  <bookViews>
    <workbookView xWindow="28680" yWindow="-120" windowWidth="29040" windowHeight="15720" xr2:uid="{AE388AEF-46AA-4FBF-B2D4-00F8BDAD824D}"/>
  </bookViews>
  <sheets>
    <sheet name="1930-1979" sheetId="5" r:id="rId1"/>
    <sheet name="1950" sheetId="6" r:id="rId2"/>
    <sheet name="1510" sheetId="1" r:id="rId3"/>
    <sheet name="1680" sheetId="2" r:id="rId4"/>
    <sheet name="1790" sheetId="3" r:id="rId5"/>
    <sheet name="2440" sheetId="4" r:id="rId6"/>
    <sheet name="2710" sheetId="8" r:id="rId7"/>
    <sheet name="2730" sheetId="7" r:id="rId8"/>
    <sheet name="2890" sheetId="9" r:id="rId9"/>
    <sheet name="2900" sheetId="10" r:id="rId10"/>
    <sheet name="2970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1" l="1"/>
  <c r="D7" i="9"/>
  <c r="D25" i="3"/>
  <c r="E8" i="2"/>
  <c r="D17" i="1"/>
</calcChain>
</file>

<file path=xl/sharedStrings.xml><?xml version="1.0" encoding="utf-8"?>
<sst xmlns="http://schemas.openxmlformats.org/spreadsheetml/2006/main" count="40" uniqueCount="27">
  <si>
    <t>Solidsport 2024063</t>
  </si>
  <si>
    <t>VästeråsIrsta 2024064</t>
  </si>
  <si>
    <t>Svenska Handbollförbundet 2042788</t>
  </si>
  <si>
    <t>Intersport enligt kontoutdrag</t>
  </si>
  <si>
    <t>Upplupen ränta</t>
  </si>
  <si>
    <t>M58</t>
  </si>
  <si>
    <t>M52</t>
  </si>
  <si>
    <t>ENA-Håbo/Länsförsäkringar pris ungdomsidrottsgalan</t>
  </si>
  <si>
    <t>Enköpings Kommun 300489122</t>
  </si>
  <si>
    <t>L718</t>
  </si>
  <si>
    <t>Felaktig swish-betalning. Återbetald 2024-07-01</t>
  </si>
  <si>
    <t>L700</t>
  </si>
  <si>
    <t>A1340</t>
  </si>
  <si>
    <t>A1324</t>
  </si>
  <si>
    <t>L715</t>
  </si>
  <si>
    <t>M56</t>
  </si>
  <si>
    <t>Inbetalning föreningslägret F10/11</t>
  </si>
  <si>
    <t>Inbetalning föreningslägret P10/11</t>
  </si>
  <si>
    <t>Inbetalning föreningslägret P2012</t>
  </si>
  <si>
    <t>Inbetalning föreningslägret F12/13/14</t>
  </si>
  <si>
    <t>Inbetalning föreningslägret P2014</t>
  </si>
  <si>
    <t>Inbetalning föreningslägret P2016</t>
  </si>
  <si>
    <t>Inbetalning föreninsglägret DAM</t>
  </si>
  <si>
    <t>Utbetalning bidrag Enköpings kommun/
179797 2024 Återstartsstöd 4</t>
  </si>
  <si>
    <t>Utbetalning bidrag Enköpings kommun/
179776 2024 SHF Projektstöd - Tränar- och ledarutbildning</t>
  </si>
  <si>
    <t>Utbetalning bidrag Enköpings kommun/
000223000042 Enköpings Kommun</t>
  </si>
  <si>
    <t>Reseersättning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</si>
</sst>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Protection="1">
      <protection locked="0"/>
    </xf>
    <xf numFmtId="14" fontId="2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472851</xdr:colOff>
      <xdr:row>37</xdr:row>
      <xdr:rowOff>15806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BD777F5-1F94-F585-479E-EFFCEA3D7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4740051" cy="65309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434747</xdr:colOff>
      <xdr:row>74</xdr:row>
      <xdr:rowOff>23427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7DF4799-8573-51B0-48E4-26F7D97C7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77050"/>
          <a:ext cx="4701947" cy="65385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427170</xdr:colOff>
      <xdr:row>1</xdr:row>
      <xdr:rowOff>133362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ACDF84E-7F99-C485-C949-EEA8D29B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197290" cy="1371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345269</xdr:colOff>
      <xdr:row>1</xdr:row>
      <xdr:rowOff>129552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D167C56-6D91-08C3-2711-6BDA8058F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349704" cy="1371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6</xdr:col>
      <xdr:colOff>535784</xdr:colOff>
      <xdr:row>17</xdr:row>
      <xdr:rowOff>133580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E750A17-FC43-51E0-2D05-85FFBFF9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2925"/>
          <a:ext cx="5524979" cy="2651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381456</xdr:colOff>
      <xdr:row>38</xdr:row>
      <xdr:rowOff>10106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5CE2B61-E3AB-6F02-DC3B-452D25C7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258256" cy="67061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588645</xdr:colOff>
      <xdr:row>5</xdr:row>
      <xdr:rowOff>148590</xdr:rowOff>
    </xdr:from>
    <xdr:to>
      <xdr:col>9</xdr:col>
      <xdr:colOff>88101</xdr:colOff>
      <xdr:row>11</xdr:row>
      <xdr:rowOff>76286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BCA49B8-B5F5-D9F6-01BB-7D2316C4F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" y="1053465"/>
          <a:ext cx="5427816" cy="1013546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1</xdr:row>
      <xdr:rowOff>148590</xdr:rowOff>
    </xdr:from>
    <xdr:to>
      <xdr:col>8</xdr:col>
      <xdr:colOff>564343</xdr:colOff>
      <xdr:row>3</xdr:row>
      <xdr:rowOff>110517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D38D858-63E3-2DFA-3002-6F4B0C57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329565"/>
          <a:ext cx="5340178" cy="3238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7</xdr:col>
      <xdr:colOff>257626</xdr:colOff>
      <xdr:row>2</xdr:row>
      <xdr:rowOff>135277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CFC28E1-7555-3068-A0B9-D5E0F5F73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7175"/>
          <a:ext cx="5208721" cy="249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570047</xdr:colOff>
      <xdr:row>2</xdr:row>
      <xdr:rowOff>169576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0CD1324-D43E-2BCB-5105-AE039E7D9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220152" cy="3581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6</xdr:col>
      <xdr:colOff>217645</xdr:colOff>
      <xdr:row>19</xdr:row>
      <xdr:rowOff>72616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2422296-819D-93D8-1451-40E24FB8A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04875"/>
          <a:ext cx="5486875" cy="26062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495754</xdr:colOff>
      <xdr:row>2</xdr:row>
      <xdr:rowOff>135283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D9B625D-5756-E66A-E64B-CBB71188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235394" cy="32006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</xdr:row>
      <xdr:rowOff>19050</xdr:rowOff>
    </xdr:from>
    <xdr:to>
      <xdr:col>8</xdr:col>
      <xdr:colOff>116674</xdr:colOff>
      <xdr:row>20</xdr:row>
      <xdr:rowOff>129801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7025348-6D6D-3567-B6E3-7CB7397E4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742950"/>
          <a:ext cx="5410669" cy="30101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404318</xdr:colOff>
      <xdr:row>2</xdr:row>
      <xdr:rowOff>17162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882FBEA-E9FF-B4E8-4876-DA00D07E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281118" cy="19813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</xdr:row>
      <xdr:rowOff>171450</xdr:rowOff>
    </xdr:from>
    <xdr:to>
      <xdr:col>9</xdr:col>
      <xdr:colOff>467185</xdr:colOff>
      <xdr:row>36</xdr:row>
      <xdr:rowOff>86235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12BDFEE-2135-6B2D-0021-B9BAA086B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714375"/>
          <a:ext cx="5315410" cy="58869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358594</xdr:colOff>
      <xdr:row>1</xdr:row>
      <xdr:rowOff>167655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62C61BE-595B-C07E-E518-79FDA738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5235394" cy="1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66675</xdr:rowOff>
    </xdr:from>
    <xdr:to>
      <xdr:col>9</xdr:col>
      <xdr:colOff>438610</xdr:colOff>
      <xdr:row>36</xdr:row>
      <xdr:rowOff>162435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A176FED-129F-3E10-9CC8-D9DC0541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90575"/>
          <a:ext cx="5315410" cy="58869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47625</xdr:rowOff>
    </xdr:from>
    <xdr:to>
      <xdr:col>4</xdr:col>
      <xdr:colOff>339547</xdr:colOff>
      <xdr:row>2</xdr:row>
      <xdr:rowOff>59072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758D288-18AB-3D0F-FFC6-E9FC8C269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228600"/>
          <a:ext cx="5273497" cy="19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3591-EA89-427C-A80D-DDFE47B84924}">
  <dimension ref="A1"/>
  <sheetViews>
    <sheetView tabSelected="1" topLeftCell="A13" workbookViewId="0">
      <selection activeCell="N38" sqref="N3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F7B2-558C-4B66-B59E-362FA8A327AF}">
  <dimension ref="B5:D5"/>
  <sheetViews>
    <sheetView workbookViewId="0">
      <selection activeCell="C9" sqref="C9"/>
    </sheetView>
  </sheetViews>
  <sheetFormatPr defaultRowHeight="14.4" x14ac:dyDescent="0.3"/>
  <cols>
    <col min="2" max="2" width="6.109375" bestFit="1" customWidth="1"/>
    <col min="3" max="3" width="19.109375" customWidth="1"/>
    <col min="4" max="4" width="8.5546875" bestFit="1" customWidth="1"/>
  </cols>
  <sheetData>
    <row r="5" spans="2:4" x14ac:dyDescent="0.3">
      <c r="B5" t="s">
        <v>5</v>
      </c>
      <c r="C5" s="6" t="s">
        <v>26</v>
      </c>
      <c r="D5" s="1">
        <v>-1862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83AC-92A8-40C0-8A68-53B8804BD2E3}">
  <dimension ref="B21:D32"/>
  <sheetViews>
    <sheetView workbookViewId="0">
      <selection activeCell="I24" sqref="I24"/>
    </sheetView>
  </sheetViews>
  <sheetFormatPr defaultRowHeight="14.4" x14ac:dyDescent="0.3"/>
  <cols>
    <col min="3" max="3" width="35.6640625" bestFit="1" customWidth="1"/>
    <col min="4" max="4" width="10.5546875" bestFit="1" customWidth="1"/>
  </cols>
  <sheetData>
    <row r="21" spans="2:4" x14ac:dyDescent="0.3">
      <c r="B21" t="s">
        <v>11</v>
      </c>
      <c r="C21" t="s">
        <v>22</v>
      </c>
      <c r="D21" s="1">
        <v>-1750</v>
      </c>
    </row>
    <row r="22" spans="2:4" ht="28.8" x14ac:dyDescent="0.3">
      <c r="B22" s="8" t="s">
        <v>12</v>
      </c>
      <c r="C22" s="9" t="s">
        <v>23</v>
      </c>
      <c r="D22" s="10">
        <v>-60000</v>
      </c>
    </row>
    <row r="23" spans="2:4" ht="43.2" x14ac:dyDescent="0.3">
      <c r="B23" s="8" t="s">
        <v>12</v>
      </c>
      <c r="C23" s="9" t="s">
        <v>24</v>
      </c>
      <c r="D23" s="10">
        <v>-7100</v>
      </c>
    </row>
    <row r="24" spans="2:4" ht="28.8" x14ac:dyDescent="0.3">
      <c r="B24" s="8" t="s">
        <v>13</v>
      </c>
      <c r="C24" s="9" t="s">
        <v>25</v>
      </c>
      <c r="D24" s="10">
        <v>-4000</v>
      </c>
    </row>
    <row r="25" spans="2:4" x14ac:dyDescent="0.3">
      <c r="B25" t="s">
        <v>14</v>
      </c>
      <c r="C25" t="s">
        <v>22</v>
      </c>
      <c r="D25" s="1">
        <v>-5250</v>
      </c>
    </row>
    <row r="26" spans="2:4" x14ac:dyDescent="0.3">
      <c r="B26" t="s">
        <v>15</v>
      </c>
      <c r="C26" t="s">
        <v>16</v>
      </c>
      <c r="D26" s="1">
        <v>-875</v>
      </c>
    </row>
    <row r="27" spans="2:4" x14ac:dyDescent="0.3">
      <c r="B27" t="s">
        <v>15</v>
      </c>
      <c r="C27" t="s">
        <v>17</v>
      </c>
      <c r="D27" s="1">
        <v>-17475</v>
      </c>
    </row>
    <row r="28" spans="2:4" x14ac:dyDescent="0.3">
      <c r="B28" t="s">
        <v>15</v>
      </c>
      <c r="C28" t="s">
        <v>18</v>
      </c>
      <c r="D28" s="1">
        <v>-875</v>
      </c>
    </row>
    <row r="29" spans="2:4" x14ac:dyDescent="0.3">
      <c r="B29" t="s">
        <v>15</v>
      </c>
      <c r="C29" t="s">
        <v>19</v>
      </c>
      <c r="D29" s="1">
        <v>-2975</v>
      </c>
    </row>
    <row r="30" spans="2:4" x14ac:dyDescent="0.3">
      <c r="B30" t="s">
        <v>15</v>
      </c>
      <c r="C30" t="s">
        <v>20</v>
      </c>
      <c r="D30" s="1">
        <v>-3200</v>
      </c>
    </row>
    <row r="31" spans="2:4" x14ac:dyDescent="0.3">
      <c r="B31" t="s">
        <v>15</v>
      </c>
      <c r="C31" t="s">
        <v>21</v>
      </c>
      <c r="D31" s="1">
        <v>-6050</v>
      </c>
    </row>
    <row r="32" spans="2:4" x14ac:dyDescent="0.3">
      <c r="D32" s="2">
        <f>SUM(D21:D31)</f>
        <v>-109550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4175-FD71-4870-B082-78C253A156E0}">
  <dimension ref="A1"/>
  <sheetViews>
    <sheetView workbookViewId="0">
      <selection activeCell="M18" sqref="M1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6D5-D021-4DC6-A125-EA4699F73C0E}">
  <dimension ref="B15:D17"/>
  <sheetViews>
    <sheetView workbookViewId="0">
      <selection activeCell="B15" sqref="B15:D16"/>
    </sheetView>
  </sheetViews>
  <sheetFormatPr defaultRowHeight="14.4" x14ac:dyDescent="0.3"/>
  <cols>
    <col min="2" max="2" width="4.44140625" bestFit="1" customWidth="1"/>
    <col min="3" max="3" width="19.88671875" style="1" bestFit="1" customWidth="1"/>
  </cols>
  <sheetData>
    <row r="15" spans="2:4" x14ac:dyDescent="0.3">
      <c r="B15" t="s">
        <v>5</v>
      </c>
      <c r="C15" t="s">
        <v>0</v>
      </c>
      <c r="D15" s="1">
        <v>1192</v>
      </c>
    </row>
    <row r="16" spans="2:4" x14ac:dyDescent="0.3">
      <c r="B16" t="s">
        <v>5</v>
      </c>
      <c r="C16" t="s">
        <v>1</v>
      </c>
      <c r="D16" s="1">
        <v>22382</v>
      </c>
    </row>
    <row r="17" spans="3:4" x14ac:dyDescent="0.3">
      <c r="C17"/>
      <c r="D17" s="2">
        <f>SUM(D15:D16)</f>
        <v>23574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CB63-6AC7-4564-850F-5115DCF8E094}">
  <dimension ref="B6:E8"/>
  <sheetViews>
    <sheetView workbookViewId="0">
      <selection activeCell="C14" sqref="C14"/>
    </sheetView>
  </sheetViews>
  <sheetFormatPr defaultRowHeight="14.4" x14ac:dyDescent="0.3"/>
  <cols>
    <col min="2" max="2" width="4.44140625" bestFit="1" customWidth="1"/>
    <col min="3" max="3" width="31" bestFit="1" customWidth="1"/>
    <col min="4" max="4" width="10.33203125" bestFit="1" customWidth="1"/>
  </cols>
  <sheetData>
    <row r="6" spans="2:5" x14ac:dyDescent="0.3">
      <c r="B6" t="s">
        <v>5</v>
      </c>
      <c r="C6" s="3" t="s">
        <v>3</v>
      </c>
      <c r="D6" s="4">
        <v>45481</v>
      </c>
      <c r="E6" s="5">
        <v>24683</v>
      </c>
    </row>
    <row r="7" spans="2:5" x14ac:dyDescent="0.3">
      <c r="B7" t="s">
        <v>5</v>
      </c>
      <c r="C7" s="6" t="s">
        <v>2</v>
      </c>
      <c r="D7" s="7">
        <v>45504</v>
      </c>
      <c r="E7" s="5">
        <v>2576</v>
      </c>
    </row>
    <row r="8" spans="2:5" x14ac:dyDescent="0.3">
      <c r="E8" s="2">
        <f>SUM(E6:E7)</f>
        <v>27259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8B9D7-4C18-4B0C-ADFB-7116A7C9548C}">
  <dimension ref="B23:D25"/>
  <sheetViews>
    <sheetView workbookViewId="0">
      <selection activeCell="C27" sqref="C27"/>
    </sheetView>
  </sheetViews>
  <sheetFormatPr defaultRowHeight="14.4" x14ac:dyDescent="0.3"/>
  <cols>
    <col min="2" max="2" width="4.44140625" bestFit="1" customWidth="1"/>
    <col min="3" max="3" width="45.33203125" bestFit="1" customWidth="1"/>
    <col min="4" max="4" width="8.88671875" bestFit="1" customWidth="1"/>
    <col min="5" max="6" width="9" customWidth="1"/>
  </cols>
  <sheetData>
    <row r="23" spans="2:4" x14ac:dyDescent="0.3">
      <c r="B23" t="s">
        <v>6</v>
      </c>
      <c r="C23" s="3" t="s">
        <v>4</v>
      </c>
      <c r="D23" s="5">
        <v>6818.86</v>
      </c>
    </row>
    <row r="24" spans="2:4" x14ac:dyDescent="0.3">
      <c r="B24" t="s">
        <v>5</v>
      </c>
      <c r="C24" s="6" t="s">
        <v>7</v>
      </c>
      <c r="D24" s="5">
        <v>14200</v>
      </c>
    </row>
    <row r="25" spans="2:4" x14ac:dyDescent="0.3">
      <c r="D25" s="2">
        <f>SUM(D23:D24)</f>
        <v>21018.86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BA29-8781-4EC0-9707-7EB5CC7C4509}">
  <dimension ref="B24:E24"/>
  <sheetViews>
    <sheetView workbookViewId="0">
      <selection activeCell="D27" sqref="D27"/>
    </sheetView>
  </sheetViews>
  <sheetFormatPr defaultRowHeight="14.4" x14ac:dyDescent="0.3"/>
  <cols>
    <col min="2" max="2" width="4.44140625" bestFit="1" customWidth="1"/>
    <col min="3" max="3" width="27.109375" bestFit="1" customWidth="1"/>
    <col min="4" max="4" width="10.33203125" bestFit="1" customWidth="1"/>
    <col min="5" max="5" width="9.5546875" bestFit="1" customWidth="1"/>
  </cols>
  <sheetData>
    <row r="24" spans="2:5" x14ac:dyDescent="0.3">
      <c r="B24" t="s">
        <v>5</v>
      </c>
      <c r="C24" s="6" t="s">
        <v>8</v>
      </c>
      <c r="D24" s="7">
        <v>45499</v>
      </c>
      <c r="E24" s="5">
        <v>-13051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1094-6183-4FFB-ACB2-D8A37C3F8D07}">
  <dimension ref="A1"/>
  <sheetViews>
    <sheetView workbookViewId="0">
      <selection activeCell="K15" sqref="K1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622D-9AF3-466A-9BBD-40F2F7656878}">
  <dimension ref="A1"/>
  <sheetViews>
    <sheetView workbookViewId="0">
      <selection activeCell="L17" sqref="L1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B1CC-EDD2-4D84-AC42-EE8A0D52D9DF}">
  <dimension ref="B6:D7"/>
  <sheetViews>
    <sheetView workbookViewId="0">
      <selection activeCell="C14" sqref="C14"/>
    </sheetView>
  </sheetViews>
  <sheetFormatPr defaultRowHeight="14.4" x14ac:dyDescent="0.3"/>
  <cols>
    <col min="3" max="3" width="53.44140625" bestFit="1" customWidth="1"/>
    <col min="4" max="4" width="8.88671875" style="1"/>
  </cols>
  <sheetData>
    <row r="6" spans="2:4" x14ac:dyDescent="0.3">
      <c r="B6" t="s">
        <v>9</v>
      </c>
      <c r="C6" t="s">
        <v>10</v>
      </c>
      <c r="D6" s="1">
        <v>-90</v>
      </c>
    </row>
    <row r="7" spans="2:4" x14ac:dyDescent="0.3">
      <c r="D7" s="2">
        <f>SUM(D6:D6)</f>
        <v>-90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1930-1979</vt:lpstr>
      <vt:lpstr>1950</vt:lpstr>
      <vt:lpstr>1510</vt:lpstr>
      <vt:lpstr>1680</vt:lpstr>
      <vt:lpstr>1790</vt:lpstr>
      <vt:lpstr>2440</vt:lpstr>
      <vt:lpstr>2710</vt:lpstr>
      <vt:lpstr>2730</vt:lpstr>
      <vt:lpstr>2890</vt:lpstr>
      <vt:lpstr>2900</vt:lpstr>
      <vt:lpstr>2970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Wiklund</dc:creator>
  <cp:lastModifiedBy>Lena Wiklund</cp:lastModifiedBy>
  <dcterms:created xsi:type="dcterms:W3CDTF">2024-08-04T08:56:04Z</dcterms:created>
  <dcterms:modified xsi:type="dcterms:W3CDTF">2024-08-04T09:42:33Z</dcterms:modified>
</cp:coreProperties>
</file>