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-12" yWindow="-12" windowWidth="11520" windowHeight="9312"/>
  </bookViews>
  <sheets>
    <sheet name="Blad1" sheetId="1" r:id="rId1"/>
    <sheet name="Blad2" sheetId="2" r:id="rId2"/>
    <sheet name="Blad3" sheetId="3" r:id="rId3"/>
  </sheets>
  <definedNames>
    <definedName name="_xlnm.Print_Titles" localSheetId="0">Blad1!$1:$3</definedName>
  </definedNames>
  <calcPr calcId="125725"/>
</workbook>
</file>

<file path=xl/calcChain.xml><?xml version="1.0" encoding="utf-8"?>
<calcChain xmlns="http://schemas.openxmlformats.org/spreadsheetml/2006/main">
  <c r="BF40" i="1"/>
  <c r="BE40"/>
  <c r="AN43"/>
  <c r="AM43"/>
  <c r="S40"/>
  <c r="AN40" s="1"/>
  <c r="R40"/>
  <c r="AM40" s="1"/>
  <c r="BF7"/>
  <c r="BF6"/>
  <c r="BF14"/>
  <c r="BF5"/>
  <c r="BF22"/>
  <c r="BF16"/>
  <c r="BF8"/>
  <c r="BF26"/>
  <c r="BF13"/>
  <c r="BF10"/>
  <c r="BF17"/>
  <c r="BF15"/>
  <c r="BF18"/>
  <c r="BF28"/>
  <c r="BF24"/>
  <c r="BF11"/>
  <c r="BF12"/>
  <c r="BF25"/>
  <c r="BF29"/>
  <c r="BF19"/>
  <c r="BF23"/>
  <c r="BF34"/>
  <c r="BF9"/>
  <c r="BF21"/>
  <c r="BF27"/>
  <c r="BF37"/>
  <c r="BF38"/>
  <c r="BF39"/>
  <c r="BF35"/>
  <c r="BF20"/>
  <c r="BF31"/>
  <c r="BF36"/>
  <c r="BF33"/>
  <c r="BF42"/>
  <c r="BF41"/>
  <c r="BF44"/>
  <c r="BF32"/>
  <c r="BF45"/>
  <c r="BF46"/>
  <c r="BF30"/>
  <c r="BE7"/>
  <c r="BE6"/>
  <c r="BE14"/>
  <c r="BE5"/>
  <c r="BE22"/>
  <c r="BE16"/>
  <c r="BE8"/>
  <c r="BE26"/>
  <c r="BE13"/>
  <c r="BE10"/>
  <c r="BE17"/>
  <c r="BE15"/>
  <c r="BE18"/>
  <c r="BE28"/>
  <c r="BE24"/>
  <c r="BE11"/>
  <c r="BE12"/>
  <c r="BE25"/>
  <c r="BE29"/>
  <c r="BE19"/>
  <c r="BE23"/>
  <c r="BE34"/>
  <c r="BE9"/>
  <c r="BE21"/>
  <c r="BE27"/>
  <c r="BE37"/>
  <c r="BE38"/>
  <c r="BE39"/>
  <c r="BE35"/>
  <c r="BE20"/>
  <c r="BE31"/>
  <c r="BE36"/>
  <c r="BE33"/>
  <c r="BE42"/>
  <c r="BE41"/>
  <c r="BE44"/>
  <c r="BE32"/>
  <c r="BE45"/>
  <c r="BE46"/>
  <c r="BE30"/>
  <c r="BE47"/>
  <c r="S30"/>
  <c r="R30"/>
  <c r="S38"/>
  <c r="R38"/>
  <c r="S33"/>
  <c r="S37"/>
  <c r="R33"/>
  <c r="R37"/>
  <c r="S23"/>
  <c r="R23"/>
  <c r="R15"/>
  <c r="R41"/>
  <c r="R6"/>
  <c r="AM6" s="1"/>
  <c r="R12"/>
  <c r="R10"/>
  <c r="R9"/>
  <c r="S21"/>
  <c r="S26"/>
  <c r="R21"/>
  <c r="R26"/>
  <c r="S32"/>
  <c r="R32"/>
  <c r="S46"/>
  <c r="R46"/>
  <c r="S41"/>
  <c r="S6"/>
  <c r="S13"/>
  <c r="S44"/>
  <c r="S42"/>
  <c r="AN42" s="1"/>
  <c r="S16"/>
  <c r="R13"/>
  <c r="R44"/>
  <c r="R42"/>
  <c r="AM42" s="1"/>
  <c r="R16"/>
  <c r="S35"/>
  <c r="R35"/>
  <c r="AM35" s="1"/>
  <c r="BF4"/>
  <c r="BE4"/>
  <c r="R7"/>
  <c r="S15"/>
  <c r="S7"/>
  <c r="S9"/>
  <c r="AN9" s="1"/>
  <c r="R5"/>
  <c r="R11"/>
  <c r="R20"/>
  <c r="AM20" s="1"/>
  <c r="R4"/>
  <c r="R19"/>
  <c r="R45"/>
  <c r="R18"/>
  <c r="R17"/>
  <c r="AM17" s="1"/>
  <c r="R25"/>
  <c r="R14"/>
  <c r="R31"/>
  <c r="R39"/>
  <c r="R34"/>
  <c r="R24"/>
  <c r="R27"/>
  <c r="R29"/>
  <c r="AM29" s="1"/>
  <c r="R28"/>
  <c r="R22"/>
  <c r="AM22" s="1"/>
  <c r="R8"/>
  <c r="R36"/>
  <c r="S12"/>
  <c r="S10"/>
  <c r="S11"/>
  <c r="S20"/>
  <c r="S4"/>
  <c r="S19"/>
  <c r="S45"/>
  <c r="AN45" s="1"/>
  <c r="S18"/>
  <c r="S17"/>
  <c r="S25"/>
  <c r="S14"/>
  <c r="S31"/>
  <c r="AN31" s="1"/>
  <c r="S39"/>
  <c r="AN39" s="1"/>
  <c r="S34"/>
  <c r="S24"/>
  <c r="S27"/>
  <c r="S29"/>
  <c r="S28"/>
  <c r="S22"/>
  <c r="S8"/>
  <c r="AN8" s="1"/>
  <c r="S36"/>
  <c r="AN36" s="1"/>
  <c r="S5"/>
  <c r="AR47"/>
  <c r="S47" s="1"/>
  <c r="AN47"/>
  <c r="AQ47" s="1"/>
  <c r="AM19" l="1"/>
  <c r="AM21"/>
  <c r="AM5"/>
  <c r="AM15"/>
  <c r="AN24"/>
  <c r="AN14"/>
  <c r="AM8"/>
  <c r="AM31"/>
  <c r="AN41"/>
  <c r="AM16"/>
  <c r="AN20"/>
  <c r="AN37"/>
  <c r="AN16"/>
  <c r="AN12"/>
  <c r="AM7"/>
  <c r="AN35"/>
  <c r="AM13"/>
  <c r="AN13"/>
  <c r="AN6"/>
  <c r="AM33"/>
  <c r="AN5"/>
  <c r="AN19"/>
  <c r="AM11"/>
  <c r="AN15"/>
  <c r="AM44"/>
  <c r="AN44"/>
  <c r="AM26"/>
  <c r="AN22"/>
  <c r="AN11"/>
  <c r="AM27"/>
  <c r="AM18"/>
  <c r="AN7"/>
  <c r="AN32"/>
  <c r="AN21"/>
  <c r="AN23"/>
  <c r="AN33"/>
  <c r="AN30"/>
  <c r="AM45"/>
  <c r="AM37"/>
  <c r="AM34"/>
  <c r="AM25"/>
  <c r="AM28"/>
  <c r="AM10"/>
  <c r="AN34"/>
  <c r="AN25"/>
  <c r="AN28"/>
  <c r="AN10"/>
  <c r="AN27"/>
  <c r="AN18"/>
  <c r="AM36"/>
  <c r="AM39"/>
  <c r="AM32"/>
  <c r="AN26"/>
  <c r="AM12"/>
  <c r="AM23"/>
  <c r="AM30"/>
  <c r="AM46"/>
  <c r="AM41"/>
  <c r="AM38"/>
  <c r="AM9"/>
  <c r="AM24"/>
  <c r="AM14"/>
  <c r="AN46"/>
  <c r="AN38"/>
  <c r="AN29"/>
  <c r="AN17"/>
  <c r="AN4"/>
  <c r="AM4"/>
</calcChain>
</file>

<file path=xl/sharedStrings.xml><?xml version="1.0" encoding="utf-8"?>
<sst xmlns="http://schemas.openxmlformats.org/spreadsheetml/2006/main" count="212" uniqueCount="105">
  <si>
    <t>ej deltagit</t>
  </si>
  <si>
    <t>borträknad</t>
  </si>
  <si>
    <t>OMGÅNG 1</t>
  </si>
  <si>
    <t>OMGÅNG 2</t>
  </si>
  <si>
    <t>OMGÅNG 3</t>
  </si>
  <si>
    <t>OMGÅNG 4</t>
  </si>
  <si>
    <t>OMGÅNG 5</t>
  </si>
  <si>
    <t>KVOT</t>
  </si>
  <si>
    <t>OMGÅNG 6</t>
  </si>
  <si>
    <t>OMGÅNG 7</t>
  </si>
  <si>
    <t>OMGÅNG 8</t>
  </si>
  <si>
    <t>OMGÅNG  9</t>
  </si>
  <si>
    <t xml:space="preserve">OMGÅNG 10 </t>
  </si>
  <si>
    <t>AKT</t>
  </si>
  <si>
    <t>Borttaget 1</t>
  </si>
  <si>
    <t>Borttagit 2</t>
  </si>
  <si>
    <t>Borttagit 3</t>
  </si>
  <si>
    <t xml:space="preserve">Borttagit 4 </t>
  </si>
  <si>
    <t xml:space="preserve">Summa </t>
  </si>
  <si>
    <t>ÄNG</t>
  </si>
  <si>
    <t>PLAC</t>
  </si>
  <si>
    <t>vinst</t>
  </si>
  <si>
    <t>kvot</t>
  </si>
  <si>
    <t xml:space="preserve">vinst </t>
  </si>
  <si>
    <t xml:space="preserve">kvot </t>
  </si>
  <si>
    <t>Björn</t>
  </si>
  <si>
    <t>Bernt</t>
  </si>
  <si>
    <t>Eivor</t>
  </si>
  <si>
    <t>Carin</t>
  </si>
  <si>
    <t>Anette</t>
  </si>
  <si>
    <t>Sandolf</t>
  </si>
  <si>
    <t>Marianne</t>
  </si>
  <si>
    <t>Charles</t>
  </si>
  <si>
    <t>Vinst</t>
  </si>
  <si>
    <t>Lars-Erik</t>
  </si>
  <si>
    <t>POÄNG</t>
  </si>
  <si>
    <t>Marie-Louise</t>
  </si>
  <si>
    <t>Stig-Bertil</t>
  </si>
  <si>
    <t>Bosse A</t>
  </si>
  <si>
    <t>Thomas P</t>
  </si>
  <si>
    <t>Sven</t>
  </si>
  <si>
    <t>John J</t>
  </si>
  <si>
    <t xml:space="preserve">John J </t>
  </si>
  <si>
    <t>Conny</t>
  </si>
  <si>
    <t>Kent Axelsson</t>
  </si>
  <si>
    <t>Tom</t>
  </si>
  <si>
    <t>Bengt-Göran K</t>
  </si>
  <si>
    <t>Birgitta</t>
  </si>
  <si>
    <t>Marianne G</t>
  </si>
  <si>
    <t>Lottad av</t>
  </si>
  <si>
    <t>Sven (Hjo)</t>
  </si>
  <si>
    <t>Christer Woxlin</t>
  </si>
  <si>
    <t>Christer W</t>
  </si>
  <si>
    <t>Anita</t>
  </si>
  <si>
    <t>Marianne Hjo</t>
  </si>
  <si>
    <t xml:space="preserve">Tom </t>
  </si>
  <si>
    <t>Inger S</t>
  </si>
  <si>
    <t>Marieanne Hjo</t>
  </si>
  <si>
    <t xml:space="preserve">Anita  </t>
  </si>
  <si>
    <t>Sven-Erik</t>
  </si>
  <si>
    <t>Jörgen</t>
  </si>
  <si>
    <t>Gullan</t>
  </si>
  <si>
    <t>26 deltagare</t>
  </si>
  <si>
    <t>Bernt G</t>
  </si>
  <si>
    <t>Sven-Erik  nr 30</t>
  </si>
  <si>
    <t>Inger K</t>
  </si>
  <si>
    <t>Mikael</t>
  </si>
  <si>
    <t>Gunnar A</t>
  </si>
  <si>
    <t>Gerd L</t>
  </si>
  <si>
    <t>Britt</t>
  </si>
  <si>
    <t>Anders</t>
  </si>
  <si>
    <t>Yvonne</t>
  </si>
  <si>
    <t>Bosse Persson</t>
  </si>
  <si>
    <t xml:space="preserve">Birgit </t>
  </si>
  <si>
    <t>Bernt K</t>
  </si>
  <si>
    <t>Gerd L nr 15</t>
  </si>
  <si>
    <t>32 deltagare</t>
  </si>
  <si>
    <t>TOT PLAC</t>
  </si>
  <si>
    <t xml:space="preserve">MarieLouise 2 </t>
  </si>
  <si>
    <t>Bibbi</t>
  </si>
  <si>
    <t>Alice</t>
  </si>
  <si>
    <t>Erland</t>
  </si>
  <si>
    <t>Tommy</t>
  </si>
  <si>
    <t>33 deltagare</t>
  </si>
  <si>
    <t xml:space="preserve">Bengt-Göran 41 </t>
  </si>
  <si>
    <t>Anna-Stina</t>
  </si>
  <si>
    <t>Bosse 20</t>
  </si>
  <si>
    <t>29 deltagare</t>
  </si>
  <si>
    <t xml:space="preserve">Mikael </t>
  </si>
  <si>
    <t xml:space="preserve">Gerd L </t>
  </si>
  <si>
    <t xml:space="preserve">Sven-Erik </t>
  </si>
  <si>
    <t xml:space="preserve">Tommy </t>
  </si>
  <si>
    <t xml:space="preserve">Björn 12 </t>
  </si>
  <si>
    <t>23 deltagare</t>
  </si>
  <si>
    <t>Kjell-Åke B</t>
  </si>
  <si>
    <t>Anita P 1</t>
  </si>
  <si>
    <t>Christer 25</t>
  </si>
  <si>
    <t>27 deltagare</t>
  </si>
  <si>
    <t>Kjell-Åke</t>
  </si>
  <si>
    <t>Ingvar</t>
  </si>
  <si>
    <t xml:space="preserve">Ingvar </t>
  </si>
  <si>
    <t>Lars-Erik 17</t>
  </si>
  <si>
    <t xml:space="preserve">22 deltagare </t>
  </si>
  <si>
    <t>21 deltagare</t>
  </si>
  <si>
    <t xml:space="preserve">GOD JUL OCH GOTT NYTT ÅR </t>
  </si>
</sst>
</file>

<file path=xl/styles.xml><?xml version="1.0" encoding="utf-8"?>
<styleSheet xmlns="http://schemas.openxmlformats.org/spreadsheetml/2006/main">
  <fonts count="13">
    <font>
      <sz val="11"/>
      <color theme="1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6500"/>
      <name val="Calibri"/>
      <family val="2"/>
      <scheme val="minor"/>
    </font>
    <font>
      <sz val="12"/>
      <color rgb="FF006100"/>
      <name val="Calibri"/>
      <family val="2"/>
      <scheme val="minor"/>
    </font>
    <font>
      <sz val="12"/>
      <color rgb="FF9C6500"/>
      <name val="Calibri"/>
      <family val="2"/>
      <scheme val="minor"/>
    </font>
    <font>
      <sz val="12"/>
      <color theme="1"/>
      <name val="Calibri"/>
      <family val="2"/>
      <scheme val="minor"/>
    </font>
    <font>
      <sz val="12"/>
      <name val="Calibri"/>
      <family val="2"/>
      <scheme val="minor"/>
    </font>
    <font>
      <b/>
      <i/>
      <sz val="12"/>
      <color theme="1"/>
      <name val="Calibri"/>
      <family val="2"/>
      <scheme val="minor"/>
    </font>
    <font>
      <b/>
      <i/>
      <sz val="12"/>
      <name val="Calibri"/>
      <family val="2"/>
      <scheme val="minor"/>
    </font>
    <font>
      <b/>
      <sz val="12"/>
      <color theme="3" tint="0.39997558519241921"/>
      <name val="Calibri"/>
      <family val="2"/>
      <scheme val="minor"/>
    </font>
    <font>
      <b/>
      <i/>
      <sz val="12"/>
      <color rgb="FF92D05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24"/>
      <color rgb="FFFF0000"/>
      <name val="Calibri"/>
      <family val="2"/>
      <scheme val="minor"/>
    </font>
  </fonts>
  <fills count="10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EB9C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9" tint="0.59999389629810485"/>
        <bgColor indexed="64"/>
      </patternFill>
    </fill>
  </fills>
  <borders count="34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/>
      <top/>
      <bottom style="double">
        <color indexed="64"/>
      </bottom>
      <diagonal/>
    </border>
    <border>
      <left style="medium">
        <color indexed="64"/>
      </left>
      <right/>
      <top/>
      <bottom style="double">
        <color indexed="64"/>
      </bottom>
      <diagonal/>
    </border>
    <border>
      <left/>
      <right style="medium">
        <color indexed="64"/>
      </right>
      <top/>
      <bottom style="double">
        <color indexed="64"/>
      </bottom>
      <diagonal/>
    </border>
    <border>
      <left style="thin">
        <color indexed="64"/>
      </left>
      <right/>
      <top/>
      <bottom style="double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 style="double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 style="medium">
        <color indexed="64"/>
      </right>
      <top style="thin">
        <color indexed="64"/>
      </top>
      <bottom style="double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 style="double">
        <color indexed="64"/>
      </left>
      <right/>
      <top style="double">
        <color indexed="64"/>
      </top>
      <bottom style="double">
        <color indexed="64"/>
      </bottom>
      <diagonal/>
    </border>
    <border>
      <left/>
      <right/>
      <top style="double">
        <color indexed="64"/>
      </top>
      <bottom style="double">
        <color indexed="64"/>
      </bottom>
      <diagonal/>
    </border>
    <border>
      <left/>
      <right style="double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/>
      <top style="double">
        <color indexed="64"/>
      </top>
      <bottom style="double">
        <color indexed="64"/>
      </bottom>
      <diagonal/>
    </border>
    <border>
      <left style="thin">
        <color indexed="64"/>
      </left>
      <right/>
      <top style="double">
        <color indexed="64"/>
      </top>
      <bottom/>
      <diagonal/>
    </border>
    <border>
      <left style="thin">
        <color indexed="64"/>
      </left>
      <right style="medium">
        <color indexed="64"/>
      </right>
      <top style="double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0" fontId="1" fillId="2" borderId="0" applyNumberFormat="0" applyBorder="0" applyAlignment="0" applyProtection="0"/>
    <xf numFmtId="0" fontId="2" fillId="3" borderId="0" applyNumberFormat="0" applyBorder="0" applyAlignment="0" applyProtection="0"/>
  </cellStyleXfs>
  <cellXfs count="97">
    <xf numFmtId="0" fontId="0" fillId="0" borderId="0" xfId="0"/>
    <xf numFmtId="0" fontId="3" fillId="0" borderId="0" xfId="1" applyFont="1" applyFill="1"/>
    <xf numFmtId="0" fontId="4" fillId="4" borderId="0" xfId="2" applyFont="1" applyFill="1"/>
    <xf numFmtId="0" fontId="5" fillId="0" borderId="4" xfId="0" applyFont="1" applyBorder="1"/>
    <xf numFmtId="0" fontId="5" fillId="0" borderId="3" xfId="0" applyFont="1" applyBorder="1"/>
    <xf numFmtId="0" fontId="5" fillId="0" borderId="0" xfId="0" applyFont="1" applyBorder="1"/>
    <xf numFmtId="0" fontId="5" fillId="0" borderId="5" xfId="0" applyFont="1" applyBorder="1"/>
    <xf numFmtId="0" fontId="5" fillId="0" borderId="0" xfId="0" applyFont="1"/>
    <xf numFmtId="0" fontId="5" fillId="0" borderId="0" xfId="0" applyFont="1" applyFill="1"/>
    <xf numFmtId="0" fontId="5" fillId="0" borderId="1" xfId="0" applyFont="1" applyFill="1" applyBorder="1"/>
    <xf numFmtId="0" fontId="5" fillId="0" borderId="2" xfId="0" applyFont="1" applyBorder="1"/>
    <xf numFmtId="0" fontId="5" fillId="0" borderId="7" xfId="0" applyFont="1" applyBorder="1"/>
    <xf numFmtId="0" fontId="5" fillId="0" borderId="8" xfId="0" applyFont="1" applyBorder="1"/>
    <xf numFmtId="0" fontId="5" fillId="0" borderId="6" xfId="0" applyFont="1" applyFill="1" applyBorder="1"/>
    <xf numFmtId="0" fontId="5" fillId="0" borderId="9" xfId="0" applyFont="1" applyBorder="1"/>
    <xf numFmtId="0" fontId="5" fillId="0" borderId="10" xfId="0" applyFont="1" applyBorder="1"/>
    <xf numFmtId="0" fontId="6" fillId="0" borderId="11" xfId="0" applyFont="1" applyFill="1" applyBorder="1"/>
    <xf numFmtId="0" fontId="5" fillId="0" borderId="11" xfId="0" applyFont="1" applyBorder="1"/>
    <xf numFmtId="0" fontId="5" fillId="0" borderId="12" xfId="0" applyFont="1" applyBorder="1"/>
    <xf numFmtId="0" fontId="5" fillId="0" borderId="13" xfId="0" applyFont="1" applyFill="1" applyBorder="1"/>
    <xf numFmtId="0" fontId="5" fillId="0" borderId="14" xfId="0" applyFont="1" applyBorder="1"/>
    <xf numFmtId="0" fontId="5" fillId="0" borderId="15" xfId="0" applyFont="1" applyBorder="1"/>
    <xf numFmtId="0" fontId="5" fillId="0" borderId="6" xfId="0" applyFont="1" applyFill="1" applyBorder="1" applyAlignment="1">
      <alignment horizontal="right"/>
    </xf>
    <xf numFmtId="0" fontId="5" fillId="0" borderId="0" xfId="0" applyFont="1" applyFill="1" applyBorder="1" applyAlignment="1">
      <alignment horizontal="right"/>
    </xf>
    <xf numFmtId="0" fontId="5" fillId="0" borderId="0" xfId="0" applyFont="1" applyFill="1" applyBorder="1"/>
    <xf numFmtId="0" fontId="5" fillId="0" borderId="6" xfId="2" applyFont="1" applyFill="1" applyBorder="1"/>
    <xf numFmtId="0" fontId="5" fillId="0" borderId="0" xfId="2" applyFont="1" applyFill="1" applyBorder="1"/>
    <xf numFmtId="0" fontId="9" fillId="5" borderId="16" xfId="0" applyNumberFormat="1" applyFont="1" applyFill="1" applyBorder="1"/>
    <xf numFmtId="0" fontId="9" fillId="5" borderId="17" xfId="0" applyFont="1" applyFill="1" applyBorder="1"/>
    <xf numFmtId="0" fontId="7" fillId="0" borderId="0" xfId="0" applyFont="1" applyBorder="1"/>
    <xf numFmtId="0" fontId="5" fillId="0" borderId="8" xfId="0" applyFont="1" applyFill="1" applyBorder="1"/>
    <xf numFmtId="0" fontId="5" fillId="0" borderId="0" xfId="0" applyFont="1" applyAlignment="1">
      <alignment horizontal="center"/>
    </xf>
    <xf numFmtId="0" fontId="5" fillId="6" borderId="0" xfId="0" applyFont="1" applyFill="1"/>
    <xf numFmtId="0" fontId="5" fillId="0" borderId="0" xfId="2" applyFont="1" applyFill="1" applyBorder="1" applyAlignment="1">
      <alignment horizontal="right"/>
    </xf>
    <xf numFmtId="0" fontId="5" fillId="0" borderId="6" xfId="2" applyFont="1" applyFill="1" applyBorder="1" applyAlignment="1">
      <alignment horizontal="right"/>
    </xf>
    <xf numFmtId="0" fontId="10" fillId="0" borderId="7" xfId="0" applyFont="1" applyFill="1" applyBorder="1" applyAlignment="1">
      <alignment horizontal="right"/>
    </xf>
    <xf numFmtId="0" fontId="10" fillId="0" borderId="7" xfId="0" applyFont="1" applyFill="1" applyBorder="1"/>
    <xf numFmtId="0" fontId="9" fillId="5" borderId="19" xfId="0" applyNumberFormat="1" applyFont="1" applyFill="1" applyBorder="1"/>
    <xf numFmtId="0" fontId="9" fillId="5" borderId="20" xfId="0" applyFont="1" applyFill="1" applyBorder="1"/>
    <xf numFmtId="0" fontId="7" fillId="0" borderId="0" xfId="0" applyFont="1"/>
    <xf numFmtId="0" fontId="10" fillId="0" borderId="0" xfId="0" applyFont="1" applyFill="1"/>
    <xf numFmtId="0" fontId="5" fillId="0" borderId="22" xfId="0" applyFont="1" applyBorder="1"/>
    <xf numFmtId="0" fontId="5" fillId="0" borderId="23" xfId="0" applyFont="1" applyBorder="1"/>
    <xf numFmtId="0" fontId="5" fillId="0" borderId="24" xfId="0" applyFont="1" applyBorder="1"/>
    <xf numFmtId="0" fontId="6" fillId="0" borderId="0" xfId="0" applyFont="1"/>
    <xf numFmtId="0" fontId="5" fillId="0" borderId="30" xfId="0" applyFont="1" applyBorder="1"/>
    <xf numFmtId="0" fontId="5" fillId="0" borderId="1" xfId="0" applyFont="1" applyFill="1" applyBorder="1" applyAlignment="1">
      <alignment horizontal="right"/>
    </xf>
    <xf numFmtId="0" fontId="5" fillId="0" borderId="2" xfId="0" applyFont="1" applyFill="1" applyBorder="1" applyAlignment="1">
      <alignment horizontal="right"/>
    </xf>
    <xf numFmtId="0" fontId="7" fillId="0" borderId="0" xfId="0" applyFont="1" applyFill="1" applyBorder="1"/>
    <xf numFmtId="0" fontId="5" fillId="0" borderId="32" xfId="0" applyFont="1" applyBorder="1"/>
    <xf numFmtId="0" fontId="5" fillId="0" borderId="33" xfId="0" applyFont="1" applyBorder="1"/>
    <xf numFmtId="0" fontId="5" fillId="0" borderId="7" xfId="0" applyFont="1" applyBorder="1" applyAlignment="1">
      <alignment horizontal="center"/>
    </xf>
    <xf numFmtId="0" fontId="11" fillId="0" borderId="0" xfId="0" applyFont="1"/>
    <xf numFmtId="0" fontId="11" fillId="0" borderId="0" xfId="0" applyFont="1" applyBorder="1"/>
    <xf numFmtId="0" fontId="7" fillId="8" borderId="20" xfId="0" applyFont="1" applyFill="1" applyBorder="1"/>
    <xf numFmtId="0" fontId="7" fillId="8" borderId="31" xfId="0" applyFont="1" applyFill="1" applyBorder="1"/>
    <xf numFmtId="0" fontId="8" fillId="8" borderId="7" xfId="0" applyFont="1" applyFill="1" applyBorder="1"/>
    <xf numFmtId="0" fontId="7" fillId="8" borderId="7" xfId="0" applyFont="1" applyFill="1" applyBorder="1"/>
    <xf numFmtId="0" fontId="8" fillId="8" borderId="31" xfId="0" applyFont="1" applyFill="1" applyBorder="1"/>
    <xf numFmtId="0" fontId="8" fillId="8" borderId="20" xfId="0" applyFont="1" applyFill="1" applyBorder="1"/>
    <xf numFmtId="0" fontId="5" fillId="9" borderId="6" xfId="0" applyFont="1" applyFill="1" applyBorder="1" applyAlignment="1">
      <alignment horizontal="right"/>
    </xf>
    <xf numFmtId="0" fontId="5" fillId="9" borderId="0" xfId="0" applyFont="1" applyFill="1" applyBorder="1" applyAlignment="1">
      <alignment horizontal="right"/>
    </xf>
    <xf numFmtId="0" fontId="5" fillId="9" borderId="0" xfId="0" applyFont="1" applyFill="1"/>
    <xf numFmtId="0" fontId="5" fillId="9" borderId="6" xfId="0" applyFont="1" applyFill="1" applyBorder="1"/>
    <xf numFmtId="0" fontId="5" fillId="9" borderId="0" xfId="0" applyFont="1" applyFill="1" applyBorder="1"/>
    <xf numFmtId="0" fontId="5" fillId="9" borderId="6" xfId="2" applyFont="1" applyFill="1" applyBorder="1" applyAlignment="1">
      <alignment horizontal="right"/>
    </xf>
    <xf numFmtId="0" fontId="8" fillId="7" borderId="7" xfId="0" applyFont="1" applyFill="1" applyBorder="1"/>
    <xf numFmtId="0" fontId="5" fillId="4" borderId="0" xfId="0" applyFont="1" applyFill="1" applyBorder="1" applyAlignment="1">
      <alignment horizontal="right"/>
    </xf>
    <xf numFmtId="0" fontId="5" fillId="4" borderId="0" xfId="2" applyFont="1" applyFill="1" applyBorder="1" applyAlignment="1">
      <alignment horizontal="right"/>
    </xf>
    <xf numFmtId="0" fontId="5" fillId="4" borderId="0" xfId="0" applyFont="1" applyFill="1" applyBorder="1"/>
    <xf numFmtId="0" fontId="5" fillId="9" borderId="0" xfId="2" applyFont="1" applyFill="1" applyBorder="1" applyAlignment="1">
      <alignment horizontal="right"/>
    </xf>
    <xf numFmtId="0" fontId="5" fillId="9" borderId="0" xfId="2" applyFont="1" applyFill="1" applyBorder="1"/>
    <xf numFmtId="0" fontId="5" fillId="9" borderId="6" xfId="2" applyFont="1" applyFill="1" applyBorder="1"/>
    <xf numFmtId="0" fontId="5" fillId="4" borderId="0" xfId="2" applyFont="1" applyFill="1" applyBorder="1"/>
    <xf numFmtId="0" fontId="5" fillId="9" borderId="8" xfId="0" applyFont="1" applyFill="1" applyBorder="1"/>
    <xf numFmtId="0" fontId="12" fillId="0" borderId="0" xfId="0" applyFont="1"/>
    <xf numFmtId="0" fontId="5" fillId="0" borderId="26" xfId="0" applyFont="1" applyBorder="1" applyAlignment="1">
      <alignment horizontal="center"/>
    </xf>
    <xf numFmtId="0" fontId="5" fillId="0" borderId="27" xfId="0" applyFont="1" applyBorder="1" applyAlignment="1">
      <alignment horizontal="center"/>
    </xf>
    <xf numFmtId="0" fontId="5" fillId="0" borderId="28" xfId="0" applyFont="1" applyBorder="1" applyAlignment="1">
      <alignment horizontal="center"/>
    </xf>
    <xf numFmtId="0" fontId="5" fillId="0" borderId="21" xfId="0" applyFont="1" applyFill="1" applyBorder="1" applyAlignment="1">
      <alignment horizontal="center"/>
    </xf>
    <xf numFmtId="0" fontId="5" fillId="0" borderId="22" xfId="0" applyFont="1" applyFill="1" applyBorder="1" applyAlignment="1">
      <alignment horizontal="center"/>
    </xf>
    <xf numFmtId="0" fontId="5" fillId="0" borderId="23" xfId="0" applyFont="1" applyFill="1" applyBorder="1" applyAlignment="1">
      <alignment horizontal="center"/>
    </xf>
    <xf numFmtId="16" fontId="5" fillId="0" borderId="1" xfId="0" applyNumberFormat="1" applyFont="1" applyBorder="1" applyAlignment="1">
      <alignment horizontal="center"/>
    </xf>
    <xf numFmtId="0" fontId="5" fillId="0" borderId="2" xfId="0" applyFont="1" applyBorder="1" applyAlignment="1">
      <alignment horizontal="center"/>
    </xf>
    <xf numFmtId="0" fontId="5" fillId="0" borderId="3" xfId="0" applyFont="1" applyBorder="1" applyAlignment="1">
      <alignment horizontal="center"/>
    </xf>
    <xf numFmtId="16" fontId="5" fillId="0" borderId="2" xfId="0" applyNumberFormat="1" applyFont="1" applyBorder="1" applyAlignment="1">
      <alignment horizontal="center"/>
    </xf>
    <xf numFmtId="16" fontId="5" fillId="0" borderId="4" xfId="0" applyNumberFormat="1" applyFont="1" applyBorder="1" applyAlignment="1">
      <alignment horizontal="center"/>
    </xf>
    <xf numFmtId="0" fontId="5" fillId="0" borderId="0" xfId="0" applyFont="1" applyBorder="1" applyAlignment="1">
      <alignment horizontal="center"/>
    </xf>
    <xf numFmtId="0" fontId="5" fillId="0" borderId="6" xfId="0" applyFont="1" applyBorder="1" applyAlignment="1">
      <alignment horizontal="center"/>
    </xf>
    <xf numFmtId="0" fontId="5" fillId="0" borderId="7" xfId="0" applyFont="1" applyBorder="1" applyAlignment="1">
      <alignment horizontal="center"/>
    </xf>
    <xf numFmtId="16" fontId="5" fillId="0" borderId="3" xfId="0" applyNumberFormat="1" applyFont="1" applyBorder="1" applyAlignment="1">
      <alignment horizontal="center"/>
    </xf>
    <xf numFmtId="0" fontId="5" fillId="0" borderId="25" xfId="0" applyFont="1" applyFill="1" applyBorder="1" applyAlignment="1">
      <alignment horizontal="center"/>
    </xf>
    <xf numFmtId="0" fontId="5" fillId="0" borderId="8" xfId="0" applyFont="1" applyBorder="1" applyAlignment="1">
      <alignment horizontal="center"/>
    </xf>
    <xf numFmtId="0" fontId="5" fillId="0" borderId="29" xfId="0" applyFont="1" applyBorder="1" applyAlignment="1">
      <alignment horizontal="center"/>
    </xf>
    <xf numFmtId="0" fontId="8" fillId="0" borderId="7" xfId="0" applyFont="1" applyFill="1" applyBorder="1" applyAlignment="1">
      <alignment horizontal="center"/>
    </xf>
    <xf numFmtId="0" fontId="7" fillId="0" borderId="0" xfId="0" applyFont="1" applyFill="1"/>
    <xf numFmtId="0" fontId="5" fillId="0" borderId="18" xfId="0" applyFont="1" applyFill="1" applyBorder="1"/>
  </cellXfs>
  <cellStyles count="3">
    <cellStyle name="Bra" xfId="1" builtinId="26"/>
    <cellStyle name="Neutral" xfId="2" builtinId="28"/>
    <cellStyle name="Normal" xfId="0" builtinId="0"/>
  </cellStyles>
  <dxfs count="0"/>
  <tableStyles count="0" defaultTableStyle="TableStyleMedium9" defaultPivotStyle="PivotStyleLight16"/>
  <colors>
    <mruColors>
      <color rgb="FFFF3399"/>
    </mru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36</xdr:col>
      <xdr:colOff>175260</xdr:colOff>
      <xdr:row>3</xdr:row>
      <xdr:rowOff>160020</xdr:rowOff>
    </xdr:from>
    <xdr:ext cx="228600" cy="8587740"/>
    <xdr:sp macro="" textlink="">
      <xdr:nvSpPr>
        <xdr:cNvPr id="2" name="textruta 1"/>
        <xdr:cNvSpPr txBox="1"/>
      </xdr:nvSpPr>
      <xdr:spPr>
        <a:xfrm>
          <a:off x="6515100" y="1615440"/>
          <a:ext cx="228600" cy="85877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/>
        <a:p>
          <a:endParaRPr lang="sv-SE" sz="1400"/>
        </a:p>
      </xdr:txBody>
    </xdr:sp>
    <xdr:clientData/>
  </xdr:oneCellAnchor>
</xdr:wsDr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P111"/>
  <sheetViews>
    <sheetView tabSelected="1" topLeftCell="T34" zoomScaleNormal="100" workbookViewId="0">
      <selection activeCell="U5" sqref="U5:U6"/>
    </sheetView>
  </sheetViews>
  <sheetFormatPr defaultColWidth="8.88671875" defaultRowHeight="15.6"/>
  <cols>
    <col min="1" max="1" width="5.44140625" style="7" customWidth="1"/>
    <col min="2" max="2" width="15.6640625" style="7" customWidth="1"/>
    <col min="3" max="3" width="7.77734375" style="7" customWidth="1"/>
    <col min="4" max="4" width="5.6640625" style="7" customWidth="1"/>
    <col min="5" max="5" width="3.88671875" style="44" customWidth="1"/>
    <col min="6" max="6" width="7.109375" style="7" customWidth="1"/>
    <col min="7" max="7" width="5.6640625" style="7" customWidth="1"/>
    <col min="8" max="8" width="3.77734375" style="7" customWidth="1"/>
    <col min="9" max="9" width="7.6640625" style="7" customWidth="1"/>
    <col min="10" max="10" width="5.6640625" style="7" customWidth="1"/>
    <col min="11" max="11" width="4.5546875" style="7" customWidth="1"/>
    <col min="12" max="12" width="7.6640625" style="7" customWidth="1"/>
    <col min="13" max="13" width="5.6640625" style="7" customWidth="1"/>
    <col min="14" max="14" width="3.77734375" style="7" customWidth="1"/>
    <col min="15" max="15" width="7.21875" style="7" customWidth="1"/>
    <col min="16" max="16" width="6.33203125" style="7" customWidth="1"/>
    <col min="17" max="17" width="3.77734375" style="7" customWidth="1"/>
    <col min="18" max="18" width="10.21875" style="7" customWidth="1"/>
    <col min="19" max="19" width="9.44140625" style="7" customWidth="1"/>
    <col min="20" max="20" width="9.6640625" style="7" customWidth="1"/>
    <col min="21" max="21" width="5.109375" style="7" customWidth="1"/>
    <col min="22" max="22" width="5.21875" style="7" customWidth="1"/>
    <col min="23" max="23" width="13.5546875" style="7" customWidth="1"/>
    <col min="24" max="24" width="7.77734375" style="7" customWidth="1"/>
    <col min="25" max="26" width="5.6640625" style="7" customWidth="1"/>
    <col min="27" max="27" width="7.77734375" style="7" customWidth="1"/>
    <col min="28" max="29" width="5.6640625" style="7" customWidth="1"/>
    <col min="30" max="30" width="7.77734375" style="7" customWidth="1"/>
    <col min="31" max="32" width="5.6640625" style="7" customWidth="1"/>
    <col min="33" max="33" width="7.77734375" style="7" customWidth="1"/>
    <col min="34" max="35" width="5.6640625" style="7" customWidth="1"/>
    <col min="36" max="36" width="7.77734375" style="7" customWidth="1"/>
    <col min="37" max="38" width="5.6640625" style="7" customWidth="1"/>
    <col min="39" max="39" width="7.77734375" style="7" customWidth="1"/>
    <col min="40" max="41" width="5.6640625" style="7" customWidth="1"/>
    <col min="42" max="42" width="27.21875" style="7" customWidth="1"/>
    <col min="43" max="44" width="5.6640625" style="8" hidden="1" customWidth="1"/>
    <col min="45" max="59" width="5.6640625" style="7" hidden="1" customWidth="1"/>
    <col min="60" max="68" width="8.88671875" style="7" customWidth="1"/>
    <col min="69" max="16384" width="8.88671875" style="7"/>
  </cols>
  <sheetData>
    <row r="1" spans="1:68">
      <c r="A1" s="1"/>
      <c r="B1" s="2" t="s">
        <v>0</v>
      </c>
      <c r="C1" s="82">
        <v>43004</v>
      </c>
      <c r="D1" s="85"/>
      <c r="E1" s="90"/>
      <c r="F1" s="82">
        <v>43012</v>
      </c>
      <c r="G1" s="83"/>
      <c r="H1" s="84"/>
      <c r="I1" s="82">
        <v>43019</v>
      </c>
      <c r="J1" s="83"/>
      <c r="K1" s="84"/>
      <c r="L1" s="82">
        <v>43026</v>
      </c>
      <c r="M1" s="83"/>
      <c r="N1" s="84"/>
      <c r="O1" s="82">
        <v>43033</v>
      </c>
      <c r="P1" s="83"/>
      <c r="Q1" s="84"/>
      <c r="R1" s="3"/>
      <c r="S1" s="4"/>
      <c r="T1" s="4"/>
      <c r="U1" s="5"/>
      <c r="V1" s="1"/>
      <c r="W1" s="2" t="s">
        <v>0</v>
      </c>
      <c r="X1" s="85">
        <v>43040</v>
      </c>
      <c r="Y1" s="83"/>
      <c r="Z1" s="83"/>
      <c r="AA1" s="82">
        <v>43047</v>
      </c>
      <c r="AB1" s="83"/>
      <c r="AC1" s="84"/>
      <c r="AD1" s="85">
        <v>43054</v>
      </c>
      <c r="AE1" s="83"/>
      <c r="AF1" s="83"/>
      <c r="AG1" s="82">
        <v>43061</v>
      </c>
      <c r="AH1" s="83"/>
      <c r="AI1" s="83"/>
      <c r="AJ1" s="86">
        <v>43068</v>
      </c>
      <c r="AK1" s="83"/>
      <c r="AL1" s="83"/>
      <c r="AM1" s="3"/>
      <c r="AN1" s="4"/>
      <c r="AO1" s="6"/>
      <c r="AR1" s="9"/>
      <c r="AS1" s="10"/>
      <c r="AT1" s="10"/>
      <c r="AU1" s="10"/>
      <c r="AV1" s="10"/>
      <c r="AW1" s="10"/>
      <c r="AX1" s="10"/>
      <c r="AY1" s="10"/>
      <c r="AZ1" s="10"/>
      <c r="BA1" s="10"/>
      <c r="BB1" s="10"/>
      <c r="BC1" s="10"/>
      <c r="BD1" s="10"/>
      <c r="BE1" s="10"/>
      <c r="BF1" s="4"/>
    </row>
    <row r="2" spans="1:68">
      <c r="B2" s="62" t="s">
        <v>1</v>
      </c>
      <c r="C2" s="88" t="s">
        <v>2</v>
      </c>
      <c r="D2" s="87"/>
      <c r="E2" s="89"/>
      <c r="F2" s="88" t="s">
        <v>3</v>
      </c>
      <c r="G2" s="87"/>
      <c r="H2" s="89"/>
      <c r="I2" s="88" t="s">
        <v>4</v>
      </c>
      <c r="J2" s="87"/>
      <c r="K2" s="89"/>
      <c r="L2" s="88" t="s">
        <v>5</v>
      </c>
      <c r="M2" s="87"/>
      <c r="N2" s="89"/>
      <c r="O2" s="88" t="s">
        <v>6</v>
      </c>
      <c r="P2" s="87"/>
      <c r="Q2" s="89"/>
      <c r="R2" s="88" t="s">
        <v>77</v>
      </c>
      <c r="S2" s="89"/>
      <c r="T2" s="51"/>
      <c r="U2" s="5"/>
      <c r="W2" s="62" t="s">
        <v>1</v>
      </c>
      <c r="X2" s="87" t="s">
        <v>8</v>
      </c>
      <c r="Y2" s="87"/>
      <c r="Z2" s="87"/>
      <c r="AA2" s="88" t="s">
        <v>9</v>
      </c>
      <c r="AB2" s="87"/>
      <c r="AC2" s="89"/>
      <c r="AD2" s="87" t="s">
        <v>10</v>
      </c>
      <c r="AE2" s="87"/>
      <c r="AF2" s="87"/>
      <c r="AG2" s="88" t="s">
        <v>11</v>
      </c>
      <c r="AH2" s="87"/>
      <c r="AI2" s="87"/>
      <c r="AJ2" s="92" t="s">
        <v>12</v>
      </c>
      <c r="AK2" s="87"/>
      <c r="AL2" s="87"/>
      <c r="AM2" s="12" t="s">
        <v>35</v>
      </c>
      <c r="AN2" s="11" t="s">
        <v>7</v>
      </c>
      <c r="AO2" s="11" t="s">
        <v>13</v>
      </c>
      <c r="AR2" s="13"/>
      <c r="AS2" s="5"/>
      <c r="AT2" s="5"/>
      <c r="AU2" s="5" t="s">
        <v>33</v>
      </c>
      <c r="AV2" s="87" t="s">
        <v>14</v>
      </c>
      <c r="AW2" s="87"/>
      <c r="AX2" s="87" t="s">
        <v>15</v>
      </c>
      <c r="AY2" s="87"/>
      <c r="AZ2" s="87" t="s">
        <v>16</v>
      </c>
      <c r="BA2" s="87"/>
      <c r="BB2" s="87" t="s">
        <v>17</v>
      </c>
      <c r="BC2" s="87"/>
      <c r="BD2" s="5"/>
      <c r="BE2" s="5" t="s">
        <v>18</v>
      </c>
      <c r="BF2" s="11"/>
    </row>
    <row r="3" spans="1:68" ht="16.2" thickBot="1">
      <c r="A3" s="14"/>
      <c r="B3" s="14"/>
      <c r="C3" s="15" t="s">
        <v>35</v>
      </c>
      <c r="D3" s="14" t="s">
        <v>7</v>
      </c>
      <c r="E3" s="16"/>
      <c r="F3" s="15" t="s">
        <v>35</v>
      </c>
      <c r="G3" s="14" t="s">
        <v>7</v>
      </c>
      <c r="H3" s="17"/>
      <c r="I3" s="15" t="s">
        <v>35</v>
      </c>
      <c r="J3" s="14" t="s">
        <v>7</v>
      </c>
      <c r="K3" s="17"/>
      <c r="L3" s="15" t="s">
        <v>35</v>
      </c>
      <c r="M3" s="14" t="s">
        <v>7</v>
      </c>
      <c r="N3" s="17"/>
      <c r="O3" s="15" t="s">
        <v>35</v>
      </c>
      <c r="P3" s="14" t="s">
        <v>7</v>
      </c>
      <c r="Q3" s="17"/>
      <c r="R3" s="18" t="s">
        <v>35</v>
      </c>
      <c r="S3" s="17" t="s">
        <v>7</v>
      </c>
      <c r="T3" s="17"/>
      <c r="U3" s="5"/>
      <c r="V3" s="14"/>
      <c r="W3" s="14"/>
      <c r="X3" s="14" t="s">
        <v>35</v>
      </c>
      <c r="Y3" s="14" t="s">
        <v>7</v>
      </c>
      <c r="Z3" s="14"/>
      <c r="AA3" s="15" t="s">
        <v>35</v>
      </c>
      <c r="AB3" s="14" t="s">
        <v>7</v>
      </c>
      <c r="AC3" s="17"/>
      <c r="AD3" s="14" t="s">
        <v>35</v>
      </c>
      <c r="AE3" s="14" t="s">
        <v>7</v>
      </c>
      <c r="AF3" s="14"/>
      <c r="AG3" s="15" t="s">
        <v>35</v>
      </c>
      <c r="AH3" s="14" t="s">
        <v>7</v>
      </c>
      <c r="AI3" s="14"/>
      <c r="AJ3" s="18" t="s">
        <v>35</v>
      </c>
      <c r="AK3" s="14" t="s">
        <v>7</v>
      </c>
      <c r="AL3" s="14"/>
      <c r="AM3" s="18" t="s">
        <v>19</v>
      </c>
      <c r="AN3" s="17"/>
      <c r="AO3" s="17" t="s">
        <v>20</v>
      </c>
      <c r="AR3" s="19"/>
      <c r="AS3" s="20"/>
      <c r="AT3" s="20"/>
      <c r="AU3" s="20"/>
      <c r="AV3" s="20" t="s">
        <v>21</v>
      </c>
      <c r="AW3" s="20" t="s">
        <v>22</v>
      </c>
      <c r="AX3" s="20" t="s">
        <v>23</v>
      </c>
      <c r="AY3" s="20" t="s">
        <v>22</v>
      </c>
      <c r="AZ3" s="20" t="s">
        <v>21</v>
      </c>
      <c r="BA3" s="20" t="s">
        <v>22</v>
      </c>
      <c r="BB3" s="20" t="s">
        <v>23</v>
      </c>
      <c r="BC3" s="20" t="s">
        <v>22</v>
      </c>
      <c r="BD3" s="20"/>
      <c r="BE3" s="20" t="s">
        <v>21</v>
      </c>
      <c r="BF3" s="21" t="s">
        <v>24</v>
      </c>
    </row>
    <row r="4" spans="1:68" ht="16.8" thickTop="1" thickBot="1">
      <c r="A4" s="5">
        <v>16</v>
      </c>
      <c r="B4" s="5" t="s">
        <v>63</v>
      </c>
      <c r="C4" s="22">
        <v>2.5</v>
      </c>
      <c r="D4" s="23">
        <v>11</v>
      </c>
      <c r="E4" s="54">
        <v>3</v>
      </c>
      <c r="F4" s="13">
        <v>2</v>
      </c>
      <c r="G4" s="24">
        <v>14</v>
      </c>
      <c r="H4" s="55">
        <v>3</v>
      </c>
      <c r="I4" s="25">
        <v>3</v>
      </c>
      <c r="J4" s="26">
        <v>12</v>
      </c>
      <c r="K4" s="56">
        <v>1</v>
      </c>
      <c r="L4" s="13">
        <v>3</v>
      </c>
      <c r="M4" s="24">
        <v>30</v>
      </c>
      <c r="N4" s="56">
        <v>1</v>
      </c>
      <c r="O4" s="13">
        <v>3</v>
      </c>
      <c r="P4" s="24">
        <v>16</v>
      </c>
      <c r="Q4" s="56">
        <v>1</v>
      </c>
      <c r="R4" s="27">
        <f t="shared" ref="R4:R42" si="0">C4+F4+I4+L4+O4</f>
        <v>13.5</v>
      </c>
      <c r="S4" s="28">
        <f t="shared" ref="S4:S42" si="1">D4+G4+J4+M4+P4</f>
        <v>83</v>
      </c>
      <c r="T4" s="94"/>
      <c r="U4" s="29"/>
      <c r="V4" s="45">
        <v>16</v>
      </c>
      <c r="W4" s="5" t="s">
        <v>26</v>
      </c>
      <c r="X4" s="46">
        <v>2</v>
      </c>
      <c r="Y4" s="47">
        <v>14</v>
      </c>
      <c r="Z4" s="55">
        <v>1</v>
      </c>
      <c r="AA4" s="24">
        <v>3</v>
      </c>
      <c r="AB4" s="24">
        <v>20</v>
      </c>
      <c r="AC4" s="58">
        <v>1</v>
      </c>
      <c r="AD4" s="64">
        <v>1</v>
      </c>
      <c r="AE4" s="64">
        <v>-16</v>
      </c>
      <c r="AF4" s="56">
        <v>1</v>
      </c>
      <c r="AG4" s="63">
        <v>1.5</v>
      </c>
      <c r="AH4" s="64">
        <v>4</v>
      </c>
      <c r="AI4" s="57">
        <v>1</v>
      </c>
      <c r="AJ4" s="74">
        <v>2</v>
      </c>
      <c r="AK4" s="64">
        <v>3</v>
      </c>
      <c r="AL4" s="57">
        <v>1</v>
      </c>
      <c r="AM4" s="27">
        <f t="shared" ref="AM4:AM46" si="2">R4+X4+AA4+AD4+AG4+AJ4+BE4</f>
        <v>18.5</v>
      </c>
      <c r="AN4" s="28">
        <f t="shared" ref="AN4:AN46" si="3">S4+Y4+AB4+AE4+AH4+AK4+BF4</f>
        <v>117</v>
      </c>
      <c r="AO4" s="66">
        <v>1</v>
      </c>
      <c r="AQ4" s="5">
        <v>16</v>
      </c>
      <c r="AR4" s="5" t="s">
        <v>26</v>
      </c>
      <c r="AU4" s="31"/>
      <c r="AV4" s="7">
        <v>-1</v>
      </c>
      <c r="AW4" s="7">
        <v>16</v>
      </c>
      <c r="AX4" s="7">
        <v>-1.5</v>
      </c>
      <c r="AY4" s="7">
        <v>-4</v>
      </c>
      <c r="AZ4" s="7">
        <v>-2</v>
      </c>
      <c r="BA4" s="7">
        <v>-3</v>
      </c>
      <c r="BE4" s="32">
        <f t="shared" ref="BE4:BE42" si="4">AV4+AX4+AZ4+BB4</f>
        <v>-4.5</v>
      </c>
      <c r="BF4" s="32">
        <f t="shared" ref="BF4:BF42" si="5">AW4+AY4+BA4+BC4</f>
        <v>9</v>
      </c>
      <c r="BO4" s="53"/>
      <c r="BP4" s="53"/>
    </row>
    <row r="5" spans="1:68" ht="16.8" thickTop="1" thickBot="1">
      <c r="A5" s="5">
        <v>5</v>
      </c>
      <c r="B5" s="5" t="s">
        <v>37</v>
      </c>
      <c r="C5" s="60">
        <v>2</v>
      </c>
      <c r="D5" s="61">
        <v>-1</v>
      </c>
      <c r="E5" s="54">
        <v>9</v>
      </c>
      <c r="F5" s="13">
        <v>3</v>
      </c>
      <c r="G5" s="24">
        <v>23</v>
      </c>
      <c r="H5" s="54">
        <v>2</v>
      </c>
      <c r="I5" s="63">
        <v>0.5</v>
      </c>
      <c r="J5" s="64">
        <v>-7</v>
      </c>
      <c r="K5" s="56">
        <v>6</v>
      </c>
      <c r="L5" s="13">
        <v>3</v>
      </c>
      <c r="M5" s="24">
        <v>25</v>
      </c>
      <c r="N5" s="56">
        <v>3</v>
      </c>
      <c r="O5" s="63">
        <v>0</v>
      </c>
      <c r="P5" s="64">
        <v>-16</v>
      </c>
      <c r="Q5" s="56">
        <v>5</v>
      </c>
      <c r="R5" s="27">
        <f t="shared" si="0"/>
        <v>8.5</v>
      </c>
      <c r="S5" s="28">
        <f t="shared" si="1"/>
        <v>24</v>
      </c>
      <c r="T5" s="94"/>
      <c r="U5" s="29"/>
      <c r="V5" s="12">
        <v>5</v>
      </c>
      <c r="W5" s="5" t="s">
        <v>37</v>
      </c>
      <c r="X5" s="22">
        <v>3</v>
      </c>
      <c r="Y5" s="23">
        <v>8</v>
      </c>
      <c r="Z5" s="54">
        <v>3</v>
      </c>
      <c r="AA5" s="24">
        <v>2</v>
      </c>
      <c r="AB5" s="24">
        <v>0</v>
      </c>
      <c r="AC5" s="59">
        <v>3</v>
      </c>
      <c r="AD5" s="24">
        <v>2</v>
      </c>
      <c r="AE5" s="24">
        <v>8</v>
      </c>
      <c r="AF5" s="56">
        <v>2</v>
      </c>
      <c r="AG5" s="13">
        <v>2</v>
      </c>
      <c r="AH5" s="24">
        <v>14</v>
      </c>
      <c r="AI5" s="57">
        <v>2</v>
      </c>
      <c r="AJ5" s="30">
        <v>3</v>
      </c>
      <c r="AK5" s="24">
        <v>14</v>
      </c>
      <c r="AL5" s="57">
        <v>2</v>
      </c>
      <c r="AM5" s="27">
        <f t="shared" si="2"/>
        <v>18</v>
      </c>
      <c r="AN5" s="28">
        <f t="shared" si="3"/>
        <v>90</v>
      </c>
      <c r="AO5" s="66">
        <v>2</v>
      </c>
      <c r="AQ5" s="5">
        <v>5</v>
      </c>
      <c r="AR5" s="5" t="s">
        <v>37</v>
      </c>
      <c r="AU5" s="31"/>
      <c r="AV5" s="7">
        <v>0</v>
      </c>
      <c r="AW5" s="7">
        <v>16</v>
      </c>
      <c r="AX5" s="7">
        <v>-0.5</v>
      </c>
      <c r="AY5" s="7">
        <v>7</v>
      </c>
      <c r="AZ5" s="7">
        <v>-2</v>
      </c>
      <c r="BA5" s="7">
        <v>-1</v>
      </c>
      <c r="BE5" s="32">
        <f t="shared" si="4"/>
        <v>-2.5</v>
      </c>
      <c r="BF5" s="32">
        <f t="shared" si="5"/>
        <v>22</v>
      </c>
      <c r="BO5" s="53"/>
      <c r="BP5" s="53"/>
    </row>
    <row r="6" spans="1:68" ht="16.8" thickTop="1" thickBot="1">
      <c r="A6" s="5">
        <v>8</v>
      </c>
      <c r="B6" s="5" t="s">
        <v>66</v>
      </c>
      <c r="C6" s="60"/>
      <c r="D6" s="67"/>
      <c r="E6" s="54"/>
      <c r="F6" s="13">
        <v>3</v>
      </c>
      <c r="G6" s="24">
        <v>26</v>
      </c>
      <c r="H6" s="54">
        <v>8</v>
      </c>
      <c r="I6" s="13">
        <v>3</v>
      </c>
      <c r="J6" s="24">
        <v>20</v>
      </c>
      <c r="K6" s="56">
        <v>2</v>
      </c>
      <c r="L6" s="13">
        <v>3</v>
      </c>
      <c r="M6" s="24">
        <v>21</v>
      </c>
      <c r="N6" s="56">
        <v>2</v>
      </c>
      <c r="O6" s="63"/>
      <c r="P6" s="69"/>
      <c r="Q6" s="56">
        <v>3</v>
      </c>
      <c r="R6" s="27">
        <f t="shared" si="0"/>
        <v>9</v>
      </c>
      <c r="S6" s="28">
        <f t="shared" si="1"/>
        <v>67</v>
      </c>
      <c r="T6" s="94"/>
      <c r="U6" s="29"/>
      <c r="V6" s="12">
        <v>8</v>
      </c>
      <c r="W6" s="5" t="s">
        <v>88</v>
      </c>
      <c r="X6" s="60"/>
      <c r="Y6" s="67"/>
      <c r="Z6" s="54">
        <v>7</v>
      </c>
      <c r="AA6" s="24">
        <v>2</v>
      </c>
      <c r="AB6" s="24">
        <v>4</v>
      </c>
      <c r="AC6" s="59">
        <v>4</v>
      </c>
      <c r="AD6" s="24">
        <v>3</v>
      </c>
      <c r="AE6" s="24">
        <v>39</v>
      </c>
      <c r="AF6" s="56">
        <v>4</v>
      </c>
      <c r="AG6" s="13"/>
      <c r="AH6" s="24"/>
      <c r="AI6" s="57">
        <v>4</v>
      </c>
      <c r="AJ6" s="30">
        <v>2</v>
      </c>
      <c r="AK6" s="24">
        <v>13</v>
      </c>
      <c r="AL6" s="57">
        <v>3</v>
      </c>
      <c r="AM6" s="27">
        <f t="shared" si="2"/>
        <v>16</v>
      </c>
      <c r="AN6" s="28">
        <f t="shared" si="3"/>
        <v>123</v>
      </c>
      <c r="AO6" s="66">
        <v>3</v>
      </c>
      <c r="AQ6" s="5">
        <v>8</v>
      </c>
      <c r="AR6" s="5" t="s">
        <v>66</v>
      </c>
      <c r="AU6" s="31"/>
      <c r="BE6" s="32">
        <f t="shared" si="4"/>
        <v>0</v>
      </c>
      <c r="BF6" s="32">
        <f t="shared" si="5"/>
        <v>0</v>
      </c>
      <c r="BO6" s="53"/>
      <c r="BP6" s="53"/>
    </row>
    <row r="7" spans="1:68" ht="16.8" thickTop="1" thickBot="1">
      <c r="A7" s="5">
        <v>20</v>
      </c>
      <c r="B7" s="5" t="s">
        <v>38</v>
      </c>
      <c r="C7" s="22">
        <v>2</v>
      </c>
      <c r="D7" s="23">
        <v>15</v>
      </c>
      <c r="E7" s="54">
        <v>4</v>
      </c>
      <c r="F7" s="13">
        <v>3</v>
      </c>
      <c r="G7" s="24">
        <v>8</v>
      </c>
      <c r="H7" s="54">
        <v>1</v>
      </c>
      <c r="I7" s="63">
        <v>1</v>
      </c>
      <c r="J7" s="64">
        <v>-7</v>
      </c>
      <c r="K7" s="56">
        <v>4</v>
      </c>
      <c r="L7" s="13">
        <v>1</v>
      </c>
      <c r="M7" s="24">
        <v>0</v>
      </c>
      <c r="N7" s="56">
        <v>5</v>
      </c>
      <c r="O7" s="13">
        <v>3</v>
      </c>
      <c r="P7" s="24">
        <v>27</v>
      </c>
      <c r="Q7" s="56">
        <v>2</v>
      </c>
      <c r="R7" s="27">
        <f t="shared" si="0"/>
        <v>10</v>
      </c>
      <c r="S7" s="28">
        <f t="shared" si="1"/>
        <v>43</v>
      </c>
      <c r="T7" s="94"/>
      <c r="U7" s="29"/>
      <c r="V7" s="12">
        <v>20</v>
      </c>
      <c r="W7" s="5" t="s">
        <v>38</v>
      </c>
      <c r="X7" s="22">
        <v>3</v>
      </c>
      <c r="Y7" s="23">
        <v>20</v>
      </c>
      <c r="Z7" s="54">
        <v>2</v>
      </c>
      <c r="AA7" s="24">
        <v>2</v>
      </c>
      <c r="AB7" s="24">
        <v>7</v>
      </c>
      <c r="AC7" s="59">
        <v>2</v>
      </c>
      <c r="AD7" s="64">
        <v>0</v>
      </c>
      <c r="AE7" s="64">
        <v>-23</v>
      </c>
      <c r="AF7" s="56">
        <v>3</v>
      </c>
      <c r="AG7" s="63"/>
      <c r="AH7" s="69"/>
      <c r="AI7" s="57">
        <v>3</v>
      </c>
      <c r="AJ7" s="30">
        <v>2</v>
      </c>
      <c r="AK7" s="24">
        <v>-1</v>
      </c>
      <c r="AL7" s="57">
        <v>4</v>
      </c>
      <c r="AM7" s="27">
        <f t="shared" si="2"/>
        <v>16</v>
      </c>
      <c r="AN7" s="28">
        <f t="shared" si="3"/>
        <v>76</v>
      </c>
      <c r="AO7" s="66">
        <v>4</v>
      </c>
      <c r="AQ7" s="5">
        <v>20</v>
      </c>
      <c r="AR7" s="5" t="s">
        <v>38</v>
      </c>
      <c r="AU7" s="31"/>
      <c r="AV7" s="7">
        <v>0</v>
      </c>
      <c r="AW7" s="7">
        <v>23</v>
      </c>
      <c r="AZ7" s="7">
        <v>-1</v>
      </c>
      <c r="BA7" s="7">
        <v>7</v>
      </c>
      <c r="BE7" s="32">
        <f t="shared" si="4"/>
        <v>-1</v>
      </c>
      <c r="BF7" s="32">
        <f t="shared" si="5"/>
        <v>30</v>
      </c>
    </row>
    <row r="8" spans="1:68" ht="16.8" thickTop="1" thickBot="1">
      <c r="A8" s="5">
        <v>49</v>
      </c>
      <c r="B8" s="5" t="s">
        <v>30</v>
      </c>
      <c r="C8" s="22">
        <v>2</v>
      </c>
      <c r="D8" s="23">
        <v>6</v>
      </c>
      <c r="E8" s="54">
        <v>7</v>
      </c>
      <c r="F8" s="63"/>
      <c r="G8" s="64"/>
      <c r="H8" s="54">
        <v>20</v>
      </c>
      <c r="I8" s="13">
        <v>2.5</v>
      </c>
      <c r="J8" s="24">
        <v>23</v>
      </c>
      <c r="K8" s="56">
        <v>9</v>
      </c>
      <c r="L8" s="13">
        <v>2</v>
      </c>
      <c r="M8" s="24">
        <v>5</v>
      </c>
      <c r="N8" s="56">
        <v>7</v>
      </c>
      <c r="O8" s="13">
        <v>1</v>
      </c>
      <c r="P8" s="24">
        <v>6</v>
      </c>
      <c r="Q8" s="56">
        <v>8</v>
      </c>
      <c r="R8" s="27">
        <f t="shared" si="0"/>
        <v>7.5</v>
      </c>
      <c r="S8" s="28">
        <f t="shared" si="1"/>
        <v>40</v>
      </c>
      <c r="T8" s="94"/>
      <c r="U8" s="29"/>
      <c r="V8" s="12">
        <v>49</v>
      </c>
      <c r="W8" s="5" t="s">
        <v>30</v>
      </c>
      <c r="X8" s="22">
        <v>1</v>
      </c>
      <c r="Y8" s="23">
        <v>2</v>
      </c>
      <c r="Z8" s="54">
        <v>10</v>
      </c>
      <c r="AA8" s="64">
        <v>0.5</v>
      </c>
      <c r="AB8" s="64">
        <v>-10</v>
      </c>
      <c r="AC8" s="59">
        <v>17</v>
      </c>
      <c r="AD8" s="24">
        <v>2</v>
      </c>
      <c r="AE8" s="24">
        <v>11</v>
      </c>
      <c r="AF8" s="56">
        <v>12</v>
      </c>
      <c r="AG8" s="63">
        <v>1</v>
      </c>
      <c r="AH8" s="64">
        <v>-12</v>
      </c>
      <c r="AI8" s="57">
        <v>14</v>
      </c>
      <c r="AJ8" s="30">
        <v>2</v>
      </c>
      <c r="AK8" s="24">
        <v>-3</v>
      </c>
      <c r="AL8" s="57">
        <v>5</v>
      </c>
      <c r="AM8" s="27">
        <f t="shared" si="2"/>
        <v>14.5</v>
      </c>
      <c r="AN8" s="28">
        <f t="shared" si="3"/>
        <v>50</v>
      </c>
      <c r="AO8" s="66">
        <v>5</v>
      </c>
      <c r="AQ8" s="5">
        <v>49</v>
      </c>
      <c r="AR8" s="5" t="s">
        <v>30</v>
      </c>
      <c r="AU8" s="31"/>
      <c r="AX8" s="7">
        <v>-0.5</v>
      </c>
      <c r="AY8" s="7">
        <v>10</v>
      </c>
      <c r="AZ8" s="7">
        <v>1</v>
      </c>
      <c r="BA8" s="7">
        <v>12</v>
      </c>
      <c r="BE8" s="32">
        <f t="shared" si="4"/>
        <v>0.5</v>
      </c>
      <c r="BF8" s="32">
        <f t="shared" si="5"/>
        <v>22</v>
      </c>
    </row>
    <row r="9" spans="1:68" ht="16.8" thickTop="1" thickBot="1">
      <c r="A9" s="5">
        <v>1</v>
      </c>
      <c r="B9" s="5" t="s">
        <v>53</v>
      </c>
      <c r="C9" s="60">
        <v>0</v>
      </c>
      <c r="D9" s="61">
        <v>-22</v>
      </c>
      <c r="E9" s="54">
        <v>20</v>
      </c>
      <c r="F9" s="13">
        <v>2</v>
      </c>
      <c r="G9" s="24">
        <v>9</v>
      </c>
      <c r="H9" s="54">
        <v>22</v>
      </c>
      <c r="I9" s="63">
        <v>0</v>
      </c>
      <c r="J9" s="64">
        <v>-18</v>
      </c>
      <c r="K9" s="56">
        <v>31</v>
      </c>
      <c r="L9" s="13">
        <v>1</v>
      </c>
      <c r="M9" s="24">
        <v>-5</v>
      </c>
      <c r="N9" s="56">
        <v>30</v>
      </c>
      <c r="O9" s="13">
        <v>2</v>
      </c>
      <c r="P9" s="24">
        <v>15</v>
      </c>
      <c r="Q9" s="56">
        <v>24</v>
      </c>
      <c r="R9" s="27">
        <f t="shared" si="0"/>
        <v>5</v>
      </c>
      <c r="S9" s="28">
        <f t="shared" si="1"/>
        <v>-21</v>
      </c>
      <c r="T9" s="94"/>
      <c r="U9" s="29"/>
      <c r="V9" s="12">
        <v>1</v>
      </c>
      <c r="W9" s="5" t="s">
        <v>53</v>
      </c>
      <c r="X9" s="22">
        <v>3</v>
      </c>
      <c r="Y9" s="23">
        <v>10</v>
      </c>
      <c r="Z9" s="54">
        <v>14</v>
      </c>
      <c r="AA9" s="24">
        <v>3</v>
      </c>
      <c r="AB9" s="24">
        <v>10</v>
      </c>
      <c r="AC9" s="59">
        <v>7</v>
      </c>
      <c r="AD9" s="24">
        <v>2</v>
      </c>
      <c r="AE9" s="24">
        <v>19</v>
      </c>
      <c r="AF9" s="56">
        <v>5</v>
      </c>
      <c r="AG9" s="13">
        <v>1</v>
      </c>
      <c r="AH9" s="24">
        <v>-5</v>
      </c>
      <c r="AI9" s="57">
        <v>5</v>
      </c>
      <c r="AJ9" s="74">
        <v>1</v>
      </c>
      <c r="AK9" s="64">
        <v>-6</v>
      </c>
      <c r="AL9" s="57">
        <v>6</v>
      </c>
      <c r="AM9" s="27">
        <f t="shared" si="2"/>
        <v>14</v>
      </c>
      <c r="AN9" s="28">
        <f t="shared" si="3"/>
        <v>53</v>
      </c>
      <c r="AO9" s="66">
        <v>6</v>
      </c>
      <c r="AQ9" s="5">
        <v>1</v>
      </c>
      <c r="AR9" s="5" t="s">
        <v>58</v>
      </c>
      <c r="AU9" s="31"/>
      <c r="AV9" s="7">
        <v>0</v>
      </c>
      <c r="AW9" s="7">
        <v>22</v>
      </c>
      <c r="AX9" s="7">
        <v>0</v>
      </c>
      <c r="AY9" s="7">
        <v>18</v>
      </c>
      <c r="AZ9" s="7">
        <v>-1</v>
      </c>
      <c r="BA9" s="7">
        <v>6</v>
      </c>
      <c r="BE9" s="32">
        <f t="shared" si="4"/>
        <v>-1</v>
      </c>
      <c r="BF9" s="32">
        <f t="shared" si="5"/>
        <v>46</v>
      </c>
    </row>
    <row r="10" spans="1:68" ht="16.8" thickTop="1" thickBot="1">
      <c r="A10" s="5">
        <v>10</v>
      </c>
      <c r="B10" s="5" t="s">
        <v>43</v>
      </c>
      <c r="C10" s="22">
        <v>2</v>
      </c>
      <c r="D10" s="33">
        <v>14</v>
      </c>
      <c r="E10" s="54">
        <v>5</v>
      </c>
      <c r="F10" s="63">
        <v>0</v>
      </c>
      <c r="G10" s="64">
        <v>-25</v>
      </c>
      <c r="H10" s="54">
        <v>21</v>
      </c>
      <c r="I10" s="13">
        <v>1</v>
      </c>
      <c r="J10" s="24">
        <v>-4</v>
      </c>
      <c r="K10" s="56">
        <v>25</v>
      </c>
      <c r="L10" s="13">
        <v>3</v>
      </c>
      <c r="M10" s="24">
        <v>16</v>
      </c>
      <c r="N10" s="56">
        <v>9</v>
      </c>
      <c r="O10" s="13">
        <v>1.5</v>
      </c>
      <c r="P10" s="24">
        <v>8</v>
      </c>
      <c r="Q10" s="56">
        <v>11</v>
      </c>
      <c r="R10" s="27">
        <f t="shared" si="0"/>
        <v>7.5</v>
      </c>
      <c r="S10" s="28">
        <f t="shared" si="1"/>
        <v>9</v>
      </c>
      <c r="T10" s="94"/>
      <c r="U10" s="29"/>
      <c r="V10" s="12">
        <v>10</v>
      </c>
      <c r="W10" s="5" t="s">
        <v>43</v>
      </c>
      <c r="X10" s="60">
        <v>0</v>
      </c>
      <c r="Y10" s="70">
        <v>-11</v>
      </c>
      <c r="Z10" s="54">
        <v>17</v>
      </c>
      <c r="AA10" s="24">
        <v>2.5</v>
      </c>
      <c r="AB10" s="24">
        <v>9</v>
      </c>
      <c r="AC10" s="59">
        <v>9</v>
      </c>
      <c r="AD10" s="24">
        <v>1</v>
      </c>
      <c r="AE10" s="24">
        <v>-23</v>
      </c>
      <c r="AF10" s="56">
        <v>13</v>
      </c>
      <c r="AG10" s="13">
        <v>3</v>
      </c>
      <c r="AH10" s="24">
        <v>22</v>
      </c>
      <c r="AI10" s="57">
        <v>6</v>
      </c>
      <c r="AJ10" s="74">
        <v>0</v>
      </c>
      <c r="AK10" s="64">
        <v>-13</v>
      </c>
      <c r="AL10" s="57">
        <v>7</v>
      </c>
      <c r="AM10" s="27">
        <f t="shared" si="2"/>
        <v>14</v>
      </c>
      <c r="AN10" s="28">
        <f t="shared" si="3"/>
        <v>42</v>
      </c>
      <c r="AO10" s="66">
        <v>7</v>
      </c>
      <c r="AQ10" s="5">
        <v>10</v>
      </c>
      <c r="AR10" s="5" t="s">
        <v>43</v>
      </c>
      <c r="AU10" s="31"/>
      <c r="AV10" s="7">
        <v>0</v>
      </c>
      <c r="AW10" s="7">
        <v>25</v>
      </c>
      <c r="AX10" s="7">
        <v>0</v>
      </c>
      <c r="AY10" s="7">
        <v>11</v>
      </c>
      <c r="AZ10" s="7">
        <v>0</v>
      </c>
      <c r="BA10" s="7">
        <v>13</v>
      </c>
      <c r="BE10" s="32">
        <f t="shared" si="4"/>
        <v>0</v>
      </c>
      <c r="BF10" s="32">
        <f t="shared" si="5"/>
        <v>49</v>
      </c>
      <c r="BO10" s="5"/>
      <c r="BP10" s="5"/>
    </row>
    <row r="11" spans="1:68" ht="16.8" thickTop="1" thickBot="1">
      <c r="A11" s="5">
        <v>12</v>
      </c>
      <c r="B11" s="5" t="s">
        <v>25</v>
      </c>
      <c r="C11" s="22">
        <v>2</v>
      </c>
      <c r="D11" s="23">
        <v>1</v>
      </c>
      <c r="E11" s="54">
        <v>8</v>
      </c>
      <c r="F11" s="13">
        <v>1.5</v>
      </c>
      <c r="G11" s="24">
        <v>-3</v>
      </c>
      <c r="H11" s="54">
        <v>7</v>
      </c>
      <c r="I11" s="25">
        <v>2.5</v>
      </c>
      <c r="J11" s="26">
        <v>11</v>
      </c>
      <c r="K11" s="56">
        <v>5</v>
      </c>
      <c r="L11" s="63">
        <v>0</v>
      </c>
      <c r="M11" s="64">
        <v>-25</v>
      </c>
      <c r="N11" s="56">
        <v>12</v>
      </c>
      <c r="O11" s="63">
        <v>0.5</v>
      </c>
      <c r="P11" s="64">
        <v>-20</v>
      </c>
      <c r="Q11" s="56">
        <v>17</v>
      </c>
      <c r="R11" s="27">
        <f t="shared" si="0"/>
        <v>6.5</v>
      </c>
      <c r="S11" s="28">
        <f t="shared" si="1"/>
        <v>-36</v>
      </c>
      <c r="T11" s="94"/>
      <c r="U11" s="29"/>
      <c r="V11" s="12">
        <v>12</v>
      </c>
      <c r="W11" s="5" t="s">
        <v>25</v>
      </c>
      <c r="X11" s="22">
        <v>3</v>
      </c>
      <c r="Y11" s="23">
        <v>12</v>
      </c>
      <c r="Z11" s="54">
        <v>6</v>
      </c>
      <c r="AA11" s="71">
        <v>1</v>
      </c>
      <c r="AB11" s="71">
        <v>-7</v>
      </c>
      <c r="AC11" s="59">
        <v>8</v>
      </c>
      <c r="AD11" s="24">
        <v>2</v>
      </c>
      <c r="AE11" s="24">
        <v>10</v>
      </c>
      <c r="AF11" s="56">
        <v>6</v>
      </c>
      <c r="AG11" s="13">
        <v>2</v>
      </c>
      <c r="AH11" s="24">
        <v>-8</v>
      </c>
      <c r="AI11" s="57">
        <v>7</v>
      </c>
      <c r="AJ11" s="30">
        <v>1</v>
      </c>
      <c r="AK11" s="24">
        <v>1</v>
      </c>
      <c r="AL11" s="57">
        <v>8</v>
      </c>
      <c r="AM11" s="27">
        <f t="shared" si="2"/>
        <v>14</v>
      </c>
      <c r="AN11" s="28">
        <f t="shared" si="3"/>
        <v>24</v>
      </c>
      <c r="AO11" s="66">
        <v>8</v>
      </c>
      <c r="AQ11" s="5">
        <v>12</v>
      </c>
      <c r="AR11" s="5" t="s">
        <v>25</v>
      </c>
      <c r="AU11" s="31"/>
      <c r="AV11" s="7">
        <v>0</v>
      </c>
      <c r="AW11" s="7">
        <v>25</v>
      </c>
      <c r="AX11" s="7">
        <v>-0.5</v>
      </c>
      <c r="AY11" s="7">
        <v>20</v>
      </c>
      <c r="AZ11" s="7">
        <v>-1</v>
      </c>
      <c r="BA11" s="7">
        <v>7</v>
      </c>
      <c r="BE11" s="32">
        <f t="shared" si="4"/>
        <v>-1.5</v>
      </c>
      <c r="BF11" s="32">
        <f t="shared" si="5"/>
        <v>52</v>
      </c>
      <c r="BO11" s="53"/>
      <c r="BP11" s="53"/>
    </row>
    <row r="12" spans="1:68" ht="16.8" thickTop="1" thickBot="1">
      <c r="A12" s="5">
        <v>9</v>
      </c>
      <c r="B12" s="5" t="s">
        <v>27</v>
      </c>
      <c r="C12" s="22">
        <v>2</v>
      </c>
      <c r="D12" s="33">
        <v>9</v>
      </c>
      <c r="E12" s="54">
        <v>6</v>
      </c>
      <c r="F12" s="63"/>
      <c r="G12" s="69"/>
      <c r="H12" s="54">
        <v>18</v>
      </c>
      <c r="I12" s="63"/>
      <c r="J12" s="69"/>
      <c r="K12" s="56">
        <v>28</v>
      </c>
      <c r="L12" s="13">
        <v>1</v>
      </c>
      <c r="M12" s="24">
        <v>9</v>
      </c>
      <c r="N12" s="56">
        <v>27</v>
      </c>
      <c r="O12" s="13">
        <v>3</v>
      </c>
      <c r="P12" s="24">
        <v>21</v>
      </c>
      <c r="Q12" s="56">
        <v>18</v>
      </c>
      <c r="R12" s="27">
        <f t="shared" si="0"/>
        <v>6</v>
      </c>
      <c r="S12" s="28">
        <f t="shared" si="1"/>
        <v>39</v>
      </c>
      <c r="T12" s="94"/>
      <c r="U12" s="29"/>
      <c r="V12" s="12">
        <v>9</v>
      </c>
      <c r="W12" s="5" t="s">
        <v>27</v>
      </c>
      <c r="X12" s="22">
        <v>2</v>
      </c>
      <c r="Y12" s="33">
        <v>13</v>
      </c>
      <c r="Z12" s="54">
        <v>12</v>
      </c>
      <c r="AA12" s="24">
        <v>1.5</v>
      </c>
      <c r="AB12" s="24">
        <v>-1</v>
      </c>
      <c r="AC12" s="59">
        <v>12</v>
      </c>
      <c r="AD12" s="24">
        <v>1</v>
      </c>
      <c r="AE12" s="24">
        <v>1</v>
      </c>
      <c r="AF12" s="56">
        <v>15</v>
      </c>
      <c r="AG12" s="13">
        <v>3</v>
      </c>
      <c r="AH12" s="24">
        <v>29</v>
      </c>
      <c r="AI12" s="57">
        <v>8</v>
      </c>
      <c r="AJ12" s="74">
        <v>1</v>
      </c>
      <c r="AK12" s="64">
        <v>-9</v>
      </c>
      <c r="AL12" s="57">
        <v>9</v>
      </c>
      <c r="AM12" s="27">
        <f t="shared" si="2"/>
        <v>13.5</v>
      </c>
      <c r="AN12" s="28">
        <f t="shared" si="3"/>
        <v>81</v>
      </c>
      <c r="AO12" s="66">
        <v>9</v>
      </c>
      <c r="AQ12" s="5">
        <v>9</v>
      </c>
      <c r="AR12" s="5" t="s">
        <v>27</v>
      </c>
      <c r="AU12" s="31"/>
      <c r="AZ12" s="7">
        <v>-1</v>
      </c>
      <c r="BA12" s="7">
        <v>9</v>
      </c>
      <c r="BE12" s="32">
        <f t="shared" si="4"/>
        <v>-1</v>
      </c>
      <c r="BF12" s="32">
        <f t="shared" si="5"/>
        <v>9</v>
      </c>
      <c r="BO12" s="5"/>
      <c r="BP12" s="5"/>
    </row>
    <row r="13" spans="1:68" ht="16.8" thickTop="1" thickBot="1">
      <c r="A13" s="5">
        <v>15</v>
      </c>
      <c r="B13" s="5" t="s">
        <v>68</v>
      </c>
      <c r="C13" s="60"/>
      <c r="D13" s="67"/>
      <c r="E13" s="54"/>
      <c r="F13" s="13">
        <v>3</v>
      </c>
      <c r="G13" s="24">
        <v>14</v>
      </c>
      <c r="H13" s="54">
        <v>11</v>
      </c>
      <c r="I13" s="63">
        <v>0.5</v>
      </c>
      <c r="J13" s="64">
        <v>-10</v>
      </c>
      <c r="K13" s="56">
        <v>20</v>
      </c>
      <c r="L13" s="13">
        <v>2</v>
      </c>
      <c r="M13" s="24">
        <v>11</v>
      </c>
      <c r="N13" s="56">
        <v>13</v>
      </c>
      <c r="O13" s="13">
        <v>2</v>
      </c>
      <c r="P13" s="24">
        <v>3</v>
      </c>
      <c r="Q13" s="56">
        <v>10</v>
      </c>
      <c r="R13" s="27">
        <f t="shared" si="0"/>
        <v>7.5</v>
      </c>
      <c r="S13" s="28">
        <f t="shared" si="1"/>
        <v>18</v>
      </c>
      <c r="T13" s="94"/>
      <c r="U13" s="29"/>
      <c r="V13" s="12">
        <v>15</v>
      </c>
      <c r="W13" s="5" t="s">
        <v>89</v>
      </c>
      <c r="X13" s="22">
        <v>1.5</v>
      </c>
      <c r="Y13" s="23">
        <v>-11</v>
      </c>
      <c r="Z13" s="54">
        <v>8</v>
      </c>
      <c r="AA13" s="24">
        <v>1</v>
      </c>
      <c r="AB13" s="24">
        <v>-2</v>
      </c>
      <c r="AC13" s="59">
        <v>10</v>
      </c>
      <c r="AD13" s="24">
        <v>2</v>
      </c>
      <c r="AE13" s="24">
        <v>16</v>
      </c>
      <c r="AF13" s="56">
        <v>8</v>
      </c>
      <c r="AG13" s="63">
        <v>1</v>
      </c>
      <c r="AH13" s="64">
        <v>-3</v>
      </c>
      <c r="AI13" s="57">
        <v>10</v>
      </c>
      <c r="AJ13" s="30">
        <v>2</v>
      </c>
      <c r="AK13" s="24">
        <v>7</v>
      </c>
      <c r="AL13" s="57">
        <v>10</v>
      </c>
      <c r="AM13" s="27">
        <f t="shared" si="2"/>
        <v>13.5</v>
      </c>
      <c r="AN13" s="28">
        <f t="shared" si="3"/>
        <v>38</v>
      </c>
      <c r="AO13" s="66">
        <v>10</v>
      </c>
      <c r="AQ13" s="5">
        <v>15</v>
      </c>
      <c r="AR13" s="5" t="s">
        <v>89</v>
      </c>
      <c r="AU13" s="31"/>
      <c r="AX13" s="7">
        <v>-0.5</v>
      </c>
      <c r="AY13" s="7">
        <v>10</v>
      </c>
      <c r="AZ13" s="7">
        <v>-1</v>
      </c>
      <c r="BA13" s="7">
        <v>3</v>
      </c>
      <c r="BE13" s="32">
        <f t="shared" si="4"/>
        <v>-1.5</v>
      </c>
      <c r="BF13" s="32">
        <f t="shared" si="5"/>
        <v>13</v>
      </c>
      <c r="BO13" s="53"/>
      <c r="BP13" s="53"/>
    </row>
    <row r="14" spans="1:68" ht="16.8" thickTop="1" thickBot="1">
      <c r="A14" s="5">
        <v>27</v>
      </c>
      <c r="B14" s="5" t="s">
        <v>29</v>
      </c>
      <c r="C14" s="34">
        <v>2</v>
      </c>
      <c r="D14" s="23">
        <v>-1</v>
      </c>
      <c r="E14" s="54">
        <v>9</v>
      </c>
      <c r="F14" s="63">
        <v>1</v>
      </c>
      <c r="G14" s="64">
        <v>-7</v>
      </c>
      <c r="H14" s="54">
        <v>14</v>
      </c>
      <c r="I14" s="25">
        <v>2</v>
      </c>
      <c r="J14" s="26">
        <v>7</v>
      </c>
      <c r="K14" s="56">
        <v>8</v>
      </c>
      <c r="L14" s="13">
        <v>2</v>
      </c>
      <c r="M14" s="24">
        <v>12</v>
      </c>
      <c r="N14" s="56">
        <v>6</v>
      </c>
      <c r="O14" s="13">
        <v>2</v>
      </c>
      <c r="P14" s="24">
        <v>7</v>
      </c>
      <c r="Q14" s="56">
        <v>4</v>
      </c>
      <c r="R14" s="27">
        <f t="shared" si="0"/>
        <v>9</v>
      </c>
      <c r="S14" s="28">
        <f t="shared" si="1"/>
        <v>18</v>
      </c>
      <c r="T14" s="94"/>
      <c r="U14" s="29"/>
      <c r="V14" s="12">
        <v>27</v>
      </c>
      <c r="W14" s="5" t="s">
        <v>29</v>
      </c>
      <c r="X14" s="65">
        <v>0.5</v>
      </c>
      <c r="Y14" s="61">
        <v>-15</v>
      </c>
      <c r="Z14" s="54">
        <v>5</v>
      </c>
      <c r="AA14" s="24">
        <v>1.5</v>
      </c>
      <c r="AB14" s="24">
        <v>-1</v>
      </c>
      <c r="AC14" s="59">
        <v>6</v>
      </c>
      <c r="AD14" s="64">
        <v>1</v>
      </c>
      <c r="AE14" s="64">
        <v>-15</v>
      </c>
      <c r="AF14" s="56">
        <v>10</v>
      </c>
      <c r="AG14" s="13">
        <v>1</v>
      </c>
      <c r="AH14" s="24">
        <v>-2</v>
      </c>
      <c r="AI14" s="57">
        <v>15</v>
      </c>
      <c r="AJ14" s="30">
        <v>3</v>
      </c>
      <c r="AK14" s="24">
        <v>15</v>
      </c>
      <c r="AL14" s="57">
        <v>11</v>
      </c>
      <c r="AM14" s="27">
        <f t="shared" si="2"/>
        <v>13.5</v>
      </c>
      <c r="AN14" s="28">
        <f t="shared" si="3"/>
        <v>37</v>
      </c>
      <c r="AO14" s="66">
        <v>11</v>
      </c>
      <c r="AQ14" s="5">
        <v>27</v>
      </c>
      <c r="AR14" s="5" t="s">
        <v>29</v>
      </c>
      <c r="AU14" s="31"/>
      <c r="AV14" s="7">
        <v>-0.5</v>
      </c>
      <c r="AW14" s="7">
        <v>15</v>
      </c>
      <c r="AX14" s="7">
        <v>-1</v>
      </c>
      <c r="AY14" s="7">
        <v>15</v>
      </c>
      <c r="AZ14" s="7">
        <v>-1</v>
      </c>
      <c r="BA14" s="7">
        <v>7</v>
      </c>
      <c r="BE14" s="32">
        <f t="shared" si="4"/>
        <v>-2.5</v>
      </c>
      <c r="BF14" s="32">
        <f t="shared" si="5"/>
        <v>37</v>
      </c>
    </row>
    <row r="15" spans="1:68" ht="16.8" thickTop="1" thickBot="1">
      <c r="A15" s="5">
        <v>2</v>
      </c>
      <c r="B15" s="5" t="s">
        <v>36</v>
      </c>
      <c r="C15" s="22">
        <v>1</v>
      </c>
      <c r="D15" s="23">
        <v>-7</v>
      </c>
      <c r="E15" s="54">
        <v>13</v>
      </c>
      <c r="F15" s="63">
        <v>0</v>
      </c>
      <c r="G15" s="64">
        <v>-14</v>
      </c>
      <c r="H15" s="54">
        <v>33</v>
      </c>
      <c r="I15" s="13">
        <v>2</v>
      </c>
      <c r="J15" s="24">
        <v>7</v>
      </c>
      <c r="K15" s="56">
        <v>24</v>
      </c>
      <c r="L15" s="13">
        <v>2</v>
      </c>
      <c r="M15" s="24">
        <v>15</v>
      </c>
      <c r="N15" s="56">
        <v>15</v>
      </c>
      <c r="O15" s="13">
        <v>2</v>
      </c>
      <c r="P15" s="24">
        <v>-1</v>
      </c>
      <c r="Q15" s="56">
        <v>13</v>
      </c>
      <c r="R15" s="27">
        <f t="shared" si="0"/>
        <v>7</v>
      </c>
      <c r="S15" s="28">
        <f t="shared" si="1"/>
        <v>0</v>
      </c>
      <c r="T15" s="94"/>
      <c r="U15" s="29"/>
      <c r="V15" s="12">
        <v>2</v>
      </c>
      <c r="W15" s="5" t="s">
        <v>36</v>
      </c>
      <c r="X15" s="22">
        <v>2.5</v>
      </c>
      <c r="Y15" s="23">
        <v>5</v>
      </c>
      <c r="Z15" s="54">
        <v>4</v>
      </c>
      <c r="AA15" s="24">
        <v>1.5</v>
      </c>
      <c r="AB15" s="24">
        <v>3</v>
      </c>
      <c r="AC15" s="59">
        <v>5</v>
      </c>
      <c r="AD15" s="64">
        <v>1</v>
      </c>
      <c r="AE15" s="64">
        <v>-19</v>
      </c>
      <c r="AF15" s="56">
        <v>9</v>
      </c>
      <c r="AG15" s="63"/>
      <c r="AH15" s="69"/>
      <c r="AI15" s="57">
        <v>12</v>
      </c>
      <c r="AJ15" s="30">
        <v>2</v>
      </c>
      <c r="AK15" s="24">
        <v>2</v>
      </c>
      <c r="AL15" s="57">
        <v>12</v>
      </c>
      <c r="AM15" s="27">
        <f t="shared" si="2"/>
        <v>13</v>
      </c>
      <c r="AN15" s="28">
        <f t="shared" si="3"/>
        <v>24</v>
      </c>
      <c r="AO15" s="66">
        <v>12</v>
      </c>
      <c r="AQ15" s="5">
        <v>2</v>
      </c>
      <c r="AR15" s="5" t="s">
        <v>36</v>
      </c>
      <c r="AU15" s="31"/>
      <c r="AV15" s="7">
        <v>0</v>
      </c>
      <c r="AW15" s="7">
        <v>14</v>
      </c>
      <c r="AZ15" s="7">
        <v>-1</v>
      </c>
      <c r="BA15" s="7">
        <v>19</v>
      </c>
      <c r="BE15" s="32">
        <f t="shared" si="4"/>
        <v>-1</v>
      </c>
      <c r="BF15" s="32">
        <f t="shared" si="5"/>
        <v>33</v>
      </c>
      <c r="BO15" s="5"/>
      <c r="BP15" s="5"/>
    </row>
    <row r="16" spans="1:68" ht="16.8" thickTop="1" thickBot="1">
      <c r="A16" s="5">
        <v>11</v>
      </c>
      <c r="B16" s="5" t="s">
        <v>67</v>
      </c>
      <c r="C16" s="60"/>
      <c r="D16" s="67"/>
      <c r="E16" s="54"/>
      <c r="F16" s="13">
        <v>2</v>
      </c>
      <c r="G16" s="24">
        <v>7</v>
      </c>
      <c r="H16" s="54">
        <v>19</v>
      </c>
      <c r="I16" s="13">
        <v>2</v>
      </c>
      <c r="J16" s="24">
        <v>-7</v>
      </c>
      <c r="K16" s="56">
        <v>14</v>
      </c>
      <c r="L16" s="13">
        <v>2</v>
      </c>
      <c r="M16" s="24">
        <v>-7</v>
      </c>
      <c r="N16" s="56">
        <v>10</v>
      </c>
      <c r="O16" s="13">
        <v>2</v>
      </c>
      <c r="P16" s="24">
        <v>2</v>
      </c>
      <c r="Q16" s="56">
        <v>7</v>
      </c>
      <c r="R16" s="27">
        <f t="shared" si="0"/>
        <v>8</v>
      </c>
      <c r="S16" s="28">
        <f t="shared" si="1"/>
        <v>-5</v>
      </c>
      <c r="T16" s="94"/>
      <c r="U16" s="29"/>
      <c r="V16" s="12">
        <v>11</v>
      </c>
      <c r="W16" s="5" t="s">
        <v>67</v>
      </c>
      <c r="X16" s="22">
        <v>1</v>
      </c>
      <c r="Y16" s="23">
        <v>-12</v>
      </c>
      <c r="Z16" s="54">
        <v>9</v>
      </c>
      <c r="AA16" s="64">
        <v>0.5</v>
      </c>
      <c r="AB16" s="64">
        <v>-14</v>
      </c>
      <c r="AC16" s="59">
        <v>15</v>
      </c>
      <c r="AD16" s="24">
        <v>2</v>
      </c>
      <c r="AE16" s="24">
        <v>8</v>
      </c>
      <c r="AF16" s="56">
        <v>11</v>
      </c>
      <c r="AG16" s="63">
        <v>1</v>
      </c>
      <c r="AH16" s="64">
        <v>-18</v>
      </c>
      <c r="AI16" s="57">
        <v>13</v>
      </c>
      <c r="AJ16" s="30">
        <v>2</v>
      </c>
      <c r="AK16" s="24">
        <v>7</v>
      </c>
      <c r="AL16" s="57">
        <v>13</v>
      </c>
      <c r="AM16" s="27">
        <f t="shared" si="2"/>
        <v>13</v>
      </c>
      <c r="AN16" s="28">
        <f t="shared" si="3"/>
        <v>-2</v>
      </c>
      <c r="AO16" s="66">
        <v>13</v>
      </c>
      <c r="AQ16" s="5">
        <v>11</v>
      </c>
      <c r="AR16" s="5" t="s">
        <v>67</v>
      </c>
      <c r="AU16" s="31"/>
      <c r="AX16" s="7">
        <v>-0.5</v>
      </c>
      <c r="AY16" s="7">
        <v>14</v>
      </c>
      <c r="AZ16" s="7">
        <v>-1</v>
      </c>
      <c r="BA16" s="7">
        <v>18</v>
      </c>
      <c r="BE16" s="32">
        <f t="shared" si="4"/>
        <v>-1.5</v>
      </c>
      <c r="BF16" s="32">
        <f t="shared" si="5"/>
        <v>32</v>
      </c>
      <c r="BO16" s="5"/>
      <c r="BP16" s="5"/>
    </row>
    <row r="17" spans="1:68" ht="16.8" thickTop="1" thickBot="1">
      <c r="A17" s="5">
        <v>25</v>
      </c>
      <c r="B17" s="5" t="s">
        <v>51</v>
      </c>
      <c r="C17" s="60">
        <v>0.5</v>
      </c>
      <c r="D17" s="61">
        <v>-6</v>
      </c>
      <c r="E17" s="54">
        <v>19</v>
      </c>
      <c r="F17" s="25">
        <v>1</v>
      </c>
      <c r="G17" s="26">
        <v>8</v>
      </c>
      <c r="H17" s="54">
        <v>25</v>
      </c>
      <c r="I17" s="13">
        <v>2.5</v>
      </c>
      <c r="J17" s="24">
        <v>21</v>
      </c>
      <c r="K17" s="56">
        <v>12</v>
      </c>
      <c r="L17" s="13">
        <v>2</v>
      </c>
      <c r="M17" s="24">
        <v>7</v>
      </c>
      <c r="N17" s="56">
        <v>8</v>
      </c>
      <c r="O17" s="63">
        <v>1</v>
      </c>
      <c r="P17" s="64">
        <v>-16</v>
      </c>
      <c r="Q17" s="56">
        <v>12</v>
      </c>
      <c r="R17" s="27">
        <f t="shared" si="0"/>
        <v>7</v>
      </c>
      <c r="S17" s="28">
        <f t="shared" si="1"/>
        <v>14</v>
      </c>
      <c r="T17" s="94"/>
      <c r="U17" s="29"/>
      <c r="V17" s="12">
        <v>25</v>
      </c>
      <c r="W17" s="5" t="s">
        <v>51</v>
      </c>
      <c r="X17" s="22">
        <v>1.5</v>
      </c>
      <c r="Y17" s="23">
        <v>6</v>
      </c>
      <c r="Z17" s="54">
        <v>11</v>
      </c>
      <c r="AA17" s="24">
        <v>1</v>
      </c>
      <c r="AB17" s="24">
        <v>-4</v>
      </c>
      <c r="AC17" s="59">
        <v>13</v>
      </c>
      <c r="AD17" s="24">
        <v>3</v>
      </c>
      <c r="AE17" s="24">
        <v>27</v>
      </c>
      <c r="AF17" s="56">
        <v>7</v>
      </c>
      <c r="AG17" s="13">
        <v>1.5</v>
      </c>
      <c r="AH17" s="24">
        <v>10</v>
      </c>
      <c r="AI17" s="57">
        <v>9</v>
      </c>
      <c r="AJ17" s="74"/>
      <c r="AK17" s="69"/>
      <c r="AL17" s="57">
        <v>14</v>
      </c>
      <c r="AM17" s="27">
        <f t="shared" si="2"/>
        <v>12.5</v>
      </c>
      <c r="AN17" s="28">
        <f t="shared" si="3"/>
        <v>75</v>
      </c>
      <c r="AO17" s="66">
        <v>14</v>
      </c>
      <c r="AQ17" s="5">
        <v>25</v>
      </c>
      <c r="AR17" s="5" t="s">
        <v>52</v>
      </c>
      <c r="AU17" s="31"/>
      <c r="AV17" s="7">
        <v>-0.5</v>
      </c>
      <c r="AW17" s="7">
        <v>6</v>
      </c>
      <c r="AX17" s="7">
        <v>-1</v>
      </c>
      <c r="AY17" s="7">
        <v>16</v>
      </c>
      <c r="BE17" s="32">
        <f t="shared" si="4"/>
        <v>-1.5</v>
      </c>
      <c r="BF17" s="32">
        <f t="shared" si="5"/>
        <v>22</v>
      </c>
    </row>
    <row r="18" spans="1:68" ht="16.8" thickTop="1" thickBot="1">
      <c r="A18" s="5">
        <v>24</v>
      </c>
      <c r="B18" s="5" t="s">
        <v>48</v>
      </c>
      <c r="C18" s="60">
        <v>1</v>
      </c>
      <c r="D18" s="61">
        <v>-16</v>
      </c>
      <c r="E18" s="54">
        <v>18</v>
      </c>
      <c r="F18" s="25">
        <v>1</v>
      </c>
      <c r="G18" s="26">
        <v>-11</v>
      </c>
      <c r="H18" s="54">
        <v>24</v>
      </c>
      <c r="I18" s="13">
        <v>2</v>
      </c>
      <c r="J18" s="24">
        <v>13</v>
      </c>
      <c r="K18" s="56">
        <v>16</v>
      </c>
      <c r="L18" s="13">
        <v>2</v>
      </c>
      <c r="M18" s="24">
        <v>3</v>
      </c>
      <c r="N18" s="56">
        <v>11</v>
      </c>
      <c r="O18" s="63">
        <v>1</v>
      </c>
      <c r="P18" s="64">
        <v>-17</v>
      </c>
      <c r="Q18" s="56">
        <v>14</v>
      </c>
      <c r="R18" s="27">
        <f t="shared" si="0"/>
        <v>7</v>
      </c>
      <c r="S18" s="28">
        <f t="shared" si="1"/>
        <v>-28</v>
      </c>
      <c r="T18" s="94"/>
      <c r="U18" s="29"/>
      <c r="V18" s="12">
        <v>24</v>
      </c>
      <c r="W18" s="5" t="s">
        <v>31</v>
      </c>
      <c r="X18" s="22">
        <v>1</v>
      </c>
      <c r="Y18" s="23">
        <v>-6</v>
      </c>
      <c r="Z18" s="54">
        <v>15</v>
      </c>
      <c r="AA18" s="24">
        <v>2</v>
      </c>
      <c r="AB18" s="24">
        <v>10</v>
      </c>
      <c r="AC18" s="59">
        <v>11</v>
      </c>
      <c r="AD18" s="24">
        <v>2</v>
      </c>
      <c r="AE18" s="24">
        <v>3</v>
      </c>
      <c r="AF18" s="56">
        <v>14</v>
      </c>
      <c r="AG18" s="13">
        <v>2</v>
      </c>
      <c r="AH18" s="24">
        <v>10</v>
      </c>
      <c r="AI18" s="57">
        <v>11</v>
      </c>
      <c r="AJ18" s="74">
        <v>1</v>
      </c>
      <c r="AK18" s="64">
        <v>-12</v>
      </c>
      <c r="AL18" s="57">
        <v>15</v>
      </c>
      <c r="AM18" s="27">
        <f t="shared" si="2"/>
        <v>12</v>
      </c>
      <c r="AN18" s="28">
        <f t="shared" si="3"/>
        <v>22</v>
      </c>
      <c r="AO18" s="66">
        <v>15</v>
      </c>
      <c r="AQ18" s="5">
        <v>24</v>
      </c>
      <c r="AR18" s="5" t="s">
        <v>31</v>
      </c>
      <c r="AU18" s="31"/>
      <c r="AV18" s="7">
        <v>-1</v>
      </c>
      <c r="AW18" s="7">
        <v>17</v>
      </c>
      <c r="AX18" s="7">
        <v>-1</v>
      </c>
      <c r="AY18" s="7">
        <v>16</v>
      </c>
      <c r="AZ18" s="7">
        <v>-1</v>
      </c>
      <c r="BA18" s="7">
        <v>12</v>
      </c>
      <c r="BE18" s="32">
        <f t="shared" si="4"/>
        <v>-3</v>
      </c>
      <c r="BF18" s="32">
        <f t="shared" si="5"/>
        <v>45</v>
      </c>
    </row>
    <row r="19" spans="1:68" ht="16.8" thickTop="1" thickBot="1">
      <c r="A19" s="5">
        <v>17</v>
      </c>
      <c r="B19" s="5" t="s">
        <v>34</v>
      </c>
      <c r="C19" s="22">
        <v>1</v>
      </c>
      <c r="D19" s="23">
        <v>-7</v>
      </c>
      <c r="E19" s="54">
        <v>13</v>
      </c>
      <c r="F19" s="13">
        <v>2</v>
      </c>
      <c r="G19" s="24">
        <v>-4</v>
      </c>
      <c r="H19" s="54">
        <v>16</v>
      </c>
      <c r="I19" s="13">
        <v>1.5</v>
      </c>
      <c r="J19" s="24">
        <v>-10</v>
      </c>
      <c r="K19" s="56">
        <v>11</v>
      </c>
      <c r="L19" s="63"/>
      <c r="M19" s="69"/>
      <c r="N19" s="56">
        <v>22</v>
      </c>
      <c r="O19" s="63">
        <v>1</v>
      </c>
      <c r="P19" s="64">
        <v>-8</v>
      </c>
      <c r="Q19" s="56">
        <v>21</v>
      </c>
      <c r="R19" s="27">
        <f t="shared" si="0"/>
        <v>5.5</v>
      </c>
      <c r="S19" s="28">
        <f t="shared" si="1"/>
        <v>-29</v>
      </c>
      <c r="T19" s="94"/>
      <c r="U19" s="29"/>
      <c r="V19" s="12">
        <v>17</v>
      </c>
      <c r="W19" s="5" t="s">
        <v>34</v>
      </c>
      <c r="X19" s="22">
        <v>2</v>
      </c>
      <c r="Y19" s="23">
        <v>16</v>
      </c>
      <c r="Z19" s="54">
        <v>18</v>
      </c>
      <c r="AA19" s="24">
        <v>2</v>
      </c>
      <c r="AB19" s="24">
        <v>13</v>
      </c>
      <c r="AC19" s="59">
        <v>14</v>
      </c>
      <c r="AD19" s="64"/>
      <c r="AE19" s="69"/>
      <c r="AF19" s="56">
        <v>17</v>
      </c>
      <c r="AG19" s="13">
        <v>1.5</v>
      </c>
      <c r="AH19" s="24">
        <v>0</v>
      </c>
      <c r="AI19" s="57">
        <v>16</v>
      </c>
      <c r="AJ19" s="30">
        <v>2</v>
      </c>
      <c r="AK19" s="24">
        <v>-1</v>
      </c>
      <c r="AL19" s="57">
        <v>16</v>
      </c>
      <c r="AM19" s="27">
        <f t="shared" si="2"/>
        <v>12</v>
      </c>
      <c r="AN19" s="28">
        <f t="shared" si="3"/>
        <v>7</v>
      </c>
      <c r="AO19" s="66">
        <v>16</v>
      </c>
      <c r="AQ19" s="5">
        <v>17</v>
      </c>
      <c r="AR19" s="5" t="s">
        <v>34</v>
      </c>
      <c r="AU19" s="31"/>
      <c r="AZ19" s="7">
        <v>-1</v>
      </c>
      <c r="BA19" s="7">
        <v>8</v>
      </c>
      <c r="BE19" s="32">
        <f t="shared" si="4"/>
        <v>-1</v>
      </c>
      <c r="BF19" s="32">
        <f t="shared" si="5"/>
        <v>8</v>
      </c>
    </row>
    <row r="20" spans="1:68" ht="16.8" thickTop="1" thickBot="1">
      <c r="A20" s="5">
        <v>13</v>
      </c>
      <c r="B20" s="5" t="s">
        <v>39</v>
      </c>
      <c r="C20" s="22">
        <v>0</v>
      </c>
      <c r="D20" s="33">
        <v>-22</v>
      </c>
      <c r="E20" s="54">
        <v>20</v>
      </c>
      <c r="F20" s="13">
        <v>1.5</v>
      </c>
      <c r="G20" s="24">
        <v>2</v>
      </c>
      <c r="H20" s="54">
        <v>27</v>
      </c>
      <c r="I20" s="63"/>
      <c r="J20" s="69"/>
      <c r="K20" s="56">
        <v>33</v>
      </c>
      <c r="L20" s="63"/>
      <c r="M20" s="69"/>
      <c r="N20" s="56">
        <v>36</v>
      </c>
      <c r="O20" s="13">
        <v>2</v>
      </c>
      <c r="P20" s="24">
        <v>17</v>
      </c>
      <c r="Q20" s="56">
        <v>31</v>
      </c>
      <c r="R20" s="27">
        <f t="shared" si="0"/>
        <v>3.5</v>
      </c>
      <c r="S20" s="28">
        <f t="shared" si="1"/>
        <v>-3</v>
      </c>
      <c r="T20" s="94"/>
      <c r="U20" s="29"/>
      <c r="V20" s="12">
        <v>13</v>
      </c>
      <c r="W20" s="5" t="s">
        <v>39</v>
      </c>
      <c r="X20" s="22">
        <v>2</v>
      </c>
      <c r="Y20" s="33">
        <v>20</v>
      </c>
      <c r="Z20" s="54">
        <v>24</v>
      </c>
      <c r="AA20" s="24">
        <v>1</v>
      </c>
      <c r="AB20" s="24">
        <v>-9</v>
      </c>
      <c r="AC20" s="59">
        <v>23</v>
      </c>
      <c r="AD20" s="24">
        <v>3</v>
      </c>
      <c r="AE20" s="24">
        <v>35</v>
      </c>
      <c r="AF20" s="56">
        <v>16</v>
      </c>
      <c r="AG20" s="63"/>
      <c r="AH20" s="69"/>
      <c r="AI20" s="57">
        <v>18</v>
      </c>
      <c r="AJ20" s="30">
        <v>2</v>
      </c>
      <c r="AK20" s="24">
        <v>8</v>
      </c>
      <c r="AL20" s="57">
        <v>17</v>
      </c>
      <c r="AM20" s="27">
        <f t="shared" si="2"/>
        <v>11.5</v>
      </c>
      <c r="AN20" s="28">
        <f t="shared" si="3"/>
        <v>51</v>
      </c>
      <c r="AO20" s="66">
        <v>17</v>
      </c>
      <c r="AQ20" s="5">
        <v>13</v>
      </c>
      <c r="AR20" s="5" t="s">
        <v>39</v>
      </c>
      <c r="AU20" s="31"/>
      <c r="BE20" s="32">
        <f t="shared" si="4"/>
        <v>0</v>
      </c>
      <c r="BF20" s="32">
        <f t="shared" si="5"/>
        <v>0</v>
      </c>
      <c r="BO20" s="5"/>
      <c r="BP20" s="5"/>
    </row>
    <row r="21" spans="1:68" ht="16.8" thickTop="1" thickBot="1">
      <c r="A21" s="5">
        <v>46</v>
      </c>
      <c r="B21" s="5" t="s">
        <v>73</v>
      </c>
      <c r="C21" s="60"/>
      <c r="D21" s="67"/>
      <c r="E21" s="54"/>
      <c r="F21" s="13">
        <v>1.5</v>
      </c>
      <c r="G21" s="24">
        <v>-7</v>
      </c>
      <c r="H21" s="54">
        <v>26</v>
      </c>
      <c r="I21" s="13">
        <v>2</v>
      </c>
      <c r="J21" s="24">
        <v>4</v>
      </c>
      <c r="K21" s="56">
        <v>21</v>
      </c>
      <c r="L21" s="63">
        <v>0</v>
      </c>
      <c r="M21" s="64">
        <v>-22</v>
      </c>
      <c r="N21" s="56">
        <v>26</v>
      </c>
      <c r="O21" s="13">
        <v>1.5</v>
      </c>
      <c r="P21" s="24">
        <v>-2</v>
      </c>
      <c r="Q21" s="56">
        <v>25</v>
      </c>
      <c r="R21" s="27">
        <f t="shared" si="0"/>
        <v>5</v>
      </c>
      <c r="S21" s="28">
        <f t="shared" si="1"/>
        <v>-27</v>
      </c>
      <c r="T21" s="94"/>
      <c r="U21" s="29"/>
      <c r="V21" s="12">
        <v>46</v>
      </c>
      <c r="W21" s="5" t="s">
        <v>73</v>
      </c>
      <c r="X21" s="22">
        <v>0.5</v>
      </c>
      <c r="Y21" s="23">
        <v>-4</v>
      </c>
      <c r="Z21" s="54">
        <v>26</v>
      </c>
      <c r="AA21" s="64"/>
      <c r="AB21" s="69"/>
      <c r="AC21" s="59">
        <v>26</v>
      </c>
      <c r="AD21" s="24">
        <v>1</v>
      </c>
      <c r="AE21" s="24">
        <v>-12</v>
      </c>
      <c r="AF21" s="56">
        <v>26</v>
      </c>
      <c r="AG21" s="13">
        <v>2</v>
      </c>
      <c r="AH21" s="24">
        <v>-8</v>
      </c>
      <c r="AI21" s="57">
        <v>23</v>
      </c>
      <c r="AJ21" s="30">
        <v>2</v>
      </c>
      <c r="AK21" s="24">
        <v>9</v>
      </c>
      <c r="AL21" s="57">
        <v>18</v>
      </c>
      <c r="AM21" s="27">
        <f t="shared" si="2"/>
        <v>10.5</v>
      </c>
      <c r="AN21" s="28">
        <f t="shared" si="3"/>
        <v>-20</v>
      </c>
      <c r="AO21" s="66">
        <v>18</v>
      </c>
      <c r="AQ21" s="5">
        <v>46</v>
      </c>
      <c r="AR21" s="5" t="s">
        <v>73</v>
      </c>
      <c r="AU21" s="31"/>
      <c r="AZ21" s="7">
        <v>0</v>
      </c>
      <c r="BA21" s="7">
        <v>22</v>
      </c>
      <c r="BE21" s="32">
        <f t="shared" si="4"/>
        <v>0</v>
      </c>
      <c r="BF21" s="32">
        <f t="shared" si="5"/>
        <v>22</v>
      </c>
    </row>
    <row r="22" spans="1:68" ht="16.8" thickTop="1" thickBot="1">
      <c r="A22" s="5">
        <v>48</v>
      </c>
      <c r="B22" s="5" t="s">
        <v>55</v>
      </c>
      <c r="C22" s="22">
        <v>2.5</v>
      </c>
      <c r="D22" s="23">
        <v>19</v>
      </c>
      <c r="E22" s="54">
        <v>2</v>
      </c>
      <c r="F22" s="13">
        <v>1.5</v>
      </c>
      <c r="G22" s="24">
        <v>9</v>
      </c>
      <c r="H22" s="54">
        <v>4</v>
      </c>
      <c r="I22" s="13">
        <v>2</v>
      </c>
      <c r="J22" s="24">
        <v>7</v>
      </c>
      <c r="K22" s="56">
        <v>3</v>
      </c>
      <c r="L22" s="13">
        <v>1</v>
      </c>
      <c r="M22" s="24">
        <v>8</v>
      </c>
      <c r="N22" s="56">
        <v>4</v>
      </c>
      <c r="O22" s="13">
        <v>1</v>
      </c>
      <c r="P22" s="24">
        <v>-3</v>
      </c>
      <c r="Q22" s="56">
        <v>6</v>
      </c>
      <c r="R22" s="27">
        <f t="shared" si="0"/>
        <v>8</v>
      </c>
      <c r="S22" s="28">
        <f t="shared" si="1"/>
        <v>40</v>
      </c>
      <c r="T22" s="94"/>
      <c r="U22" s="29"/>
      <c r="V22" s="12">
        <v>48</v>
      </c>
      <c r="W22" s="5" t="s">
        <v>45</v>
      </c>
      <c r="X22" s="60"/>
      <c r="Y22" s="67"/>
      <c r="Z22" s="54">
        <v>13</v>
      </c>
      <c r="AA22" s="24">
        <v>1</v>
      </c>
      <c r="AB22" s="24">
        <v>-2</v>
      </c>
      <c r="AC22" s="59">
        <v>16</v>
      </c>
      <c r="AD22" s="64"/>
      <c r="AE22" s="69"/>
      <c r="AF22" s="56">
        <v>18</v>
      </c>
      <c r="AG22" s="13">
        <v>1</v>
      </c>
      <c r="AH22" s="24">
        <v>-12</v>
      </c>
      <c r="AI22" s="57">
        <v>17</v>
      </c>
      <c r="AJ22" s="74"/>
      <c r="AK22" s="69"/>
      <c r="AL22" s="57">
        <v>19</v>
      </c>
      <c r="AM22" s="27">
        <f t="shared" si="2"/>
        <v>10</v>
      </c>
      <c r="AN22" s="28">
        <f t="shared" si="3"/>
        <v>26</v>
      </c>
      <c r="AO22" s="66">
        <v>19</v>
      </c>
      <c r="AQ22" s="5">
        <v>48</v>
      </c>
      <c r="AR22" s="5" t="s">
        <v>45</v>
      </c>
      <c r="AU22" s="31"/>
      <c r="BE22" s="32">
        <f t="shared" si="4"/>
        <v>0</v>
      </c>
      <c r="BF22" s="32">
        <f t="shared" si="5"/>
        <v>0</v>
      </c>
      <c r="BO22" s="52"/>
      <c r="BP22" s="52"/>
    </row>
    <row r="23" spans="1:68" ht="16.8" thickTop="1" thickBot="1">
      <c r="A23" s="5">
        <v>22</v>
      </c>
      <c r="B23" s="5" t="s">
        <v>79</v>
      </c>
      <c r="C23" s="60"/>
      <c r="D23" s="67"/>
      <c r="E23" s="54"/>
      <c r="F23" s="63"/>
      <c r="G23" s="69"/>
      <c r="H23" s="54"/>
      <c r="I23" s="13">
        <v>1</v>
      </c>
      <c r="J23" s="24">
        <v>4</v>
      </c>
      <c r="K23" s="56">
        <v>34</v>
      </c>
      <c r="L23" s="13">
        <v>1</v>
      </c>
      <c r="M23" s="24">
        <v>-7</v>
      </c>
      <c r="N23" s="56">
        <v>32</v>
      </c>
      <c r="O23" s="13">
        <v>3</v>
      </c>
      <c r="P23" s="24">
        <v>22</v>
      </c>
      <c r="Q23" s="56">
        <v>22</v>
      </c>
      <c r="R23" s="27">
        <f t="shared" si="0"/>
        <v>5</v>
      </c>
      <c r="S23" s="28">
        <f t="shared" si="1"/>
        <v>19</v>
      </c>
      <c r="T23" s="94"/>
      <c r="U23" s="29"/>
      <c r="V23" s="12">
        <v>22</v>
      </c>
      <c r="W23" s="5" t="s">
        <v>79</v>
      </c>
      <c r="X23" s="22">
        <v>1</v>
      </c>
      <c r="Y23" s="23">
        <v>-7</v>
      </c>
      <c r="Z23" s="54">
        <v>22</v>
      </c>
      <c r="AA23" s="64"/>
      <c r="AB23" s="69"/>
      <c r="AC23" s="59">
        <v>24</v>
      </c>
      <c r="AD23" s="24">
        <v>1</v>
      </c>
      <c r="AE23" s="24">
        <v>-14</v>
      </c>
      <c r="AF23" s="56">
        <v>23</v>
      </c>
      <c r="AG23" s="13">
        <v>2</v>
      </c>
      <c r="AH23" s="24">
        <v>-5</v>
      </c>
      <c r="AI23" s="57">
        <v>20</v>
      </c>
      <c r="AJ23" s="30">
        <v>1</v>
      </c>
      <c r="AK23" s="24">
        <v>0</v>
      </c>
      <c r="AL23" s="57">
        <v>20</v>
      </c>
      <c r="AM23" s="27">
        <f t="shared" si="2"/>
        <v>10</v>
      </c>
      <c r="AN23" s="28">
        <f t="shared" si="3"/>
        <v>-7</v>
      </c>
      <c r="AO23" s="66">
        <v>20</v>
      </c>
      <c r="AQ23" s="5">
        <v>22</v>
      </c>
      <c r="AR23" s="5" t="s">
        <v>79</v>
      </c>
      <c r="AU23" s="31"/>
      <c r="BE23" s="32">
        <f t="shared" si="4"/>
        <v>0</v>
      </c>
      <c r="BF23" s="32">
        <f t="shared" si="5"/>
        <v>0</v>
      </c>
    </row>
    <row r="24" spans="1:68" ht="16.8" thickTop="1" thickBot="1">
      <c r="A24" s="5">
        <v>36</v>
      </c>
      <c r="B24" s="5" t="s">
        <v>60</v>
      </c>
      <c r="C24" s="22">
        <v>1</v>
      </c>
      <c r="D24" s="23">
        <v>-1</v>
      </c>
      <c r="E24" s="54">
        <v>11</v>
      </c>
      <c r="F24" s="13">
        <v>2</v>
      </c>
      <c r="G24" s="24">
        <v>18</v>
      </c>
      <c r="H24" s="54">
        <v>10</v>
      </c>
      <c r="I24" s="13">
        <v>1.5</v>
      </c>
      <c r="J24" s="24">
        <v>-3</v>
      </c>
      <c r="K24" s="56">
        <v>10</v>
      </c>
      <c r="L24" s="13">
        <v>0</v>
      </c>
      <c r="M24" s="24">
        <v>-26</v>
      </c>
      <c r="N24" s="56">
        <v>21</v>
      </c>
      <c r="O24" s="13">
        <v>2</v>
      </c>
      <c r="P24" s="24">
        <v>15</v>
      </c>
      <c r="Q24" s="56">
        <v>16</v>
      </c>
      <c r="R24" s="27">
        <f t="shared" si="0"/>
        <v>6.5</v>
      </c>
      <c r="S24" s="28">
        <f t="shared" si="1"/>
        <v>3</v>
      </c>
      <c r="T24" s="94"/>
      <c r="U24" s="29"/>
      <c r="V24" s="12">
        <v>36</v>
      </c>
      <c r="W24" s="5" t="s">
        <v>60</v>
      </c>
      <c r="X24" s="60"/>
      <c r="Y24" s="67"/>
      <c r="Z24" s="54">
        <v>20</v>
      </c>
      <c r="AA24" s="24">
        <v>1.5</v>
      </c>
      <c r="AB24" s="24">
        <v>6</v>
      </c>
      <c r="AC24" s="59">
        <v>18</v>
      </c>
      <c r="AD24" s="64"/>
      <c r="AE24" s="69"/>
      <c r="AF24" s="56">
        <v>19</v>
      </c>
      <c r="AG24" s="13">
        <v>1.5</v>
      </c>
      <c r="AH24" s="24">
        <v>10</v>
      </c>
      <c r="AI24" s="57">
        <v>19</v>
      </c>
      <c r="AJ24" s="74"/>
      <c r="AK24" s="69"/>
      <c r="AL24" s="57">
        <v>21</v>
      </c>
      <c r="AM24" s="27">
        <f t="shared" si="2"/>
        <v>9.5</v>
      </c>
      <c r="AN24" s="28">
        <f t="shared" si="3"/>
        <v>19</v>
      </c>
      <c r="AO24" s="66">
        <v>21</v>
      </c>
      <c r="AQ24" s="5">
        <v>36</v>
      </c>
      <c r="AR24" s="5" t="s">
        <v>60</v>
      </c>
      <c r="AU24" s="31"/>
      <c r="BE24" s="32">
        <f t="shared" si="4"/>
        <v>0</v>
      </c>
      <c r="BF24" s="32">
        <f t="shared" si="5"/>
        <v>0</v>
      </c>
      <c r="BO24" s="52"/>
      <c r="BP24" s="52"/>
    </row>
    <row r="25" spans="1:68" ht="16.8" thickTop="1" thickBot="1">
      <c r="A25" s="5">
        <v>26</v>
      </c>
      <c r="B25" s="5" t="s">
        <v>28</v>
      </c>
      <c r="C25" s="60">
        <v>0</v>
      </c>
      <c r="D25" s="61">
        <v>-22</v>
      </c>
      <c r="E25" s="54">
        <v>20</v>
      </c>
      <c r="F25" s="25">
        <v>1</v>
      </c>
      <c r="G25" s="26">
        <v>-14</v>
      </c>
      <c r="H25" s="54">
        <v>34</v>
      </c>
      <c r="I25" s="13">
        <v>2</v>
      </c>
      <c r="J25" s="24">
        <v>11</v>
      </c>
      <c r="K25" s="56">
        <v>26</v>
      </c>
      <c r="L25" s="13">
        <v>2</v>
      </c>
      <c r="M25" s="24">
        <v>-5</v>
      </c>
      <c r="N25" s="56">
        <v>17</v>
      </c>
      <c r="O25" s="13">
        <v>1</v>
      </c>
      <c r="P25" s="24">
        <v>-11</v>
      </c>
      <c r="Q25" s="56">
        <v>19</v>
      </c>
      <c r="R25" s="27">
        <f t="shared" si="0"/>
        <v>6</v>
      </c>
      <c r="S25" s="28">
        <f t="shared" si="1"/>
        <v>-41</v>
      </c>
      <c r="T25" s="94"/>
      <c r="U25" s="29"/>
      <c r="V25" s="12">
        <v>26</v>
      </c>
      <c r="W25" s="5" t="s">
        <v>28</v>
      </c>
      <c r="X25" s="60"/>
      <c r="Y25" s="67"/>
      <c r="Z25" s="54">
        <v>23</v>
      </c>
      <c r="AA25" s="24">
        <v>1</v>
      </c>
      <c r="AB25" s="24">
        <v>0</v>
      </c>
      <c r="AC25" s="59">
        <v>21</v>
      </c>
      <c r="AD25" s="24">
        <v>1</v>
      </c>
      <c r="AE25" s="24">
        <v>-11</v>
      </c>
      <c r="AF25" s="56">
        <v>20</v>
      </c>
      <c r="AG25" s="13">
        <v>1</v>
      </c>
      <c r="AH25" s="24">
        <v>-3</v>
      </c>
      <c r="AI25" s="57">
        <v>21</v>
      </c>
      <c r="AJ25" s="74"/>
      <c r="AK25" s="69"/>
      <c r="AL25" s="57">
        <v>22</v>
      </c>
      <c r="AM25" s="27">
        <f t="shared" si="2"/>
        <v>9</v>
      </c>
      <c r="AN25" s="28">
        <f t="shared" si="3"/>
        <v>-33</v>
      </c>
      <c r="AO25" s="66">
        <v>22</v>
      </c>
      <c r="AQ25" s="5">
        <v>26</v>
      </c>
      <c r="AR25" s="5" t="s">
        <v>28</v>
      </c>
      <c r="AU25" s="31"/>
      <c r="AX25" s="7">
        <v>0</v>
      </c>
      <c r="AY25" s="7">
        <v>22</v>
      </c>
      <c r="BE25" s="32">
        <f t="shared" si="4"/>
        <v>0</v>
      </c>
      <c r="BF25" s="32">
        <f t="shared" si="5"/>
        <v>22</v>
      </c>
    </row>
    <row r="26" spans="1:68" ht="16.8" thickTop="1" thickBot="1">
      <c r="A26" s="5">
        <v>44</v>
      </c>
      <c r="B26" s="5" t="s">
        <v>72</v>
      </c>
      <c r="C26" s="60"/>
      <c r="D26" s="67"/>
      <c r="E26" s="54"/>
      <c r="F26" s="13">
        <v>3</v>
      </c>
      <c r="G26" s="24">
        <v>18</v>
      </c>
      <c r="H26" s="54">
        <v>9</v>
      </c>
      <c r="I26" s="13">
        <v>0.5</v>
      </c>
      <c r="J26" s="24">
        <v>-6</v>
      </c>
      <c r="K26" s="56">
        <v>19</v>
      </c>
      <c r="L26" s="13">
        <v>1</v>
      </c>
      <c r="M26" s="24">
        <v>-11</v>
      </c>
      <c r="N26" s="56">
        <v>20</v>
      </c>
      <c r="O26" s="13">
        <v>3</v>
      </c>
      <c r="P26" s="24">
        <v>20</v>
      </c>
      <c r="Q26" s="56">
        <v>9</v>
      </c>
      <c r="R26" s="27">
        <f t="shared" si="0"/>
        <v>7.5</v>
      </c>
      <c r="S26" s="28">
        <f t="shared" si="1"/>
        <v>21</v>
      </c>
      <c r="T26" s="94"/>
      <c r="U26" s="29"/>
      <c r="V26" s="12">
        <v>44</v>
      </c>
      <c r="W26" s="5" t="s">
        <v>72</v>
      </c>
      <c r="X26" s="60"/>
      <c r="Y26" s="67"/>
      <c r="Z26" s="54">
        <v>16</v>
      </c>
      <c r="AA26" s="64"/>
      <c r="AB26" s="24"/>
      <c r="AC26" s="59">
        <v>19</v>
      </c>
      <c r="AD26" s="24"/>
      <c r="AE26" s="24"/>
      <c r="AF26" s="56">
        <v>21</v>
      </c>
      <c r="AG26" s="13">
        <v>1</v>
      </c>
      <c r="AH26" s="24">
        <v>8</v>
      </c>
      <c r="AI26" s="57">
        <v>22</v>
      </c>
      <c r="AJ26" s="30"/>
      <c r="AK26" s="24"/>
      <c r="AL26" s="57">
        <v>23</v>
      </c>
      <c r="AM26" s="27">
        <f t="shared" si="2"/>
        <v>8.5</v>
      </c>
      <c r="AN26" s="28">
        <f t="shared" si="3"/>
        <v>29</v>
      </c>
      <c r="AO26" s="66">
        <v>23</v>
      </c>
      <c r="AQ26" s="5">
        <v>44</v>
      </c>
      <c r="AR26" s="5" t="s">
        <v>72</v>
      </c>
      <c r="AU26" s="31"/>
      <c r="BE26" s="32">
        <f t="shared" si="4"/>
        <v>0</v>
      </c>
      <c r="BF26" s="32">
        <f t="shared" si="5"/>
        <v>0</v>
      </c>
      <c r="BO26" s="52"/>
      <c r="BP26" s="52"/>
    </row>
    <row r="27" spans="1:68" ht="16.8" thickTop="1" thickBot="1">
      <c r="A27" s="5">
        <v>39</v>
      </c>
      <c r="B27" s="5" t="s">
        <v>61</v>
      </c>
      <c r="C27" s="22">
        <v>1</v>
      </c>
      <c r="D27" s="23">
        <v>-9</v>
      </c>
      <c r="E27" s="54">
        <v>15</v>
      </c>
      <c r="F27" s="13">
        <v>1</v>
      </c>
      <c r="G27" s="24">
        <v>-8</v>
      </c>
      <c r="H27" s="54">
        <v>23</v>
      </c>
      <c r="I27" s="13">
        <v>2</v>
      </c>
      <c r="J27" s="24">
        <v>-5</v>
      </c>
      <c r="K27" s="56">
        <v>17</v>
      </c>
      <c r="L27" s="13">
        <v>1</v>
      </c>
      <c r="M27" s="24">
        <v>-13</v>
      </c>
      <c r="N27" s="56">
        <v>18</v>
      </c>
      <c r="O27" s="63">
        <v>0</v>
      </c>
      <c r="P27" s="64">
        <v>-22</v>
      </c>
      <c r="Q27" s="56">
        <v>26</v>
      </c>
      <c r="R27" s="27">
        <f t="shared" si="0"/>
        <v>5</v>
      </c>
      <c r="S27" s="28">
        <f t="shared" si="1"/>
        <v>-57</v>
      </c>
      <c r="T27" s="94"/>
      <c r="U27" s="29"/>
      <c r="V27" s="12">
        <v>39</v>
      </c>
      <c r="W27" s="5" t="s">
        <v>61</v>
      </c>
      <c r="X27" s="22">
        <v>1.5</v>
      </c>
      <c r="Y27" s="23">
        <v>-4</v>
      </c>
      <c r="Z27" s="54">
        <v>21</v>
      </c>
      <c r="AA27" s="24">
        <v>1</v>
      </c>
      <c r="AB27" s="24">
        <v>-14</v>
      </c>
      <c r="AC27" s="59">
        <v>20</v>
      </c>
      <c r="AD27" s="64">
        <v>0</v>
      </c>
      <c r="AE27" s="64">
        <v>-25</v>
      </c>
      <c r="AF27" s="56">
        <v>22</v>
      </c>
      <c r="AG27" s="63"/>
      <c r="AH27" s="69"/>
      <c r="AI27" s="57">
        <v>24</v>
      </c>
      <c r="AJ27" s="30">
        <v>0</v>
      </c>
      <c r="AK27" s="24">
        <v>-18</v>
      </c>
      <c r="AL27" s="57">
        <v>24</v>
      </c>
      <c r="AM27" s="27">
        <f t="shared" si="2"/>
        <v>7.5</v>
      </c>
      <c r="AN27" s="28">
        <f t="shared" si="3"/>
        <v>-71</v>
      </c>
      <c r="AO27" s="66">
        <v>24</v>
      </c>
      <c r="AQ27" s="5">
        <v>39</v>
      </c>
      <c r="AR27" s="5" t="s">
        <v>61</v>
      </c>
      <c r="AU27" s="31"/>
      <c r="AV27" s="7">
        <v>0</v>
      </c>
      <c r="AW27" s="7">
        <v>25</v>
      </c>
      <c r="AZ27" s="7">
        <v>0</v>
      </c>
      <c r="BA27" s="7">
        <v>22</v>
      </c>
      <c r="BE27" s="32">
        <f t="shared" si="4"/>
        <v>0</v>
      </c>
      <c r="BF27" s="32">
        <f t="shared" si="5"/>
        <v>47</v>
      </c>
    </row>
    <row r="28" spans="1:68" ht="16.8" thickTop="1" thickBot="1">
      <c r="A28" s="5">
        <v>45</v>
      </c>
      <c r="B28" s="5" t="s">
        <v>44</v>
      </c>
      <c r="C28" s="22">
        <v>1</v>
      </c>
      <c r="D28" s="33">
        <v>-10</v>
      </c>
      <c r="E28" s="54">
        <v>16</v>
      </c>
      <c r="F28" s="13">
        <v>2</v>
      </c>
      <c r="G28" s="24">
        <v>0</v>
      </c>
      <c r="H28" s="54">
        <v>15</v>
      </c>
      <c r="I28" s="25">
        <v>1</v>
      </c>
      <c r="J28" s="26">
        <v>-16</v>
      </c>
      <c r="K28" s="56">
        <v>18</v>
      </c>
      <c r="L28" s="13">
        <v>1</v>
      </c>
      <c r="M28" s="24">
        <v>-17</v>
      </c>
      <c r="N28" s="56">
        <v>19</v>
      </c>
      <c r="O28" s="13">
        <v>2</v>
      </c>
      <c r="P28" s="24">
        <v>-1</v>
      </c>
      <c r="Q28" s="56">
        <v>15</v>
      </c>
      <c r="R28" s="27">
        <f t="shared" si="0"/>
        <v>7</v>
      </c>
      <c r="S28" s="28">
        <f t="shared" si="1"/>
        <v>-44</v>
      </c>
      <c r="T28" s="94"/>
      <c r="U28" s="29"/>
      <c r="V28" s="12">
        <v>45</v>
      </c>
      <c r="W28" s="5" t="s">
        <v>44</v>
      </c>
      <c r="X28" s="60"/>
      <c r="Y28" s="68"/>
      <c r="Z28" s="54">
        <v>19</v>
      </c>
      <c r="AA28" s="71"/>
      <c r="AB28" s="73"/>
      <c r="AC28" s="59">
        <v>22</v>
      </c>
      <c r="AD28" s="64"/>
      <c r="AE28" s="69"/>
      <c r="AF28" s="56">
        <v>24</v>
      </c>
      <c r="AG28" s="13"/>
      <c r="AH28" s="24"/>
      <c r="AI28" s="57">
        <v>25</v>
      </c>
      <c r="AJ28" s="30"/>
      <c r="AK28" s="24"/>
      <c r="AL28" s="57">
        <v>25</v>
      </c>
      <c r="AM28" s="27">
        <f t="shared" si="2"/>
        <v>7</v>
      </c>
      <c r="AN28" s="28">
        <f t="shared" si="3"/>
        <v>-44</v>
      </c>
      <c r="AO28" s="66">
        <v>25</v>
      </c>
      <c r="AQ28" s="5">
        <v>45</v>
      </c>
      <c r="AR28" s="5" t="s">
        <v>44</v>
      </c>
      <c r="AU28" s="31"/>
      <c r="BE28" s="32">
        <f t="shared" si="4"/>
        <v>0</v>
      </c>
      <c r="BF28" s="32">
        <f t="shared" si="5"/>
        <v>0</v>
      </c>
    </row>
    <row r="29" spans="1:68" ht="16.8" thickTop="1" thickBot="1">
      <c r="A29" s="5">
        <v>41</v>
      </c>
      <c r="B29" s="5" t="s">
        <v>46</v>
      </c>
      <c r="C29" s="22">
        <v>1.5</v>
      </c>
      <c r="D29" s="23">
        <v>3</v>
      </c>
      <c r="E29" s="54">
        <v>10</v>
      </c>
      <c r="F29" s="13">
        <v>1</v>
      </c>
      <c r="G29" s="24">
        <v>-9</v>
      </c>
      <c r="H29" s="54">
        <v>17</v>
      </c>
      <c r="I29" s="13">
        <v>1</v>
      </c>
      <c r="J29" s="24">
        <v>2</v>
      </c>
      <c r="K29" s="56">
        <v>22</v>
      </c>
      <c r="L29" s="13">
        <v>2</v>
      </c>
      <c r="M29" s="24">
        <v>12</v>
      </c>
      <c r="N29" s="56">
        <v>14</v>
      </c>
      <c r="O29" s="63"/>
      <c r="P29" s="69"/>
      <c r="Q29" s="56">
        <v>20</v>
      </c>
      <c r="R29" s="27">
        <f t="shared" si="0"/>
        <v>5.5</v>
      </c>
      <c r="S29" s="28">
        <f t="shared" si="1"/>
        <v>8</v>
      </c>
      <c r="T29" s="94"/>
      <c r="U29" s="29"/>
      <c r="V29" s="12">
        <v>41</v>
      </c>
      <c r="W29" s="5" t="s">
        <v>46</v>
      </c>
      <c r="X29" s="60"/>
      <c r="Y29" s="67"/>
      <c r="Z29" s="54">
        <v>25</v>
      </c>
      <c r="AA29" s="64"/>
      <c r="AB29" s="69"/>
      <c r="AC29" s="59">
        <v>25</v>
      </c>
      <c r="AD29" s="24">
        <v>1</v>
      </c>
      <c r="AE29" s="24">
        <v>-25</v>
      </c>
      <c r="AF29" s="56">
        <v>25</v>
      </c>
      <c r="AG29" s="13"/>
      <c r="AH29" s="24"/>
      <c r="AI29" s="57">
        <v>26</v>
      </c>
      <c r="AJ29" s="30"/>
      <c r="AK29" s="24"/>
      <c r="AL29" s="57">
        <v>26</v>
      </c>
      <c r="AM29" s="27">
        <f t="shared" si="2"/>
        <v>6.5</v>
      </c>
      <c r="AN29" s="28">
        <f t="shared" si="3"/>
        <v>-17</v>
      </c>
      <c r="AO29" s="66">
        <v>26</v>
      </c>
      <c r="AQ29" s="5">
        <v>41</v>
      </c>
      <c r="AR29" s="5" t="s">
        <v>46</v>
      </c>
      <c r="AU29" s="31"/>
      <c r="BE29" s="32">
        <f t="shared" si="4"/>
        <v>0</v>
      </c>
      <c r="BF29" s="32">
        <f t="shared" si="5"/>
        <v>0</v>
      </c>
    </row>
    <row r="30" spans="1:68" ht="16.8" thickTop="1" thickBot="1">
      <c r="A30" s="5">
        <v>14</v>
      </c>
      <c r="B30" s="5" t="s">
        <v>85</v>
      </c>
      <c r="C30" s="60"/>
      <c r="D30" s="68"/>
      <c r="E30" s="54"/>
      <c r="F30" s="63"/>
      <c r="G30" s="69"/>
      <c r="H30" s="54"/>
      <c r="I30" s="63"/>
      <c r="J30" s="69"/>
      <c r="K30" s="56"/>
      <c r="L30" s="13"/>
      <c r="M30" s="24"/>
      <c r="N30" s="56"/>
      <c r="O30" s="13">
        <v>1</v>
      </c>
      <c r="P30" s="24">
        <v>-14</v>
      </c>
      <c r="Q30" s="56">
        <v>41</v>
      </c>
      <c r="R30" s="27">
        <f t="shared" si="0"/>
        <v>1</v>
      </c>
      <c r="S30" s="28">
        <f t="shared" si="1"/>
        <v>-14</v>
      </c>
      <c r="T30" s="94"/>
      <c r="U30" s="29"/>
      <c r="V30" s="12">
        <v>14</v>
      </c>
      <c r="W30" s="5" t="s">
        <v>85</v>
      </c>
      <c r="X30" s="22">
        <v>1</v>
      </c>
      <c r="Y30" s="33">
        <v>-2</v>
      </c>
      <c r="Z30" s="54">
        <v>37</v>
      </c>
      <c r="AA30" s="24"/>
      <c r="AB30" s="24"/>
      <c r="AC30" s="59">
        <v>39</v>
      </c>
      <c r="AD30" s="24">
        <v>3</v>
      </c>
      <c r="AE30" s="24">
        <v>29</v>
      </c>
      <c r="AF30" s="56">
        <v>29</v>
      </c>
      <c r="AG30" s="13">
        <v>0</v>
      </c>
      <c r="AH30" s="24">
        <v>-22</v>
      </c>
      <c r="AI30" s="57">
        <v>30</v>
      </c>
      <c r="AJ30" s="30">
        <v>1</v>
      </c>
      <c r="AK30" s="24">
        <v>-11</v>
      </c>
      <c r="AL30" s="57">
        <v>27</v>
      </c>
      <c r="AM30" s="27">
        <f t="shared" si="2"/>
        <v>6</v>
      </c>
      <c r="AN30" s="28">
        <f t="shared" si="3"/>
        <v>-20</v>
      </c>
      <c r="AO30" s="66">
        <v>27</v>
      </c>
      <c r="AQ30" s="5">
        <v>14</v>
      </c>
      <c r="AR30" s="5" t="s">
        <v>85</v>
      </c>
      <c r="AU30" s="31"/>
      <c r="BE30" s="32">
        <f t="shared" si="4"/>
        <v>0</v>
      </c>
      <c r="BF30" s="32">
        <f t="shared" si="5"/>
        <v>0</v>
      </c>
      <c r="BO30" s="5"/>
      <c r="BP30" s="5"/>
    </row>
    <row r="31" spans="1:68" ht="16.8" thickTop="1" thickBot="1">
      <c r="A31" s="5">
        <v>28</v>
      </c>
      <c r="B31" s="5" t="s">
        <v>50</v>
      </c>
      <c r="C31" s="22">
        <v>2</v>
      </c>
      <c r="D31" s="23">
        <v>14</v>
      </c>
      <c r="E31" s="54">
        <v>5</v>
      </c>
      <c r="F31" s="13">
        <v>1</v>
      </c>
      <c r="G31" s="24">
        <v>-12</v>
      </c>
      <c r="H31" s="54">
        <v>12</v>
      </c>
      <c r="I31" s="63"/>
      <c r="J31" s="69"/>
      <c r="K31" s="56">
        <v>23</v>
      </c>
      <c r="L31" s="63"/>
      <c r="M31" s="69"/>
      <c r="N31" s="56">
        <v>29</v>
      </c>
      <c r="O31" s="63"/>
      <c r="P31" s="69"/>
      <c r="Q31" s="56">
        <v>32</v>
      </c>
      <c r="R31" s="27">
        <f t="shared" si="0"/>
        <v>3</v>
      </c>
      <c r="S31" s="28">
        <f t="shared" si="1"/>
        <v>2</v>
      </c>
      <c r="T31" s="94"/>
      <c r="U31" s="29"/>
      <c r="V31" s="12">
        <v>28</v>
      </c>
      <c r="W31" s="5" t="s">
        <v>40</v>
      </c>
      <c r="X31" s="22"/>
      <c r="Y31" s="23"/>
      <c r="Z31" s="54">
        <v>32</v>
      </c>
      <c r="AA31" s="24">
        <v>1.5</v>
      </c>
      <c r="AB31" s="24">
        <v>-2</v>
      </c>
      <c r="AC31" s="59">
        <v>30</v>
      </c>
      <c r="AD31" s="24">
        <v>1</v>
      </c>
      <c r="AE31" s="24">
        <v>3</v>
      </c>
      <c r="AF31" s="56">
        <v>27</v>
      </c>
      <c r="AG31" s="13"/>
      <c r="AH31" s="24"/>
      <c r="AI31" s="57">
        <v>27</v>
      </c>
      <c r="AJ31" s="30"/>
      <c r="AK31" s="24"/>
      <c r="AL31" s="57">
        <v>28</v>
      </c>
      <c r="AM31" s="27">
        <f t="shared" si="2"/>
        <v>5.5</v>
      </c>
      <c r="AN31" s="28">
        <f t="shared" si="3"/>
        <v>3</v>
      </c>
      <c r="AO31" s="66">
        <v>28</v>
      </c>
      <c r="AQ31" s="5">
        <v>28</v>
      </c>
      <c r="AR31" s="5" t="s">
        <v>40</v>
      </c>
      <c r="AU31" s="31"/>
      <c r="BE31" s="32">
        <f t="shared" si="4"/>
        <v>0</v>
      </c>
      <c r="BF31" s="32">
        <f t="shared" si="5"/>
        <v>0</v>
      </c>
      <c r="BO31" s="52"/>
      <c r="BP31" s="52"/>
    </row>
    <row r="32" spans="1:68" ht="16.8" thickTop="1" thickBot="1">
      <c r="A32" s="5">
        <v>40</v>
      </c>
      <c r="B32" s="5" t="s">
        <v>71</v>
      </c>
      <c r="C32" s="60"/>
      <c r="D32" s="67"/>
      <c r="E32" s="54"/>
      <c r="F32" s="13">
        <v>1</v>
      </c>
      <c r="G32" s="24">
        <v>2</v>
      </c>
      <c r="H32" s="54">
        <v>28</v>
      </c>
      <c r="I32" s="13">
        <v>1</v>
      </c>
      <c r="J32" s="24">
        <v>-6</v>
      </c>
      <c r="K32" s="56">
        <v>29</v>
      </c>
      <c r="L32" s="13">
        <v>0</v>
      </c>
      <c r="M32" s="24">
        <v>-17</v>
      </c>
      <c r="N32" s="56">
        <v>35</v>
      </c>
      <c r="O32" s="13">
        <v>0</v>
      </c>
      <c r="P32" s="24">
        <v>-30</v>
      </c>
      <c r="Q32" s="56">
        <v>38</v>
      </c>
      <c r="R32" s="27">
        <f t="shared" si="0"/>
        <v>2</v>
      </c>
      <c r="S32" s="28">
        <f t="shared" si="1"/>
        <v>-51</v>
      </c>
      <c r="T32" s="94"/>
      <c r="U32" s="29"/>
      <c r="V32" s="12">
        <v>40</v>
      </c>
      <c r="W32" s="5" t="s">
        <v>71</v>
      </c>
      <c r="X32" s="60"/>
      <c r="Y32" s="67"/>
      <c r="Z32" s="54">
        <v>39</v>
      </c>
      <c r="AA32" s="24">
        <v>0.5</v>
      </c>
      <c r="AB32" s="24">
        <v>-10</v>
      </c>
      <c r="AC32" s="59">
        <v>38</v>
      </c>
      <c r="AD32" s="64"/>
      <c r="AE32" s="69"/>
      <c r="AF32" s="56">
        <v>39</v>
      </c>
      <c r="AG32" s="13">
        <v>2</v>
      </c>
      <c r="AH32" s="24">
        <v>8</v>
      </c>
      <c r="AI32" s="57">
        <v>34</v>
      </c>
      <c r="AJ32" s="30">
        <v>1</v>
      </c>
      <c r="AK32" s="24">
        <v>1</v>
      </c>
      <c r="AL32" s="57">
        <v>29</v>
      </c>
      <c r="AM32" s="27">
        <f t="shared" si="2"/>
        <v>5.5</v>
      </c>
      <c r="AN32" s="28">
        <f t="shared" si="3"/>
        <v>-52</v>
      </c>
      <c r="AO32" s="66">
        <v>29</v>
      </c>
      <c r="AQ32" s="5">
        <v>40</v>
      </c>
      <c r="AR32" s="5" t="s">
        <v>71</v>
      </c>
      <c r="AU32" s="31"/>
      <c r="BE32" s="32">
        <f t="shared" si="4"/>
        <v>0</v>
      </c>
      <c r="BF32" s="32">
        <f t="shared" si="5"/>
        <v>0</v>
      </c>
    </row>
    <row r="33" spans="1:68" ht="16.8" thickTop="1" thickBot="1">
      <c r="A33" s="5">
        <v>52</v>
      </c>
      <c r="B33" s="5" t="s">
        <v>80</v>
      </c>
      <c r="C33" s="60"/>
      <c r="D33" s="67"/>
      <c r="E33" s="54"/>
      <c r="F33" s="63"/>
      <c r="G33" s="69"/>
      <c r="H33" s="54"/>
      <c r="I33" s="13">
        <v>2.5</v>
      </c>
      <c r="J33" s="24">
        <v>11</v>
      </c>
      <c r="K33" s="56">
        <v>27</v>
      </c>
      <c r="L33" s="63"/>
      <c r="M33" s="69"/>
      <c r="N33" s="56">
        <v>31</v>
      </c>
      <c r="O33" s="13"/>
      <c r="P33" s="24"/>
      <c r="Q33" s="56">
        <v>34</v>
      </c>
      <c r="R33" s="27">
        <f t="shared" si="0"/>
        <v>2.5</v>
      </c>
      <c r="S33" s="28">
        <f t="shared" si="1"/>
        <v>11</v>
      </c>
      <c r="T33" s="94"/>
      <c r="U33" s="29"/>
      <c r="V33" s="12">
        <v>52</v>
      </c>
      <c r="W33" s="5" t="s">
        <v>80</v>
      </c>
      <c r="X33" s="22"/>
      <c r="Y33" s="23"/>
      <c r="Z33" s="54">
        <v>35</v>
      </c>
      <c r="AA33" s="24">
        <v>2.5</v>
      </c>
      <c r="AB33" s="24">
        <v>15</v>
      </c>
      <c r="AC33" s="59">
        <v>27</v>
      </c>
      <c r="AD33" s="24"/>
      <c r="AE33" s="24"/>
      <c r="AF33" s="56">
        <v>28</v>
      </c>
      <c r="AG33" s="13"/>
      <c r="AH33" s="24"/>
      <c r="AI33" s="57">
        <v>28</v>
      </c>
      <c r="AJ33" s="30"/>
      <c r="AK33" s="24"/>
      <c r="AL33" s="57">
        <v>30</v>
      </c>
      <c r="AM33" s="27">
        <f t="shared" si="2"/>
        <v>5</v>
      </c>
      <c r="AN33" s="28">
        <f t="shared" si="3"/>
        <v>26</v>
      </c>
      <c r="AO33" s="66">
        <v>30</v>
      </c>
      <c r="AQ33" s="5">
        <v>52</v>
      </c>
      <c r="AR33" s="5" t="s">
        <v>80</v>
      </c>
      <c r="AU33" s="31"/>
      <c r="BE33" s="32">
        <f t="shared" si="4"/>
        <v>0</v>
      </c>
      <c r="BF33" s="32">
        <f t="shared" si="5"/>
        <v>0</v>
      </c>
    </row>
    <row r="34" spans="1:68" ht="16.8" thickTop="1" thickBot="1">
      <c r="A34" s="5">
        <v>31</v>
      </c>
      <c r="B34" s="5" t="s">
        <v>54</v>
      </c>
      <c r="C34" s="22">
        <v>1</v>
      </c>
      <c r="D34" s="23">
        <v>-13</v>
      </c>
      <c r="E34" s="54">
        <v>17</v>
      </c>
      <c r="F34" s="13">
        <v>2</v>
      </c>
      <c r="G34" s="24">
        <v>11</v>
      </c>
      <c r="H34" s="54">
        <v>13</v>
      </c>
      <c r="I34" s="13">
        <v>2</v>
      </c>
      <c r="J34" s="24">
        <v>2</v>
      </c>
      <c r="K34" s="56">
        <v>7</v>
      </c>
      <c r="L34" s="63"/>
      <c r="M34" s="69"/>
      <c r="N34" s="56">
        <v>16</v>
      </c>
      <c r="O34" s="63"/>
      <c r="P34" s="69"/>
      <c r="Q34" s="56">
        <v>23</v>
      </c>
      <c r="R34" s="27">
        <f t="shared" si="0"/>
        <v>5</v>
      </c>
      <c r="S34" s="28">
        <f t="shared" si="1"/>
        <v>0</v>
      </c>
      <c r="T34" s="94"/>
      <c r="U34" s="29"/>
      <c r="V34" s="12">
        <v>31</v>
      </c>
      <c r="W34" s="5" t="s">
        <v>57</v>
      </c>
      <c r="X34" s="60"/>
      <c r="Y34" s="67"/>
      <c r="Z34" s="54">
        <v>27</v>
      </c>
      <c r="AA34" s="24"/>
      <c r="AB34" s="24"/>
      <c r="AC34" s="59">
        <v>28</v>
      </c>
      <c r="AD34" s="24"/>
      <c r="AE34" s="24"/>
      <c r="AF34" s="56">
        <v>30</v>
      </c>
      <c r="AG34" s="13"/>
      <c r="AH34" s="24"/>
      <c r="AI34" s="57">
        <v>29</v>
      </c>
      <c r="AJ34" s="30"/>
      <c r="AK34" s="24"/>
      <c r="AL34" s="57">
        <v>31</v>
      </c>
      <c r="AM34" s="27">
        <f t="shared" si="2"/>
        <v>5</v>
      </c>
      <c r="AN34" s="28">
        <f t="shared" si="3"/>
        <v>0</v>
      </c>
      <c r="AO34" s="66">
        <v>31</v>
      </c>
      <c r="AQ34" s="5">
        <v>31</v>
      </c>
      <c r="AR34" s="5" t="s">
        <v>54</v>
      </c>
      <c r="AU34" s="31"/>
      <c r="BE34" s="32">
        <f t="shared" si="4"/>
        <v>0</v>
      </c>
      <c r="BF34" s="32">
        <f t="shared" si="5"/>
        <v>0</v>
      </c>
    </row>
    <row r="35" spans="1:68" ht="16.8" thickTop="1" thickBot="1">
      <c r="A35" s="5">
        <v>55</v>
      </c>
      <c r="B35" s="5" t="s">
        <v>42</v>
      </c>
      <c r="C35" s="22">
        <v>3</v>
      </c>
      <c r="D35" s="23">
        <v>20</v>
      </c>
      <c r="E35" s="54">
        <v>1</v>
      </c>
      <c r="F35" s="13">
        <v>1</v>
      </c>
      <c r="G35" s="24">
        <v>-5</v>
      </c>
      <c r="H35" s="54">
        <v>5</v>
      </c>
      <c r="I35" s="13">
        <v>0</v>
      </c>
      <c r="J35" s="24">
        <v>-22</v>
      </c>
      <c r="K35" s="56">
        <v>15</v>
      </c>
      <c r="L35" s="13">
        <v>0</v>
      </c>
      <c r="M35" s="24">
        <v>-21</v>
      </c>
      <c r="N35" s="56">
        <v>24</v>
      </c>
      <c r="O35" s="63"/>
      <c r="P35" s="69"/>
      <c r="Q35" s="56">
        <v>30</v>
      </c>
      <c r="R35" s="27">
        <f t="shared" si="0"/>
        <v>4</v>
      </c>
      <c r="S35" s="28">
        <f t="shared" si="1"/>
        <v>-28</v>
      </c>
      <c r="T35" s="94"/>
      <c r="U35" s="29"/>
      <c r="V35" s="12">
        <v>55</v>
      </c>
      <c r="W35" s="5" t="s">
        <v>41</v>
      </c>
      <c r="X35" s="60"/>
      <c r="Y35" s="67"/>
      <c r="Z35" s="54">
        <v>31</v>
      </c>
      <c r="AA35" s="64"/>
      <c r="AB35" s="69"/>
      <c r="AC35" s="59">
        <v>33</v>
      </c>
      <c r="AD35" s="24">
        <v>1</v>
      </c>
      <c r="AE35" s="24">
        <v>-10</v>
      </c>
      <c r="AF35" s="56">
        <v>31</v>
      </c>
      <c r="AG35" s="13"/>
      <c r="AH35" s="24"/>
      <c r="AI35" s="57">
        <v>31</v>
      </c>
      <c r="AJ35" s="30"/>
      <c r="AK35" s="24"/>
      <c r="AL35" s="57">
        <v>32</v>
      </c>
      <c r="AM35" s="27">
        <f t="shared" si="2"/>
        <v>5</v>
      </c>
      <c r="AN35" s="28">
        <f t="shared" si="3"/>
        <v>-38</v>
      </c>
      <c r="AO35" s="66">
        <v>32</v>
      </c>
      <c r="AQ35" s="5">
        <v>55</v>
      </c>
      <c r="AR35" s="5" t="s">
        <v>42</v>
      </c>
      <c r="AU35" s="31"/>
      <c r="BE35" s="32">
        <f t="shared" si="4"/>
        <v>0</v>
      </c>
      <c r="BF35" s="32">
        <f t="shared" si="5"/>
        <v>0</v>
      </c>
      <c r="BO35" s="52"/>
      <c r="BP35" s="52"/>
    </row>
    <row r="36" spans="1:68" ht="16.8" thickTop="1" thickBot="1">
      <c r="A36" s="5">
        <v>50</v>
      </c>
      <c r="B36" s="5" t="s">
        <v>56</v>
      </c>
      <c r="C36" s="22">
        <v>1</v>
      </c>
      <c r="D36" s="33">
        <v>-8</v>
      </c>
      <c r="E36" s="54">
        <v>14</v>
      </c>
      <c r="F36" s="63"/>
      <c r="G36" s="69"/>
      <c r="H36" s="54">
        <v>31</v>
      </c>
      <c r="I36" s="72"/>
      <c r="J36" s="73"/>
      <c r="K36" s="56">
        <v>38</v>
      </c>
      <c r="L36" s="13">
        <v>1</v>
      </c>
      <c r="M36" s="24">
        <v>-5</v>
      </c>
      <c r="N36" s="56">
        <v>34</v>
      </c>
      <c r="O36" s="13">
        <v>1</v>
      </c>
      <c r="P36" s="24">
        <v>-2</v>
      </c>
      <c r="Q36" s="56">
        <v>33</v>
      </c>
      <c r="R36" s="27">
        <f t="shared" si="0"/>
        <v>3</v>
      </c>
      <c r="S36" s="28">
        <f t="shared" si="1"/>
        <v>-15</v>
      </c>
      <c r="T36" s="94"/>
      <c r="U36" s="29"/>
      <c r="V36" s="12">
        <v>50</v>
      </c>
      <c r="W36" s="5" t="s">
        <v>56</v>
      </c>
      <c r="X36" s="22">
        <v>0</v>
      </c>
      <c r="Y36" s="33">
        <v>-21</v>
      </c>
      <c r="Z36" s="54">
        <v>34</v>
      </c>
      <c r="AA36" s="26">
        <v>0</v>
      </c>
      <c r="AB36" s="26">
        <v>-29</v>
      </c>
      <c r="AC36" s="59">
        <v>36</v>
      </c>
      <c r="AD36" s="24">
        <v>2</v>
      </c>
      <c r="AE36" s="24">
        <v>6</v>
      </c>
      <c r="AF36" s="56">
        <v>32</v>
      </c>
      <c r="AG36" s="63"/>
      <c r="AH36" s="69"/>
      <c r="AI36" s="57">
        <v>32</v>
      </c>
      <c r="AJ36" s="30"/>
      <c r="AK36" s="24"/>
      <c r="AL36" s="57">
        <v>33</v>
      </c>
      <c r="AM36" s="27">
        <f t="shared" si="2"/>
        <v>5</v>
      </c>
      <c r="AN36" s="28">
        <f t="shared" si="3"/>
        <v>-59</v>
      </c>
      <c r="AO36" s="66">
        <v>33</v>
      </c>
      <c r="AQ36" s="5">
        <v>50</v>
      </c>
      <c r="AR36" s="5" t="s">
        <v>56</v>
      </c>
      <c r="AU36" s="31"/>
      <c r="BE36" s="32">
        <f t="shared" si="4"/>
        <v>0</v>
      </c>
      <c r="BF36" s="32">
        <f t="shared" si="5"/>
        <v>0</v>
      </c>
    </row>
    <row r="37" spans="1:68" ht="16.8" thickTop="1" thickBot="1">
      <c r="A37" s="5">
        <v>53</v>
      </c>
      <c r="B37" s="5" t="s">
        <v>81</v>
      </c>
      <c r="C37" s="60"/>
      <c r="D37" s="67"/>
      <c r="E37" s="54"/>
      <c r="F37" s="63"/>
      <c r="G37" s="69"/>
      <c r="H37" s="54"/>
      <c r="I37" s="13">
        <v>1.5</v>
      </c>
      <c r="J37" s="24">
        <v>-6</v>
      </c>
      <c r="K37" s="56">
        <v>32</v>
      </c>
      <c r="L37" s="13">
        <v>2</v>
      </c>
      <c r="M37" s="24">
        <v>10</v>
      </c>
      <c r="N37" s="56">
        <v>25</v>
      </c>
      <c r="O37" s="13">
        <v>1</v>
      </c>
      <c r="P37" s="24">
        <v>4</v>
      </c>
      <c r="Q37" s="56">
        <v>27</v>
      </c>
      <c r="R37" s="27">
        <f t="shared" si="0"/>
        <v>4.5</v>
      </c>
      <c r="S37" s="28">
        <f t="shared" si="1"/>
        <v>8</v>
      </c>
      <c r="T37" s="94"/>
      <c r="U37" s="29"/>
      <c r="V37" s="12">
        <v>53</v>
      </c>
      <c r="W37" s="5" t="s">
        <v>81</v>
      </c>
      <c r="X37" s="60"/>
      <c r="Y37" s="67"/>
      <c r="Z37" s="54">
        <v>28</v>
      </c>
      <c r="AA37" s="24"/>
      <c r="AB37" s="24"/>
      <c r="AC37" s="59">
        <v>29</v>
      </c>
      <c r="AD37" s="24"/>
      <c r="AE37" s="24"/>
      <c r="AF37" s="56">
        <v>33</v>
      </c>
      <c r="AG37" s="13"/>
      <c r="AH37" s="24"/>
      <c r="AI37" s="57">
        <v>33</v>
      </c>
      <c r="AJ37" s="30"/>
      <c r="AK37" s="24"/>
      <c r="AL37" s="57">
        <v>34</v>
      </c>
      <c r="AM37" s="27">
        <f t="shared" si="2"/>
        <v>4.5</v>
      </c>
      <c r="AN37" s="28">
        <f t="shared" si="3"/>
        <v>8</v>
      </c>
      <c r="AO37" s="66">
        <v>34</v>
      </c>
      <c r="AQ37" s="5">
        <v>53</v>
      </c>
      <c r="AR37" s="5" t="s">
        <v>81</v>
      </c>
      <c r="AU37" s="31"/>
      <c r="BE37" s="32">
        <f t="shared" si="4"/>
        <v>0</v>
      </c>
      <c r="BF37" s="32">
        <f t="shared" si="5"/>
        <v>0</v>
      </c>
    </row>
    <row r="38" spans="1:68" ht="16.8" thickTop="1" thickBot="1">
      <c r="A38" s="5">
        <v>57</v>
      </c>
      <c r="B38" s="5" t="s">
        <v>82</v>
      </c>
      <c r="C38" s="60"/>
      <c r="D38" s="67"/>
      <c r="E38" s="54"/>
      <c r="F38" s="63"/>
      <c r="G38" s="69"/>
      <c r="H38" s="54"/>
      <c r="I38" s="13">
        <v>1</v>
      </c>
      <c r="J38" s="24">
        <v>-4</v>
      </c>
      <c r="K38" s="56">
        <v>37</v>
      </c>
      <c r="L38" s="13">
        <v>2</v>
      </c>
      <c r="M38" s="24">
        <v>7</v>
      </c>
      <c r="N38" s="56">
        <v>28</v>
      </c>
      <c r="O38" s="13">
        <v>1</v>
      </c>
      <c r="P38" s="24">
        <v>5</v>
      </c>
      <c r="Q38" s="56">
        <v>28</v>
      </c>
      <c r="R38" s="27">
        <f t="shared" si="0"/>
        <v>4</v>
      </c>
      <c r="S38" s="28">
        <f t="shared" si="1"/>
        <v>8</v>
      </c>
      <c r="T38" s="94"/>
      <c r="U38" s="29"/>
      <c r="V38" s="12">
        <v>57</v>
      </c>
      <c r="W38" s="5" t="s">
        <v>82</v>
      </c>
      <c r="X38" s="60"/>
      <c r="Y38" s="67"/>
      <c r="Z38" s="54">
        <v>29</v>
      </c>
      <c r="AA38" s="24"/>
      <c r="AB38" s="24"/>
      <c r="AC38" s="59">
        <v>31</v>
      </c>
      <c r="AD38" s="24"/>
      <c r="AE38" s="24"/>
      <c r="AF38" s="56">
        <v>34</v>
      </c>
      <c r="AG38" s="13"/>
      <c r="AH38" s="24"/>
      <c r="AI38" s="57">
        <v>35</v>
      </c>
      <c r="AJ38" s="30"/>
      <c r="AK38" s="24"/>
      <c r="AL38" s="57">
        <v>35</v>
      </c>
      <c r="AM38" s="27">
        <f t="shared" si="2"/>
        <v>4</v>
      </c>
      <c r="AN38" s="28">
        <f t="shared" si="3"/>
        <v>8</v>
      </c>
      <c r="AO38" s="66">
        <v>35</v>
      </c>
      <c r="AQ38" s="5">
        <v>57</v>
      </c>
      <c r="AR38" s="5" t="s">
        <v>91</v>
      </c>
      <c r="AU38" s="31"/>
      <c r="BE38" s="32">
        <f t="shared" si="4"/>
        <v>0</v>
      </c>
      <c r="BF38" s="32">
        <f t="shared" si="5"/>
        <v>0</v>
      </c>
    </row>
    <row r="39" spans="1:68" ht="16.8" thickTop="1" thickBot="1">
      <c r="A39" s="5">
        <v>30</v>
      </c>
      <c r="B39" s="5" t="s">
        <v>59</v>
      </c>
      <c r="C39" s="22">
        <v>2</v>
      </c>
      <c r="D39" s="23">
        <v>9</v>
      </c>
      <c r="E39" s="54">
        <v>6</v>
      </c>
      <c r="F39" s="13">
        <v>2</v>
      </c>
      <c r="G39" s="24">
        <v>3</v>
      </c>
      <c r="H39" s="54">
        <v>6</v>
      </c>
      <c r="I39" s="63"/>
      <c r="J39" s="69"/>
      <c r="K39" s="56">
        <v>13</v>
      </c>
      <c r="L39" s="63"/>
      <c r="M39" s="69"/>
      <c r="N39" s="56">
        <v>23</v>
      </c>
      <c r="O39" s="13">
        <v>0</v>
      </c>
      <c r="P39" s="24">
        <v>-20</v>
      </c>
      <c r="Q39" s="56">
        <v>29</v>
      </c>
      <c r="R39" s="27">
        <f t="shared" si="0"/>
        <v>4</v>
      </c>
      <c r="S39" s="28">
        <f t="shared" si="1"/>
        <v>-8</v>
      </c>
      <c r="T39" s="94"/>
      <c r="U39" s="29"/>
      <c r="V39" s="12">
        <v>30</v>
      </c>
      <c r="W39" s="5" t="s">
        <v>90</v>
      </c>
      <c r="X39" s="60"/>
      <c r="Y39" s="67"/>
      <c r="Z39" s="54">
        <v>30</v>
      </c>
      <c r="AA39" s="24"/>
      <c r="AB39" s="24"/>
      <c r="AC39" s="59">
        <v>32</v>
      </c>
      <c r="AD39" s="24"/>
      <c r="AE39" s="24"/>
      <c r="AF39" s="56">
        <v>35</v>
      </c>
      <c r="AG39" s="13"/>
      <c r="AH39" s="24"/>
      <c r="AI39" s="57">
        <v>36</v>
      </c>
      <c r="AJ39" s="30"/>
      <c r="AK39" s="24"/>
      <c r="AL39" s="57">
        <v>36</v>
      </c>
      <c r="AM39" s="27">
        <f t="shared" si="2"/>
        <v>4</v>
      </c>
      <c r="AN39" s="28">
        <f t="shared" si="3"/>
        <v>-8</v>
      </c>
      <c r="AO39" s="66">
        <v>36</v>
      </c>
      <c r="AQ39" s="5">
        <v>30</v>
      </c>
      <c r="AR39" s="5" t="s">
        <v>90</v>
      </c>
      <c r="AU39" s="31"/>
      <c r="BE39" s="32">
        <f t="shared" si="4"/>
        <v>0</v>
      </c>
      <c r="BF39" s="32">
        <f t="shared" si="5"/>
        <v>0</v>
      </c>
      <c r="BO39" s="52"/>
      <c r="BP39" s="52"/>
    </row>
    <row r="40" spans="1:68" ht="16.8" thickTop="1" thickBot="1">
      <c r="A40" s="5">
        <v>4</v>
      </c>
      <c r="B40" s="5" t="s">
        <v>94</v>
      </c>
      <c r="C40" s="60"/>
      <c r="D40" s="67"/>
      <c r="E40" s="54"/>
      <c r="F40" s="63"/>
      <c r="G40" s="69"/>
      <c r="H40" s="54"/>
      <c r="I40" s="63"/>
      <c r="J40" s="69"/>
      <c r="K40" s="56"/>
      <c r="L40" s="13"/>
      <c r="M40" s="24"/>
      <c r="N40" s="56"/>
      <c r="O40" s="13"/>
      <c r="P40" s="24"/>
      <c r="Q40" s="56"/>
      <c r="R40" s="27">
        <f t="shared" si="0"/>
        <v>0</v>
      </c>
      <c r="S40" s="28">
        <f t="shared" si="1"/>
        <v>0</v>
      </c>
      <c r="T40" s="94"/>
      <c r="U40" s="29"/>
      <c r="V40" s="12">
        <v>4</v>
      </c>
      <c r="W40" s="5" t="s">
        <v>94</v>
      </c>
      <c r="X40" s="22"/>
      <c r="Y40" s="23"/>
      <c r="Z40" s="54"/>
      <c r="AA40" s="24">
        <v>3</v>
      </c>
      <c r="AB40" s="24">
        <v>18</v>
      </c>
      <c r="AC40" s="59">
        <v>34</v>
      </c>
      <c r="AD40" s="24"/>
      <c r="AE40" s="24"/>
      <c r="AF40" s="56">
        <v>36</v>
      </c>
      <c r="AG40" s="13"/>
      <c r="AH40" s="24"/>
      <c r="AI40" s="57">
        <v>37</v>
      </c>
      <c r="AJ40" s="30"/>
      <c r="AK40" s="24"/>
      <c r="AL40" s="57">
        <v>37</v>
      </c>
      <c r="AM40" s="27">
        <f t="shared" si="2"/>
        <v>3</v>
      </c>
      <c r="AN40" s="28">
        <f t="shared" si="3"/>
        <v>18</v>
      </c>
      <c r="AO40" s="66">
        <v>37</v>
      </c>
      <c r="AQ40" s="5">
        <v>4</v>
      </c>
      <c r="AR40" s="5" t="s">
        <v>98</v>
      </c>
      <c r="AU40" s="31"/>
      <c r="BE40" s="32">
        <f t="shared" si="4"/>
        <v>0</v>
      </c>
      <c r="BF40" s="32">
        <f t="shared" si="5"/>
        <v>0</v>
      </c>
      <c r="BO40" s="5"/>
      <c r="BP40" s="5"/>
    </row>
    <row r="41" spans="1:68" ht="16.8" thickTop="1" thickBot="1">
      <c r="A41" s="5">
        <v>3</v>
      </c>
      <c r="B41" s="5" t="s">
        <v>65</v>
      </c>
      <c r="C41" s="60"/>
      <c r="D41" s="67"/>
      <c r="E41" s="54"/>
      <c r="F41" s="13">
        <v>1</v>
      </c>
      <c r="G41" s="24">
        <v>-14</v>
      </c>
      <c r="H41" s="54">
        <v>32</v>
      </c>
      <c r="I41" s="13">
        <v>1</v>
      </c>
      <c r="J41" s="24">
        <v>3</v>
      </c>
      <c r="K41" s="56">
        <v>30</v>
      </c>
      <c r="L41" s="63"/>
      <c r="M41" s="69"/>
      <c r="N41" s="56">
        <v>33</v>
      </c>
      <c r="O41" s="63"/>
      <c r="P41" s="69"/>
      <c r="Q41" s="56">
        <v>36</v>
      </c>
      <c r="R41" s="27">
        <f t="shared" si="0"/>
        <v>2</v>
      </c>
      <c r="S41" s="28">
        <f t="shared" si="1"/>
        <v>-11</v>
      </c>
      <c r="T41" s="94"/>
      <c r="U41" s="29"/>
      <c r="V41" s="12">
        <v>3</v>
      </c>
      <c r="W41" s="5" t="s">
        <v>65</v>
      </c>
      <c r="X41" s="22">
        <v>1</v>
      </c>
      <c r="Y41" s="23">
        <v>-6</v>
      </c>
      <c r="Z41" s="54">
        <v>33</v>
      </c>
      <c r="AA41" s="24"/>
      <c r="AB41" s="24"/>
      <c r="AC41" s="59">
        <v>35</v>
      </c>
      <c r="AD41" s="24"/>
      <c r="AE41" s="24"/>
      <c r="AF41" s="56">
        <v>37</v>
      </c>
      <c r="AG41" s="13"/>
      <c r="AH41" s="24"/>
      <c r="AI41" s="57">
        <v>38</v>
      </c>
      <c r="AJ41" s="30"/>
      <c r="AK41" s="24"/>
      <c r="AL41" s="57">
        <v>38</v>
      </c>
      <c r="AM41" s="27">
        <f t="shared" si="2"/>
        <v>3</v>
      </c>
      <c r="AN41" s="28">
        <f t="shared" si="3"/>
        <v>-17</v>
      </c>
      <c r="AO41" s="66">
        <v>38</v>
      </c>
      <c r="AQ41" s="5">
        <v>3</v>
      </c>
      <c r="AR41" s="5" t="s">
        <v>65</v>
      </c>
      <c r="AU41" s="31"/>
      <c r="BE41" s="32">
        <f t="shared" si="4"/>
        <v>0</v>
      </c>
      <c r="BF41" s="32">
        <f t="shared" si="5"/>
        <v>0</v>
      </c>
      <c r="BO41" s="5"/>
      <c r="BP41" s="5"/>
    </row>
    <row r="42" spans="1:68" ht="16.8" thickTop="1" thickBot="1">
      <c r="A42" s="5">
        <v>35</v>
      </c>
      <c r="B42" s="5" t="s">
        <v>69</v>
      </c>
      <c r="C42" s="60"/>
      <c r="D42" s="67"/>
      <c r="E42" s="54"/>
      <c r="F42" s="13">
        <v>0</v>
      </c>
      <c r="G42" s="24">
        <v>-15</v>
      </c>
      <c r="H42" s="54">
        <v>36</v>
      </c>
      <c r="I42" s="13">
        <v>1</v>
      </c>
      <c r="J42" s="24">
        <v>-11</v>
      </c>
      <c r="K42" s="56">
        <v>39</v>
      </c>
      <c r="L42" s="63"/>
      <c r="M42" s="69"/>
      <c r="N42" s="56">
        <v>39</v>
      </c>
      <c r="O42" s="13">
        <v>1.5</v>
      </c>
      <c r="P42" s="24">
        <v>-2</v>
      </c>
      <c r="Q42" s="56">
        <v>35</v>
      </c>
      <c r="R42" s="27">
        <f t="shared" si="0"/>
        <v>2.5</v>
      </c>
      <c r="S42" s="28">
        <f t="shared" si="1"/>
        <v>-28</v>
      </c>
      <c r="T42" s="94"/>
      <c r="U42" s="29"/>
      <c r="V42" s="12">
        <v>35</v>
      </c>
      <c r="W42" s="5" t="s">
        <v>69</v>
      </c>
      <c r="X42" s="60"/>
      <c r="Y42" s="67"/>
      <c r="Z42" s="54">
        <v>36</v>
      </c>
      <c r="AA42" s="24"/>
      <c r="AB42" s="24"/>
      <c r="AC42" s="59">
        <v>37</v>
      </c>
      <c r="AD42" s="24"/>
      <c r="AE42" s="24"/>
      <c r="AF42" s="56">
        <v>38</v>
      </c>
      <c r="AG42" s="13"/>
      <c r="AH42" s="24"/>
      <c r="AI42" s="57">
        <v>39</v>
      </c>
      <c r="AJ42" s="30"/>
      <c r="AK42" s="24"/>
      <c r="AL42" s="57">
        <v>39</v>
      </c>
      <c r="AM42" s="27">
        <f t="shared" si="2"/>
        <v>2.5</v>
      </c>
      <c r="AN42" s="28">
        <f t="shared" si="3"/>
        <v>-28</v>
      </c>
      <c r="AO42" s="66">
        <v>39</v>
      </c>
      <c r="AQ42" s="5">
        <v>35</v>
      </c>
      <c r="AR42" s="5" t="s">
        <v>69</v>
      </c>
      <c r="AU42" s="31"/>
      <c r="BE42" s="32">
        <f t="shared" si="4"/>
        <v>0</v>
      </c>
      <c r="BF42" s="32">
        <f t="shared" si="5"/>
        <v>0</v>
      </c>
    </row>
    <row r="43" spans="1:68" ht="16.8" thickTop="1" thickBot="1">
      <c r="A43" s="5">
        <v>7</v>
      </c>
      <c r="B43" s="5" t="s">
        <v>100</v>
      </c>
      <c r="C43" s="60"/>
      <c r="D43" s="67"/>
      <c r="E43" s="54"/>
      <c r="F43" s="63"/>
      <c r="G43" s="69"/>
      <c r="H43" s="54"/>
      <c r="I43" s="63"/>
      <c r="J43" s="69"/>
      <c r="K43" s="56"/>
      <c r="L43" s="13"/>
      <c r="M43" s="24"/>
      <c r="N43" s="56"/>
      <c r="O43" s="13"/>
      <c r="P43" s="24"/>
      <c r="Q43" s="56"/>
      <c r="R43" s="27"/>
      <c r="S43" s="28"/>
      <c r="T43" s="94"/>
      <c r="U43" s="29"/>
      <c r="V43" s="12">
        <v>7</v>
      </c>
      <c r="W43" s="5" t="s">
        <v>100</v>
      </c>
      <c r="X43" s="22"/>
      <c r="Y43" s="23"/>
      <c r="Z43" s="54"/>
      <c r="AA43" s="24"/>
      <c r="AB43" s="24"/>
      <c r="AC43" s="59"/>
      <c r="AD43" s="24">
        <v>1</v>
      </c>
      <c r="AE43" s="24">
        <v>-8</v>
      </c>
      <c r="AF43" s="56">
        <v>43</v>
      </c>
      <c r="AG43" s="13">
        <v>1</v>
      </c>
      <c r="AH43" s="24">
        <v>-15</v>
      </c>
      <c r="AI43" s="57">
        <v>40</v>
      </c>
      <c r="AJ43" s="30">
        <v>0</v>
      </c>
      <c r="AK43" s="24">
        <v>-16</v>
      </c>
      <c r="AL43" s="57">
        <v>40</v>
      </c>
      <c r="AM43" s="27">
        <f t="shared" si="2"/>
        <v>2</v>
      </c>
      <c r="AN43" s="28">
        <f t="shared" si="3"/>
        <v>-39</v>
      </c>
      <c r="AO43" s="66">
        <v>40</v>
      </c>
      <c r="AQ43" s="5">
        <v>7</v>
      </c>
      <c r="AR43" s="5" t="s">
        <v>99</v>
      </c>
      <c r="AU43" s="31"/>
      <c r="BE43" s="32"/>
      <c r="BF43" s="32"/>
      <c r="BO43" s="5"/>
      <c r="BP43" s="5"/>
    </row>
    <row r="44" spans="1:68" ht="16.8" thickTop="1" thickBot="1">
      <c r="A44" s="5">
        <v>33</v>
      </c>
      <c r="B44" s="5" t="s">
        <v>47</v>
      </c>
      <c r="C44" s="60"/>
      <c r="D44" s="67"/>
      <c r="E44" s="54"/>
      <c r="F44" s="13">
        <v>0</v>
      </c>
      <c r="G44" s="24">
        <v>-10</v>
      </c>
      <c r="H44" s="54">
        <v>35</v>
      </c>
      <c r="I44" s="13">
        <v>0</v>
      </c>
      <c r="J44" s="24">
        <v>-10</v>
      </c>
      <c r="K44" s="56">
        <v>40</v>
      </c>
      <c r="L44" s="63"/>
      <c r="M44" s="69"/>
      <c r="N44" s="56">
        <v>40</v>
      </c>
      <c r="O44" s="13">
        <v>2</v>
      </c>
      <c r="P44" s="24">
        <v>-3</v>
      </c>
      <c r="Q44" s="56">
        <v>37</v>
      </c>
      <c r="R44" s="27">
        <f t="shared" ref="R44:S46" si="6">C44+F44+I44+L44+O44</f>
        <v>2</v>
      </c>
      <c r="S44" s="28">
        <f t="shared" si="6"/>
        <v>-23</v>
      </c>
      <c r="T44" s="94"/>
      <c r="U44" s="29"/>
      <c r="V44" s="12">
        <v>33</v>
      </c>
      <c r="W44" s="5" t="s">
        <v>47</v>
      </c>
      <c r="X44" s="22">
        <v>0</v>
      </c>
      <c r="Y44" s="23">
        <v>-16</v>
      </c>
      <c r="Z44" s="54">
        <v>38</v>
      </c>
      <c r="AA44" s="64"/>
      <c r="AB44" s="69"/>
      <c r="AC44" s="59">
        <v>40</v>
      </c>
      <c r="AD44" s="24">
        <v>0</v>
      </c>
      <c r="AE44" s="24">
        <v>-17</v>
      </c>
      <c r="AF44" s="56">
        <v>40</v>
      </c>
      <c r="AG44" s="13"/>
      <c r="AH44" s="24"/>
      <c r="AI44" s="57">
        <v>41</v>
      </c>
      <c r="AJ44" s="30"/>
      <c r="AK44" s="24"/>
      <c r="AL44" s="57">
        <v>41</v>
      </c>
      <c r="AM44" s="27">
        <f t="shared" si="2"/>
        <v>2</v>
      </c>
      <c r="AN44" s="28">
        <f t="shared" si="3"/>
        <v>-56</v>
      </c>
      <c r="AO44" s="66">
        <v>41</v>
      </c>
      <c r="AQ44" s="5">
        <v>33</v>
      </c>
      <c r="AR44" s="5" t="s">
        <v>47</v>
      </c>
      <c r="AU44" s="31"/>
      <c r="BE44" s="32">
        <f t="shared" ref="BE44:BF46" si="7">AV44+AX44+AZ44+BB44</f>
        <v>0</v>
      </c>
      <c r="BF44" s="32">
        <f t="shared" si="7"/>
        <v>0</v>
      </c>
    </row>
    <row r="45" spans="1:68" ht="16.8" thickTop="1" thickBot="1">
      <c r="A45" s="5">
        <v>21</v>
      </c>
      <c r="B45" s="5" t="s">
        <v>74</v>
      </c>
      <c r="C45" s="22">
        <v>1</v>
      </c>
      <c r="D45" s="23">
        <v>-3</v>
      </c>
      <c r="E45" s="54">
        <v>12</v>
      </c>
      <c r="F45" s="63"/>
      <c r="G45" s="69"/>
      <c r="H45" s="54">
        <v>29</v>
      </c>
      <c r="I45" s="63"/>
      <c r="J45" s="69"/>
      <c r="K45" s="56">
        <v>35</v>
      </c>
      <c r="L45" s="63"/>
      <c r="M45" s="69"/>
      <c r="N45" s="56">
        <v>37</v>
      </c>
      <c r="O45" s="13"/>
      <c r="P45" s="24"/>
      <c r="Q45" s="56">
        <v>39</v>
      </c>
      <c r="R45" s="27">
        <f t="shared" si="6"/>
        <v>1</v>
      </c>
      <c r="S45" s="28">
        <f t="shared" si="6"/>
        <v>-3</v>
      </c>
      <c r="T45" s="94"/>
      <c r="U45" s="29"/>
      <c r="V45" s="12">
        <v>21</v>
      </c>
      <c r="W45" s="5" t="s">
        <v>74</v>
      </c>
      <c r="X45" s="22"/>
      <c r="Y45" s="23"/>
      <c r="Z45" s="54">
        <v>40</v>
      </c>
      <c r="AA45" s="24"/>
      <c r="AB45" s="24"/>
      <c r="AC45" s="59">
        <v>41</v>
      </c>
      <c r="AD45" s="24"/>
      <c r="AE45" s="24"/>
      <c r="AF45" s="56">
        <v>41</v>
      </c>
      <c r="AG45" s="13"/>
      <c r="AH45" s="24"/>
      <c r="AI45" s="57">
        <v>42</v>
      </c>
      <c r="AJ45" s="30"/>
      <c r="AK45" s="24"/>
      <c r="AL45" s="57">
        <v>42</v>
      </c>
      <c r="AM45" s="27">
        <f t="shared" si="2"/>
        <v>1</v>
      </c>
      <c r="AN45" s="28">
        <f t="shared" si="3"/>
        <v>-3</v>
      </c>
      <c r="AO45" s="66">
        <v>42</v>
      </c>
      <c r="AQ45" s="5">
        <v>21</v>
      </c>
      <c r="AR45" s="5" t="s">
        <v>74</v>
      </c>
      <c r="AU45" s="31"/>
      <c r="BE45" s="32">
        <f t="shared" si="7"/>
        <v>0</v>
      </c>
      <c r="BF45" s="32">
        <f t="shared" si="7"/>
        <v>0</v>
      </c>
    </row>
    <row r="46" spans="1:68" ht="16.2" thickTop="1">
      <c r="A46" s="5">
        <v>38</v>
      </c>
      <c r="B46" s="5" t="s">
        <v>70</v>
      </c>
      <c r="C46" s="60"/>
      <c r="D46" s="67"/>
      <c r="E46" s="54"/>
      <c r="F46" s="13">
        <v>1</v>
      </c>
      <c r="G46" s="24">
        <v>-4</v>
      </c>
      <c r="H46" s="54">
        <v>30</v>
      </c>
      <c r="I46" s="63"/>
      <c r="J46" s="69"/>
      <c r="K46" s="56">
        <v>36</v>
      </c>
      <c r="L46" s="63"/>
      <c r="M46" s="69"/>
      <c r="N46" s="56">
        <v>38</v>
      </c>
      <c r="O46" s="13"/>
      <c r="P46" s="24"/>
      <c r="Q46" s="56">
        <v>40</v>
      </c>
      <c r="R46" s="27">
        <f t="shared" si="6"/>
        <v>1</v>
      </c>
      <c r="S46" s="28">
        <f t="shared" si="6"/>
        <v>-4</v>
      </c>
      <c r="T46" s="94"/>
      <c r="U46" s="29"/>
      <c r="V46" s="49">
        <v>38</v>
      </c>
      <c r="W46" s="50" t="s">
        <v>70</v>
      </c>
      <c r="X46" s="22"/>
      <c r="Y46" s="23"/>
      <c r="Z46" s="54">
        <v>41</v>
      </c>
      <c r="AA46" s="24"/>
      <c r="AB46" s="24"/>
      <c r="AC46" s="59">
        <v>42</v>
      </c>
      <c r="AD46" s="24"/>
      <c r="AE46" s="24"/>
      <c r="AF46" s="56">
        <v>42</v>
      </c>
      <c r="AG46" s="13"/>
      <c r="AH46" s="24"/>
      <c r="AI46" s="57">
        <v>43</v>
      </c>
      <c r="AJ46" s="30"/>
      <c r="AK46" s="24"/>
      <c r="AL46" s="57">
        <v>43</v>
      </c>
      <c r="AM46" s="27">
        <f t="shared" si="2"/>
        <v>1</v>
      </c>
      <c r="AN46" s="28">
        <f t="shared" si="3"/>
        <v>-4</v>
      </c>
      <c r="AO46" s="66">
        <v>43</v>
      </c>
      <c r="AQ46" s="5">
        <v>38</v>
      </c>
      <c r="AR46" s="5" t="s">
        <v>70</v>
      </c>
      <c r="AU46" s="31"/>
      <c r="BE46" s="32">
        <f t="shared" si="7"/>
        <v>0</v>
      </c>
      <c r="BF46" s="32">
        <f t="shared" si="7"/>
        <v>0</v>
      </c>
    </row>
    <row r="47" spans="1:68" hidden="1">
      <c r="A47" s="5">
        <v>34</v>
      </c>
      <c r="B47" s="5" t="s">
        <v>32</v>
      </c>
      <c r="C47" s="22"/>
      <c r="D47" s="33"/>
      <c r="E47" s="35"/>
      <c r="F47" s="13"/>
      <c r="G47" s="24"/>
      <c r="H47" s="36"/>
      <c r="I47" s="13"/>
      <c r="J47" s="24"/>
      <c r="K47" s="36"/>
      <c r="L47" s="13"/>
      <c r="M47" s="24"/>
      <c r="N47" s="36"/>
      <c r="O47" s="25"/>
      <c r="P47" s="26"/>
      <c r="Q47" s="36"/>
      <c r="R47" s="37"/>
      <c r="S47" s="38" t="e">
        <f>D47+G47+J47+M47+P47+#REF!+#REF!+#REF!+#REF!+#REF!+AR47</f>
        <v>#REF!</v>
      </c>
      <c r="T47" s="95">
        <v>31</v>
      </c>
      <c r="U47" s="39"/>
      <c r="V47" s="5">
        <v>34</v>
      </c>
      <c r="W47" s="5" t="s">
        <v>32</v>
      </c>
      <c r="X47" s="22"/>
      <c r="Y47" s="33"/>
      <c r="Z47" s="35"/>
      <c r="AA47" s="30"/>
      <c r="AB47" s="24"/>
      <c r="AC47" s="40"/>
      <c r="AD47" s="30"/>
      <c r="AE47" s="24"/>
      <c r="AF47" s="40"/>
      <c r="AG47" s="13"/>
      <c r="AH47" s="24"/>
      <c r="AI47" s="40"/>
      <c r="AJ47" s="30"/>
      <c r="AK47" s="24"/>
      <c r="AL47" s="40"/>
      <c r="AM47" s="37"/>
      <c r="AN47" s="38" t="e">
        <f>Y47+#REF!+#REF!+#REF!+#REF!+#REF!+AB47+AE47+AH47+AK47+CB47</f>
        <v>#REF!</v>
      </c>
      <c r="AO47" s="39">
        <v>31</v>
      </c>
      <c r="AQ47" s="8" t="e">
        <f t="shared" ref="AQ47:AR47" si="8">AH47+AJ47+AL47+AN47</f>
        <v>#REF!</v>
      </c>
      <c r="AR47" s="8">
        <f t="shared" si="8"/>
        <v>31</v>
      </c>
      <c r="BE47" s="32">
        <f t="shared" ref="BE47" si="9">AV47+AX47+AZ47+BB47</f>
        <v>0</v>
      </c>
    </row>
    <row r="48" spans="1:68" ht="16.2" thickBot="1">
      <c r="C48" s="91" t="s">
        <v>62</v>
      </c>
      <c r="D48" s="80"/>
      <c r="E48" s="81"/>
      <c r="F48" s="79" t="s">
        <v>76</v>
      </c>
      <c r="G48" s="80"/>
      <c r="H48" s="81"/>
      <c r="I48" s="79" t="s">
        <v>83</v>
      </c>
      <c r="J48" s="80"/>
      <c r="K48" s="81"/>
      <c r="L48" s="79" t="s">
        <v>87</v>
      </c>
      <c r="M48" s="80"/>
      <c r="N48" s="81"/>
      <c r="O48" s="79" t="s">
        <v>76</v>
      </c>
      <c r="P48" s="80"/>
      <c r="Q48" s="81"/>
      <c r="R48" s="14"/>
      <c r="S48" s="17"/>
      <c r="T48" s="96"/>
      <c r="U48" s="5"/>
      <c r="X48" s="79" t="s">
        <v>93</v>
      </c>
      <c r="Y48" s="80"/>
      <c r="Z48" s="81"/>
      <c r="AA48" s="79" t="s">
        <v>62</v>
      </c>
      <c r="AB48" s="80"/>
      <c r="AC48" s="81"/>
      <c r="AD48" s="79" t="s">
        <v>97</v>
      </c>
      <c r="AE48" s="80"/>
      <c r="AF48" s="81"/>
      <c r="AG48" s="79" t="s">
        <v>102</v>
      </c>
      <c r="AH48" s="80"/>
      <c r="AI48" s="81"/>
      <c r="AJ48" s="79" t="s">
        <v>103</v>
      </c>
      <c r="AK48" s="80"/>
      <c r="AL48" s="81"/>
      <c r="AM48" s="41"/>
      <c r="AN48" s="42"/>
      <c r="AO48" s="43"/>
    </row>
    <row r="49" spans="2:39" ht="16.8" thickTop="1" thickBot="1">
      <c r="B49" s="7" t="s">
        <v>49</v>
      </c>
      <c r="C49" s="76" t="s">
        <v>64</v>
      </c>
      <c r="D49" s="77"/>
      <c r="E49" s="78"/>
      <c r="F49" s="77" t="s">
        <v>75</v>
      </c>
      <c r="G49" s="77"/>
      <c r="H49" s="77"/>
      <c r="I49" s="76" t="s">
        <v>78</v>
      </c>
      <c r="J49" s="77"/>
      <c r="K49" s="78"/>
      <c r="L49" s="77" t="s">
        <v>84</v>
      </c>
      <c r="M49" s="77"/>
      <c r="N49" s="77"/>
      <c r="O49" s="76" t="s">
        <v>86</v>
      </c>
      <c r="P49" s="77"/>
      <c r="Q49" s="78"/>
      <c r="W49" s="7" t="s">
        <v>49</v>
      </c>
      <c r="X49" s="93" t="s">
        <v>92</v>
      </c>
      <c r="Y49" s="77"/>
      <c r="Z49" s="77"/>
      <c r="AA49" s="93" t="s">
        <v>95</v>
      </c>
      <c r="AB49" s="77"/>
      <c r="AC49" s="77"/>
      <c r="AD49" s="93" t="s">
        <v>96</v>
      </c>
      <c r="AE49" s="77"/>
      <c r="AF49" s="77"/>
      <c r="AG49" s="93" t="s">
        <v>101</v>
      </c>
      <c r="AH49" s="77"/>
      <c r="AI49" s="77"/>
      <c r="AJ49" s="93" t="s">
        <v>66</v>
      </c>
      <c r="AK49" s="77"/>
      <c r="AL49" s="77"/>
      <c r="AM49" s="45"/>
    </row>
    <row r="50" spans="2:39" ht="16.2" thickTop="1"/>
    <row r="51" spans="2:39">
      <c r="T51" s="48"/>
    </row>
    <row r="52" spans="2:39">
      <c r="T52" s="48"/>
    </row>
    <row r="53" spans="2:39" ht="31.2">
      <c r="T53" s="48"/>
      <c r="Y53" s="75" t="s">
        <v>104</v>
      </c>
    </row>
    <row r="54" spans="2:39">
      <c r="T54" s="48"/>
    </row>
    <row r="55" spans="2:39">
      <c r="T55" s="48"/>
    </row>
    <row r="56" spans="2:39">
      <c r="T56" s="48"/>
    </row>
    <row r="57" spans="2:39">
      <c r="T57" s="48"/>
    </row>
    <row r="58" spans="2:39">
      <c r="T58" s="48"/>
    </row>
    <row r="59" spans="2:39">
      <c r="T59" s="48"/>
    </row>
    <row r="60" spans="2:39">
      <c r="T60" s="48"/>
    </row>
    <row r="61" spans="2:39">
      <c r="T61" s="48"/>
    </row>
    <row r="62" spans="2:39">
      <c r="T62" s="48"/>
    </row>
    <row r="63" spans="2:39">
      <c r="T63" s="48"/>
    </row>
    <row r="64" spans="2:39">
      <c r="T64" s="48"/>
    </row>
    <row r="65" spans="20:20">
      <c r="T65" s="48"/>
    </row>
    <row r="66" spans="20:20">
      <c r="T66" s="48"/>
    </row>
    <row r="67" spans="20:20">
      <c r="T67" s="48"/>
    </row>
    <row r="68" spans="20:20">
      <c r="T68" s="48"/>
    </row>
    <row r="69" spans="20:20">
      <c r="T69" s="48"/>
    </row>
    <row r="70" spans="20:20">
      <c r="T70" s="48"/>
    </row>
    <row r="71" spans="20:20">
      <c r="T71" s="48"/>
    </row>
    <row r="72" spans="20:20">
      <c r="T72" s="48"/>
    </row>
    <row r="73" spans="20:20">
      <c r="T73" s="48"/>
    </row>
    <row r="74" spans="20:20">
      <c r="T74" s="48"/>
    </row>
    <row r="75" spans="20:20">
      <c r="T75" s="48"/>
    </row>
    <row r="76" spans="20:20">
      <c r="T76" s="48"/>
    </row>
    <row r="77" spans="20:20">
      <c r="T77" s="48"/>
    </row>
    <row r="78" spans="20:20">
      <c r="T78" s="48"/>
    </row>
    <row r="79" spans="20:20">
      <c r="T79" s="48"/>
    </row>
    <row r="80" spans="20:20">
      <c r="T80" s="48"/>
    </row>
    <row r="81" spans="20:20">
      <c r="T81" s="48"/>
    </row>
    <row r="82" spans="20:20">
      <c r="T82" s="48"/>
    </row>
    <row r="83" spans="20:20">
      <c r="T83" s="48"/>
    </row>
    <row r="84" spans="20:20">
      <c r="T84" s="48"/>
    </row>
    <row r="85" spans="20:20">
      <c r="T85" s="48"/>
    </row>
    <row r="86" spans="20:20">
      <c r="T86" s="48"/>
    </row>
    <row r="87" spans="20:20">
      <c r="T87" s="48"/>
    </row>
    <row r="88" spans="20:20">
      <c r="T88" s="48"/>
    </row>
    <row r="89" spans="20:20">
      <c r="T89" s="48"/>
    </row>
    <row r="90" spans="20:20">
      <c r="T90" s="48"/>
    </row>
    <row r="91" spans="20:20">
      <c r="T91" s="48"/>
    </row>
    <row r="92" spans="20:20">
      <c r="T92" s="48"/>
    </row>
    <row r="93" spans="20:20">
      <c r="T93" s="48"/>
    </row>
    <row r="94" spans="20:20">
      <c r="T94" s="48"/>
    </row>
    <row r="95" spans="20:20">
      <c r="T95" s="48"/>
    </row>
    <row r="96" spans="20:20">
      <c r="T96" s="48"/>
    </row>
    <row r="97" spans="17:21">
      <c r="T97" s="48"/>
    </row>
    <row r="98" spans="17:21">
      <c r="T98" s="48"/>
    </row>
    <row r="99" spans="17:21">
      <c r="T99" s="48"/>
    </row>
    <row r="100" spans="17:21">
      <c r="T100" s="48"/>
    </row>
    <row r="101" spans="17:21">
      <c r="T101" s="48"/>
    </row>
    <row r="102" spans="17:21">
      <c r="Q102" s="5"/>
      <c r="R102" s="5"/>
      <c r="S102" s="5"/>
      <c r="T102" s="48"/>
      <c r="U102" s="5"/>
    </row>
    <row r="103" spans="17:21">
      <c r="Q103" s="5"/>
      <c r="R103" s="5"/>
      <c r="S103" s="5"/>
      <c r="T103" s="48"/>
      <c r="U103" s="5"/>
    </row>
    <row r="104" spans="17:21">
      <c r="Q104" s="5"/>
      <c r="R104" s="5"/>
      <c r="S104" s="5"/>
      <c r="T104" s="48"/>
      <c r="U104" s="5"/>
    </row>
    <row r="105" spans="17:21">
      <c r="Q105" s="5"/>
      <c r="R105" s="5"/>
      <c r="S105" s="5"/>
      <c r="T105" s="48"/>
      <c r="U105" s="5"/>
    </row>
    <row r="106" spans="17:21">
      <c r="Q106" s="5"/>
      <c r="R106" s="5"/>
      <c r="S106" s="5"/>
      <c r="T106" s="48"/>
      <c r="U106" s="5"/>
    </row>
    <row r="107" spans="17:21">
      <c r="Q107" s="5"/>
      <c r="R107" s="5"/>
      <c r="S107" s="5"/>
      <c r="T107" s="48"/>
      <c r="U107" s="5"/>
    </row>
    <row r="108" spans="17:21">
      <c r="Q108" s="5"/>
      <c r="R108" s="5"/>
      <c r="S108" s="5"/>
      <c r="T108" s="48"/>
      <c r="U108" s="5"/>
    </row>
    <row r="109" spans="17:21">
      <c r="Q109" s="5"/>
      <c r="R109" s="5"/>
      <c r="S109" s="5"/>
      <c r="T109" s="48"/>
      <c r="U109" s="5"/>
    </row>
    <row r="110" spans="17:21">
      <c r="Q110" s="5"/>
      <c r="R110" s="5"/>
      <c r="S110" s="5"/>
      <c r="T110" s="48"/>
      <c r="U110" s="5"/>
    </row>
    <row r="111" spans="17:21">
      <c r="Q111" s="5"/>
      <c r="R111" s="5"/>
      <c r="S111" s="5"/>
      <c r="T111" s="48"/>
      <c r="U111" s="5"/>
    </row>
  </sheetData>
  <sheetProtection password="C00C" sheet="1" objects="1" scenarios="1" selectLockedCells="1" selectUnlockedCells="1"/>
  <sortState ref="A4:BP46">
    <sortCondition descending="1" ref="AM4:AM46"/>
    <sortCondition descending="1" ref="AN4:AN46"/>
  </sortState>
  <mergeCells count="45">
    <mergeCell ref="X49:Z49"/>
    <mergeCell ref="AA49:AC49"/>
    <mergeCell ref="AD49:AF49"/>
    <mergeCell ref="AG49:AI49"/>
    <mergeCell ref="AJ49:AL49"/>
    <mergeCell ref="AZ2:BA2"/>
    <mergeCell ref="BB2:BC2"/>
    <mergeCell ref="C48:E48"/>
    <mergeCell ref="AD48:AF48"/>
    <mergeCell ref="AG48:AI48"/>
    <mergeCell ref="AJ48:AL48"/>
    <mergeCell ref="AA2:AC2"/>
    <mergeCell ref="AD2:AF2"/>
    <mergeCell ref="AG2:AI2"/>
    <mergeCell ref="AJ2:AL2"/>
    <mergeCell ref="AV2:AW2"/>
    <mergeCell ref="AX2:AY2"/>
    <mergeCell ref="O48:Q48"/>
    <mergeCell ref="X48:Z48"/>
    <mergeCell ref="AA48:AC48"/>
    <mergeCell ref="R2:S2"/>
    <mergeCell ref="C1:E1"/>
    <mergeCell ref="F1:H1"/>
    <mergeCell ref="I1:K1"/>
    <mergeCell ref="L1:N1"/>
    <mergeCell ref="O1:Q1"/>
    <mergeCell ref="C2:E2"/>
    <mergeCell ref="F2:H2"/>
    <mergeCell ref="I2:K2"/>
    <mergeCell ref="L2:N2"/>
    <mergeCell ref="O2:Q2"/>
    <mergeCell ref="F48:H48"/>
    <mergeCell ref="AA1:AC1"/>
    <mergeCell ref="AD1:AF1"/>
    <mergeCell ref="AG1:AI1"/>
    <mergeCell ref="AJ1:AL1"/>
    <mergeCell ref="X2:Z2"/>
    <mergeCell ref="X1:Z1"/>
    <mergeCell ref="I48:K48"/>
    <mergeCell ref="L48:N48"/>
    <mergeCell ref="C49:E49"/>
    <mergeCell ref="F49:H49"/>
    <mergeCell ref="I49:K49"/>
    <mergeCell ref="L49:N49"/>
    <mergeCell ref="O49:Q49"/>
  </mergeCells>
  <printOptions gridLines="1"/>
  <pageMargins left="0.47244094488188981" right="0.11811023622047245" top="0.55118110236220474" bottom="0.6692913385826772" header="0.31496062992125984" footer="0.31496062992125984"/>
  <pageSetup paperSize="9" orientation="landscape" r:id="rId1"/>
  <headerFooter>
    <oddHeader>&amp;CSKINKCUPEN  2017</oddHeader>
    <oddFooter>&amp;CJag är inte felfri.  Ser ni något som inte ser ut stämma hör av er till mig. Hälsn Carin</oddFoot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4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4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Kalkylblad</vt:lpstr>
      </vt:variant>
      <vt:variant>
        <vt:i4>3</vt:i4>
      </vt:variant>
      <vt:variant>
        <vt:lpstr>Namngivna områden</vt:lpstr>
      </vt:variant>
      <vt:variant>
        <vt:i4>1</vt:i4>
      </vt:variant>
    </vt:vector>
  </HeadingPairs>
  <TitlesOfParts>
    <vt:vector size="4" baseType="lpstr">
      <vt:lpstr>Blad1</vt:lpstr>
      <vt:lpstr>Blad2</vt:lpstr>
      <vt:lpstr>Blad3</vt:lpstr>
      <vt:lpstr>Blad1!Utskriftsrubriker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Carin Brandberg</dc:creator>
  <cp:lastModifiedBy>Carin Brandberg</cp:lastModifiedBy>
  <cp:lastPrinted>2017-12-08T15:04:09Z</cp:lastPrinted>
  <dcterms:created xsi:type="dcterms:W3CDTF">2014-02-04T14:04:36Z</dcterms:created>
  <dcterms:modified xsi:type="dcterms:W3CDTF">2017-12-11T16:21:48Z</dcterms:modified>
</cp:coreProperties>
</file>