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tboll PF13\"/>
    </mc:Choice>
  </mc:AlternateContent>
  <xr:revisionPtr revIDLastSave="0" documentId="13_ncr:1_{9CF53885-5E05-487C-B66C-8ADC638C9FEB}" xr6:coauthVersionLast="46" xr6:coauthVersionMax="46" xr10:uidLastSave="{00000000-0000-0000-0000-000000000000}"/>
  <bookViews>
    <workbookView xWindow="-120" yWindow="-120" windowWidth="29040" windowHeight="17640" activeTab="1" xr2:uid="{71A92B3E-68BA-41EF-BF4B-01093C3C01F3}"/>
  </bookViews>
  <sheets>
    <sheet name="Kläder 2021" sheetId="3" r:id="rId1"/>
    <sheet name="F1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J2" i="2"/>
  <c r="G2" i="2"/>
  <c r="M22" i="2" s="1"/>
  <c r="E2" i="2"/>
  <c r="B2" i="2"/>
  <c r="C2" i="2"/>
  <c r="M45" i="2" l="1"/>
  <c r="M5" i="2"/>
  <c r="M7" i="2"/>
  <c r="M38" i="2"/>
  <c r="M20" i="2"/>
  <c r="M37" i="2"/>
  <c r="M14" i="2"/>
  <c r="M21" i="2"/>
  <c r="M13" i="2"/>
  <c r="M30" i="2"/>
  <c r="M12" i="2"/>
  <c r="M29" i="2"/>
  <c r="M6" i="2"/>
  <c r="M44" i="2"/>
  <c r="M4" i="2"/>
  <c r="M36" i="2"/>
  <c r="M46" i="2"/>
  <c r="M28" i="2"/>
  <c r="M11" i="2"/>
  <c r="M43" i="2"/>
  <c r="M27" i="2"/>
  <c r="M19" i="2"/>
  <c r="M42" i="2"/>
  <c r="M34" i="2"/>
  <c r="M18" i="2"/>
  <c r="M10" i="2"/>
  <c r="M41" i="2"/>
  <c r="M33" i="2"/>
  <c r="M25" i="2"/>
  <c r="M17" i="2"/>
  <c r="M9" i="2"/>
  <c r="M40" i="2"/>
  <c r="M32" i="2"/>
  <c r="M24" i="2"/>
  <c r="M16" i="2"/>
  <c r="M8" i="2"/>
  <c r="M39" i="2"/>
  <c r="M31" i="2"/>
  <c r="M23" i="2"/>
  <c r="M15" i="2"/>
  <c r="M47" i="2" l="1"/>
</calcChain>
</file>

<file path=xl/sharedStrings.xml><?xml version="1.0" encoding="utf-8"?>
<sst xmlns="http://schemas.openxmlformats.org/spreadsheetml/2006/main" count="87" uniqueCount="52">
  <si>
    <t>Klädbeställning PF13 2021</t>
  </si>
  <si>
    <t>T-shirt (svart)</t>
  </si>
  <si>
    <t>Regnjacka (svart)</t>
  </si>
  <si>
    <t>Träningsoverallsjacka (röd)</t>
  </si>
  <si>
    <t>Shorts (röd)</t>
  </si>
  <si>
    <t>Strumpor (röd)</t>
  </si>
  <si>
    <t>Mössa (svart)</t>
  </si>
  <si>
    <t>Pannband (svart)</t>
  </si>
  <si>
    <t>Stl 116, 128, 140, 152, 164</t>
  </si>
  <si>
    <t>stl 27-30, 31-33, 34-36, 37-39</t>
  </si>
  <si>
    <t>one size</t>
  </si>
  <si>
    <t>Charlotte Calander</t>
  </si>
  <si>
    <t>Alma Gårlin</t>
  </si>
  <si>
    <t>Alina Mikaelian</t>
  </si>
  <si>
    <t>Edith Nordberg</t>
  </si>
  <si>
    <t>Tuva Strååth</t>
  </si>
  <si>
    <t>Holly Andersson</t>
  </si>
  <si>
    <t>Julie Andersson</t>
  </si>
  <si>
    <t>Nora Aspgren</t>
  </si>
  <si>
    <t>Linnea Bernehjält</t>
  </si>
  <si>
    <t>Klara Bäckman</t>
  </si>
  <si>
    <t>Rut Ersberg</t>
  </si>
  <si>
    <t>Ellen Fred</t>
  </si>
  <si>
    <t>Stina Genneby</t>
  </si>
  <si>
    <t>Maja-Lee Karmegren</t>
  </si>
  <si>
    <t>Smilla Lidmår</t>
  </si>
  <si>
    <t>Jonna Lindmark</t>
  </si>
  <si>
    <t>Elsa Persson</t>
  </si>
  <si>
    <t>Josefin Renlund</t>
  </si>
  <si>
    <t>Julia Renlund</t>
  </si>
  <si>
    <t>Vendela Roos</t>
  </si>
  <si>
    <t>Minna Strandberg</t>
  </si>
  <si>
    <t>Wilma Strandberg</t>
  </si>
  <si>
    <t>Liw Strååth</t>
  </si>
  <si>
    <t>Ilta Thulin</t>
  </si>
  <si>
    <t>Sigrid Wilson</t>
  </si>
  <si>
    <t>Ines Östholm</t>
  </si>
  <si>
    <t>Ryggsäck (svart)</t>
  </si>
  <si>
    <t>https://www.stadiumteamsales.se/foreningar/1594055-p1-ps24?SearchParameter=%26%40QueryTerm%3D*%26ContextCategoryUUID%3D.xEKg0jB59IAAAFzwY8SyAJ4%26OnlineFlag%3D1</t>
  </si>
  <si>
    <t>Tillkommer ca 30-50kr för namntryck/plagg (träningsoverall, t-shirt, ryggsäck)</t>
  </si>
  <si>
    <t>Träningsbyxor</t>
  </si>
  <si>
    <t>Klara Gunstad</t>
  </si>
  <si>
    <t>Gympapåse</t>
  </si>
  <si>
    <r>
      <t>Meya</t>
    </r>
    <r>
      <rPr>
        <b/>
        <sz val="11"/>
        <color theme="1"/>
        <rFont val="Calibri"/>
        <family val="2"/>
        <scheme val="minor"/>
      </rPr>
      <t xml:space="preserve"> Östman</t>
    </r>
    <r>
      <rPr>
        <sz val="11"/>
        <color theme="1"/>
        <rFont val="Calibri"/>
        <family val="2"/>
        <scheme val="minor"/>
      </rPr>
      <t xml:space="preserve"> Monfors</t>
    </r>
  </si>
  <si>
    <r>
      <t xml:space="preserve">Ines </t>
    </r>
    <r>
      <rPr>
        <b/>
        <sz val="11"/>
        <color theme="1"/>
        <rFont val="Calibri"/>
        <family val="2"/>
        <scheme val="minor"/>
      </rPr>
      <t>Andersson</t>
    </r>
    <r>
      <rPr>
        <sz val="11"/>
        <color theme="1"/>
        <rFont val="Calibri"/>
        <family val="2"/>
        <scheme val="minor"/>
      </rPr>
      <t xml:space="preserve"> Dahlin</t>
    </r>
  </si>
  <si>
    <r>
      <t xml:space="preserve">Linnea </t>
    </r>
    <r>
      <rPr>
        <b/>
        <sz val="11"/>
        <color theme="1"/>
        <rFont val="Calibri"/>
        <family val="2"/>
        <scheme val="minor"/>
      </rPr>
      <t>Lundh</t>
    </r>
    <r>
      <rPr>
        <sz val="11"/>
        <color theme="1"/>
        <rFont val="Calibri"/>
        <family val="2"/>
        <scheme val="minor"/>
      </rPr>
      <t xml:space="preserve"> Schärman</t>
    </r>
  </si>
  <si>
    <r>
      <t xml:space="preserve">Lykke </t>
    </r>
    <r>
      <rPr>
        <b/>
        <sz val="11"/>
        <color theme="1"/>
        <rFont val="Calibri"/>
        <family val="2"/>
        <scheme val="minor"/>
      </rPr>
      <t>Sörvåg</t>
    </r>
    <r>
      <rPr>
        <sz val="11"/>
        <color theme="1"/>
        <rFont val="Calibri"/>
        <family val="2"/>
        <scheme val="minor"/>
      </rPr>
      <t xml:space="preserve"> Bly</t>
    </r>
  </si>
  <si>
    <r>
      <t xml:space="preserve">Stella </t>
    </r>
    <r>
      <rPr>
        <b/>
        <sz val="11"/>
        <color theme="1"/>
        <rFont val="Calibri"/>
        <family val="2"/>
        <scheme val="minor"/>
      </rPr>
      <t>Jernberg</t>
    </r>
    <r>
      <rPr>
        <sz val="11"/>
        <color theme="1"/>
        <rFont val="Calibri"/>
        <family val="2"/>
        <scheme val="minor"/>
      </rPr>
      <t xml:space="preserve"> Frick</t>
    </r>
  </si>
  <si>
    <r>
      <t xml:space="preserve">Caroline Karlsson </t>
    </r>
    <r>
      <rPr>
        <b/>
        <sz val="11"/>
        <color theme="1"/>
        <rFont val="Calibri"/>
        <family val="2"/>
        <scheme val="minor"/>
      </rPr>
      <t>Nicolaisen</t>
    </r>
  </si>
  <si>
    <r>
      <t xml:space="preserve">Emilia Karlsson </t>
    </r>
    <r>
      <rPr>
        <b/>
        <sz val="11"/>
        <color theme="1"/>
        <rFont val="Calibri"/>
        <family val="2"/>
        <scheme val="minor"/>
      </rPr>
      <t>Nicolaisen</t>
    </r>
  </si>
  <si>
    <t>Total</t>
  </si>
  <si>
    <t>Swisha senast den 24 maj till Ann-Sofie Bergström, 0735341313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</si>
</sst>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6" fontId="0" fillId="0" borderId="6" xfId="0" applyNumberFormat="1" applyBorder="1"/>
    <xf numFmtId="6" fontId="0" fillId="0" borderId="7" xfId="0" applyNumberFormat="1" applyBorder="1" applyAlignment="1">
      <alignment wrapText="1"/>
    </xf>
    <xf numFmtId="6" fontId="0" fillId="0" borderId="8" xfId="0" applyNumberFormat="1" applyBorder="1" applyAlignment="1">
      <alignment wrapText="1"/>
    </xf>
    <xf numFmtId="6" fontId="0" fillId="0" borderId="9" xfId="0" applyNumberFormat="1" applyBorder="1"/>
    <xf numFmtId="0" fontId="1" fillId="0" borderId="0" xfId="1"/>
    <xf numFmtId="6" fontId="0" fillId="0" borderId="0" xfId="0" applyNumberFormat="1"/>
    <xf numFmtId="0" fontId="0" fillId="0" borderId="5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6" fontId="0" fillId="2" borderId="0" xfId="0" applyNumberFormat="1" applyFill="1"/>
    <xf numFmtId="6" fontId="0" fillId="0" borderId="0" xfId="0" applyNumberFormat="1" applyBorder="1" applyAlignment="1">
      <alignment wrapText="1"/>
    </xf>
    <xf numFmtId="6" fontId="0" fillId="0" borderId="0" xfId="0" applyNumberFormat="1" applyBorder="1"/>
    <xf numFmtId="0" fontId="0" fillId="0" borderId="0" xfId="0" applyBorder="1"/>
    <xf numFmtId="0" fontId="0" fillId="0" borderId="1" xfId="0" applyFill="1" applyBorder="1"/>
    <xf numFmtId="0" fontId="0" fillId="0" borderId="1" xfId="0" applyFont="1" applyFill="1" applyBorder="1"/>
    <xf numFmtId="6" fontId="0" fillId="0" borderId="0" xfId="0" applyNumberFormat="1" applyFill="1"/>
    <xf numFmtId="0" fontId="0" fillId="0" borderId="12" xfId="0" applyFill="1" applyBorder="1"/>
    <xf numFmtId="0" fontId="0" fillId="0" borderId="0" xfId="0" applyFill="1"/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3" fillId="0" borderId="0" xfId="0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285257</xdr:colOff>
      <xdr:row>38</xdr:row>
      <xdr:rowOff>24545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8316FF9-B4A9-4A62-9414-97A03E00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150"/>
          <a:ext cx="3942857" cy="68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14</xdr:col>
      <xdr:colOff>380495</xdr:colOff>
      <xdr:row>38</xdr:row>
      <xdr:rowOff>5498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6060D81-F7DB-425B-9E53-D067C9E57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184150"/>
          <a:ext cx="4038095" cy="681904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22</xdr:col>
      <xdr:colOff>351924</xdr:colOff>
      <xdr:row>38</xdr:row>
      <xdr:rowOff>5498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F2D6D73-9EEF-44BD-9A45-8469A977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0" y="184150"/>
          <a:ext cx="4009524" cy="6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6</xdr:col>
      <xdr:colOff>428114</xdr:colOff>
      <xdr:row>76</xdr:row>
      <xdr:rowOff>132505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ED1971D-A86D-4EF3-A435-BA5C4B2A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366000"/>
          <a:ext cx="4085714" cy="67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14</xdr:col>
      <xdr:colOff>418590</xdr:colOff>
      <xdr:row>77</xdr:row>
      <xdr:rowOff>15021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67A317A3-4707-46D6-9B37-80A8BA37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7366000"/>
          <a:ext cx="4076190" cy="68285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22</xdr:col>
      <xdr:colOff>485257</xdr:colOff>
      <xdr:row>77</xdr:row>
      <xdr:rowOff>91212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FBAA0E2-A205-420F-B598-D84CAFF3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53600" y="7366000"/>
          <a:ext cx="4142857" cy="6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6</xdr:col>
      <xdr:colOff>332876</xdr:colOff>
      <xdr:row>116</xdr:row>
      <xdr:rowOff>81688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953BFA51-C7F1-45FD-99F7-2364764A8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4547850"/>
          <a:ext cx="3990476" cy="68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14</xdr:col>
      <xdr:colOff>294781</xdr:colOff>
      <xdr:row>116</xdr:row>
      <xdr:rowOff>15021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719F8C4B-AEBA-4EDB-B6FE-69139F2E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14547850"/>
          <a:ext cx="3952381" cy="6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tadiumteamsales.se/foreningar/1594055-p1-ps24?SearchParameter=%26%40QueryTerm%3D*%26ContextCategoryUUID%3D.xEKg0jB59IAAAFzwY8SyAJ4%26OnlineFlag%3D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9F39-F3ED-4F7C-A3CB-1A1545426569}">
  <dimension ref="A1"/>
  <sheetViews>
    <sheetView topLeftCell="A13" workbookViewId="0">
      <selection activeCell="H5" sqref="H5"/>
    </sheetView>
  </sheetViews>
  <sheetFormatPr defaultRowHeight="15" x14ac:dyDescent="0.25"/>
  <sheetData>
    <row r="1" spans="1:1" x14ac:dyDescent="0.25">
      <c r="A1" s="9" t="s">
        <v>38</v>
      </c>
    </row>
  </sheetData>
  <hyperlinks>
    <hyperlink ref="A1" r:id="rId1" xr:uid="{1665434B-3618-4A8F-84D6-C19A4942D67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A770A-F6B4-4D13-A705-394E89351591}">
  <dimension ref="A1:P49"/>
  <sheetViews>
    <sheetView tabSelected="1" topLeftCell="A2" workbookViewId="0">
      <selection activeCell="E51" sqref="E51"/>
    </sheetView>
  </sheetViews>
  <sheetFormatPr defaultRowHeight="15" x14ac:dyDescent="0.25"/>
  <cols>
    <col min="1" max="1" width="32.28515625" customWidth="1"/>
    <col min="2" max="2" width="9.28515625" customWidth="1"/>
    <col min="3" max="3" width="7.28515625" customWidth="1"/>
    <col min="4" max="4" width="8.42578125" customWidth="1"/>
    <col min="5" max="5" width="8.28515625" customWidth="1"/>
    <col min="6" max="6" width="7.140625" customWidth="1"/>
    <col min="7" max="7" width="8.28515625" customWidth="1"/>
    <col min="8" max="8" width="9.7109375" customWidth="1"/>
    <col min="9" max="9" width="8.5703125" customWidth="1"/>
    <col min="10" max="10" width="11.28515625" customWidth="1"/>
    <col min="11" max="11" width="9" customWidth="1"/>
    <col min="12" max="12" width="24.28515625" bestFit="1" customWidth="1"/>
    <col min="13" max="13" width="11" bestFit="1" customWidth="1"/>
  </cols>
  <sheetData>
    <row r="1" spans="1:13" ht="75" x14ac:dyDescent="0.25">
      <c r="A1" s="3" t="s">
        <v>0</v>
      </c>
      <c r="B1" s="6" t="s">
        <v>8</v>
      </c>
      <c r="C1" s="6"/>
      <c r="D1" s="6"/>
      <c r="E1" s="6"/>
      <c r="F1" s="6" t="s">
        <v>9</v>
      </c>
      <c r="G1" s="6"/>
      <c r="H1" s="6" t="s">
        <v>10</v>
      </c>
      <c r="I1" s="7" t="s">
        <v>10</v>
      </c>
      <c r="J1" s="7"/>
      <c r="K1" s="7"/>
      <c r="L1" s="15"/>
    </row>
    <row r="2" spans="1:13" x14ac:dyDescent="0.25">
      <c r="A2" s="4"/>
      <c r="B2" s="5">
        <f>339+38</f>
        <v>377</v>
      </c>
      <c r="C2" s="5">
        <f>189+56</f>
        <v>245</v>
      </c>
      <c r="D2" s="5">
        <v>139</v>
      </c>
      <c r="E2" s="5">
        <f>299+38</f>
        <v>337</v>
      </c>
      <c r="F2" s="5">
        <v>70</v>
      </c>
      <c r="G2" s="5">
        <f>299+38</f>
        <v>337</v>
      </c>
      <c r="H2" s="5">
        <v>60</v>
      </c>
      <c r="I2" s="8">
        <v>50</v>
      </c>
      <c r="J2" s="8">
        <f>319+38</f>
        <v>357</v>
      </c>
      <c r="K2" s="8">
        <f>119+38</f>
        <v>157</v>
      </c>
      <c r="L2" s="16"/>
    </row>
    <row r="3" spans="1:13" s="13" customFormat="1" ht="60.75" thickBot="1" x14ac:dyDescent="0.3">
      <c r="A3" s="11" t="s">
        <v>39</v>
      </c>
      <c r="B3" s="23" t="s">
        <v>3</v>
      </c>
      <c r="C3" s="23" t="s">
        <v>1</v>
      </c>
      <c r="D3" s="23" t="s">
        <v>4</v>
      </c>
      <c r="E3" s="23" t="s">
        <v>2</v>
      </c>
      <c r="F3" s="23" t="s">
        <v>5</v>
      </c>
      <c r="G3" s="23" t="s">
        <v>37</v>
      </c>
      <c r="H3" s="23" t="s">
        <v>6</v>
      </c>
      <c r="I3" s="24" t="s">
        <v>7</v>
      </c>
      <c r="J3" s="24" t="s">
        <v>40</v>
      </c>
      <c r="K3" s="24" t="s">
        <v>42</v>
      </c>
      <c r="L3" s="12"/>
      <c r="M3" s="12" t="s">
        <v>50</v>
      </c>
    </row>
    <row r="4" spans="1:13" x14ac:dyDescent="0.25">
      <c r="A4" s="2" t="s">
        <v>13</v>
      </c>
      <c r="B4" s="2">
        <v>1</v>
      </c>
      <c r="C4" s="2">
        <v>1</v>
      </c>
      <c r="D4" s="2">
        <v>1</v>
      </c>
      <c r="E4" s="2"/>
      <c r="F4" s="2">
        <v>1</v>
      </c>
      <c r="G4" s="2"/>
      <c r="H4" s="2"/>
      <c r="I4" s="2">
        <v>1</v>
      </c>
      <c r="J4" s="2"/>
      <c r="K4" s="2"/>
      <c r="L4" s="2" t="s">
        <v>13</v>
      </c>
      <c r="M4" s="10">
        <f t="shared" ref="M4:M25" si="0">B4*$B$2+C4*$C$2+D4*$D$2+E4*$E$2+F4*$F$2+G4*$G$2+H4*$H$2+I4*$I$2+J4*$J$2</f>
        <v>881</v>
      </c>
    </row>
    <row r="5" spans="1:13" x14ac:dyDescent="0.25">
      <c r="A5" s="1" t="s">
        <v>12</v>
      </c>
      <c r="B5" s="1"/>
      <c r="C5" s="1"/>
      <c r="D5" s="1"/>
      <c r="E5" s="1">
        <v>1</v>
      </c>
      <c r="F5" s="1"/>
      <c r="G5" s="1"/>
      <c r="H5" s="1"/>
      <c r="I5" s="1">
        <v>1</v>
      </c>
      <c r="J5" s="1">
        <v>1</v>
      </c>
      <c r="K5" s="1"/>
      <c r="L5" s="1" t="s">
        <v>12</v>
      </c>
      <c r="M5" s="10">
        <f t="shared" si="0"/>
        <v>744</v>
      </c>
    </row>
    <row r="6" spans="1:13" x14ac:dyDescent="0.25">
      <c r="A6" s="1" t="s">
        <v>48</v>
      </c>
      <c r="B6" s="1"/>
      <c r="C6" s="1"/>
      <c r="D6" s="1"/>
      <c r="E6" s="1">
        <v>1</v>
      </c>
      <c r="F6" s="1">
        <v>1</v>
      </c>
      <c r="G6" s="1"/>
      <c r="H6" s="1"/>
      <c r="I6" s="1">
        <v>1</v>
      </c>
      <c r="J6" s="1"/>
      <c r="K6" s="1"/>
      <c r="L6" s="1" t="s">
        <v>48</v>
      </c>
      <c r="M6" s="10">
        <f t="shared" si="0"/>
        <v>457</v>
      </c>
    </row>
    <row r="7" spans="1:13" hidden="1" x14ac:dyDescent="0.25">
      <c r="A7" s="1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 t="s">
        <v>11</v>
      </c>
      <c r="M7" s="10">
        <f t="shared" si="0"/>
        <v>0</v>
      </c>
    </row>
    <row r="8" spans="1:13" x14ac:dyDescent="0.25">
      <c r="A8" s="1" t="s">
        <v>14</v>
      </c>
      <c r="B8" s="1">
        <v>1</v>
      </c>
      <c r="C8" s="1">
        <v>1</v>
      </c>
      <c r="D8" s="1">
        <v>1</v>
      </c>
      <c r="E8" s="1"/>
      <c r="F8" s="1">
        <v>1</v>
      </c>
      <c r="G8" s="1">
        <v>1</v>
      </c>
      <c r="H8" s="1"/>
      <c r="I8" s="1"/>
      <c r="J8" s="1">
        <v>1</v>
      </c>
      <c r="K8" s="1"/>
      <c r="L8" s="1" t="s">
        <v>14</v>
      </c>
      <c r="M8" s="10">
        <f t="shared" si="0"/>
        <v>1525</v>
      </c>
    </row>
    <row r="9" spans="1:13" x14ac:dyDescent="0.25">
      <c r="A9" s="1" t="s">
        <v>22</v>
      </c>
      <c r="B9" s="1"/>
      <c r="C9" s="1">
        <v>1</v>
      </c>
      <c r="D9" s="1"/>
      <c r="E9" s="1"/>
      <c r="F9" s="1"/>
      <c r="G9" s="1"/>
      <c r="H9" s="1"/>
      <c r="I9" s="1"/>
      <c r="J9" s="1"/>
      <c r="K9" s="1"/>
      <c r="L9" s="1" t="s">
        <v>22</v>
      </c>
      <c r="M9" s="10">
        <f t="shared" si="0"/>
        <v>245</v>
      </c>
    </row>
    <row r="10" spans="1:13" hidden="1" x14ac:dyDescent="0.25">
      <c r="A10" s="1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 t="s">
        <v>27</v>
      </c>
      <c r="M10" s="10">
        <f t="shared" si="0"/>
        <v>0</v>
      </c>
    </row>
    <row r="11" spans="1:13" x14ac:dyDescent="0.25">
      <c r="A11" s="1" t="s">
        <v>49</v>
      </c>
      <c r="B11" s="1"/>
      <c r="C11" s="1"/>
      <c r="D11" s="1"/>
      <c r="E11" s="1">
        <v>1</v>
      </c>
      <c r="F11" s="1">
        <v>1</v>
      </c>
      <c r="G11" s="1"/>
      <c r="H11" s="1"/>
      <c r="I11" s="1">
        <v>1</v>
      </c>
      <c r="J11" s="1"/>
      <c r="K11" s="1"/>
      <c r="L11" s="1" t="s">
        <v>49</v>
      </c>
      <c r="M11" s="10">
        <f t="shared" si="0"/>
        <v>457</v>
      </c>
    </row>
    <row r="12" spans="1:13" x14ac:dyDescent="0.25">
      <c r="A12" s="1" t="s">
        <v>16</v>
      </c>
      <c r="B12" s="1"/>
      <c r="C12" s="1"/>
      <c r="D12" s="1"/>
      <c r="E12" s="1"/>
      <c r="F12" s="1"/>
      <c r="G12" s="1">
        <v>1</v>
      </c>
      <c r="H12" s="1"/>
      <c r="I12" s="1"/>
      <c r="J12" s="1"/>
      <c r="K12" s="1"/>
      <c r="L12" s="1" t="s">
        <v>16</v>
      </c>
      <c r="M12" s="10">
        <f t="shared" si="0"/>
        <v>337</v>
      </c>
    </row>
    <row r="13" spans="1:13" hidden="1" x14ac:dyDescent="0.25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 t="s">
        <v>34</v>
      </c>
      <c r="M13" s="10">
        <f t="shared" si="0"/>
        <v>0</v>
      </c>
    </row>
    <row r="14" spans="1:13" x14ac:dyDescent="0.25">
      <c r="A14" s="1" t="s">
        <v>44</v>
      </c>
      <c r="B14" s="1"/>
      <c r="C14" s="1">
        <v>1</v>
      </c>
      <c r="D14" s="1">
        <v>1</v>
      </c>
      <c r="E14" s="1"/>
      <c r="F14" s="1">
        <v>1</v>
      </c>
      <c r="G14" s="1"/>
      <c r="H14" s="1"/>
      <c r="I14" s="1"/>
      <c r="J14" s="1"/>
      <c r="K14" s="1"/>
      <c r="L14" s="1" t="s">
        <v>44</v>
      </c>
      <c r="M14" s="10">
        <f t="shared" si="0"/>
        <v>454</v>
      </c>
    </row>
    <row r="15" spans="1:13" hidden="1" x14ac:dyDescent="0.25">
      <c r="A15" s="1" t="s">
        <v>36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 t="s">
        <v>36</v>
      </c>
      <c r="M15" s="10">
        <f t="shared" si="0"/>
        <v>0</v>
      </c>
    </row>
    <row r="16" spans="1:13" x14ac:dyDescent="0.25">
      <c r="A16" s="1" t="s">
        <v>26</v>
      </c>
      <c r="B16" s="1">
        <v>1</v>
      </c>
      <c r="C16" s="1">
        <v>1</v>
      </c>
      <c r="D16" s="1">
        <v>1</v>
      </c>
      <c r="E16" s="1"/>
      <c r="F16" s="1">
        <v>1</v>
      </c>
      <c r="G16" s="1"/>
      <c r="H16" s="1"/>
      <c r="I16" s="1">
        <v>1</v>
      </c>
      <c r="J16" s="1">
        <v>1</v>
      </c>
      <c r="K16" s="1"/>
      <c r="L16" s="1" t="s">
        <v>26</v>
      </c>
      <c r="M16" s="10">
        <f t="shared" si="0"/>
        <v>1238</v>
      </c>
    </row>
    <row r="17" spans="1:16" x14ac:dyDescent="0.25">
      <c r="A17" s="1" t="s">
        <v>28</v>
      </c>
      <c r="B17" s="18">
        <v>1</v>
      </c>
      <c r="C17" s="1"/>
      <c r="D17" s="1"/>
      <c r="E17" s="1"/>
      <c r="F17" s="1">
        <v>1</v>
      </c>
      <c r="G17" s="1"/>
      <c r="H17" s="1"/>
      <c r="I17" s="1"/>
      <c r="J17" s="1"/>
      <c r="K17" s="1"/>
      <c r="L17" s="1" t="s">
        <v>28</v>
      </c>
      <c r="M17" s="10">
        <f t="shared" si="0"/>
        <v>447</v>
      </c>
    </row>
    <row r="18" spans="1:16" x14ac:dyDescent="0.25">
      <c r="A18" s="1" t="s">
        <v>29</v>
      </c>
      <c r="B18" s="1">
        <v>1</v>
      </c>
      <c r="C18" s="1"/>
      <c r="D18" s="1"/>
      <c r="E18" s="1"/>
      <c r="F18" s="1">
        <v>1</v>
      </c>
      <c r="G18" s="1"/>
      <c r="H18" s="1"/>
      <c r="I18" s="1"/>
      <c r="J18" s="1"/>
      <c r="K18" s="1"/>
      <c r="L18" s="1" t="s">
        <v>29</v>
      </c>
      <c r="M18" s="10">
        <f t="shared" si="0"/>
        <v>447</v>
      </c>
    </row>
    <row r="19" spans="1:16" x14ac:dyDescent="0.25">
      <c r="A19" s="1" t="s">
        <v>17</v>
      </c>
      <c r="B19" s="1"/>
      <c r="C19" s="1">
        <v>1</v>
      </c>
      <c r="D19" s="1">
        <v>1</v>
      </c>
      <c r="E19" s="1"/>
      <c r="F19" s="1"/>
      <c r="G19" s="1"/>
      <c r="H19" s="1">
        <v>1</v>
      </c>
      <c r="I19" s="1"/>
      <c r="J19" s="1"/>
      <c r="K19" s="1"/>
      <c r="L19" s="1" t="s">
        <v>17</v>
      </c>
      <c r="M19" s="10">
        <f t="shared" si="0"/>
        <v>444</v>
      </c>
    </row>
    <row r="20" spans="1:16" x14ac:dyDescent="0.25">
      <c r="A20" s="1" t="s">
        <v>20</v>
      </c>
      <c r="B20" s="1"/>
      <c r="C20" s="1">
        <v>1</v>
      </c>
      <c r="D20" s="1">
        <v>1</v>
      </c>
      <c r="E20" s="1">
        <v>1</v>
      </c>
      <c r="F20" s="1">
        <v>1</v>
      </c>
      <c r="G20" s="1"/>
      <c r="H20" s="1"/>
      <c r="I20" s="1"/>
      <c r="J20" s="1">
        <v>1</v>
      </c>
      <c r="K20" s="1"/>
      <c r="L20" s="1" t="s">
        <v>20</v>
      </c>
      <c r="M20" s="10">
        <f t="shared" si="0"/>
        <v>1148</v>
      </c>
    </row>
    <row r="21" spans="1:16" hidden="1" x14ac:dyDescent="0.25">
      <c r="A21" s="1" t="s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 t="s">
        <v>19</v>
      </c>
      <c r="M21" s="10">
        <f t="shared" si="0"/>
        <v>0</v>
      </c>
    </row>
    <row r="22" spans="1:16" x14ac:dyDescent="0.25">
      <c r="A22" s="1" t="s">
        <v>45</v>
      </c>
      <c r="B22" s="1">
        <v>1</v>
      </c>
      <c r="C22" s="1">
        <v>1</v>
      </c>
      <c r="D22" s="1"/>
      <c r="E22" s="1"/>
      <c r="F22" s="1"/>
      <c r="G22" s="1">
        <v>1</v>
      </c>
      <c r="H22" s="1">
        <v>1</v>
      </c>
      <c r="I22" s="1">
        <v>1</v>
      </c>
      <c r="J22" s="1"/>
      <c r="K22" s="1"/>
      <c r="L22" s="1" t="s">
        <v>45</v>
      </c>
      <c r="M22" s="10">
        <f t="shared" si="0"/>
        <v>1069</v>
      </c>
    </row>
    <row r="23" spans="1:16" hidden="1" x14ac:dyDescent="0.25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 t="s">
        <v>33</v>
      </c>
      <c r="M23" s="10">
        <f t="shared" si="0"/>
        <v>0</v>
      </c>
    </row>
    <row r="24" spans="1:16" hidden="1" x14ac:dyDescent="0.25">
      <c r="A24" s="1" t="s">
        <v>46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 t="s">
        <v>46</v>
      </c>
      <c r="M24" s="10">
        <f t="shared" si="0"/>
        <v>0</v>
      </c>
    </row>
    <row r="25" spans="1:16" hidden="1" x14ac:dyDescent="0.25">
      <c r="A25" s="1" t="s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 t="s">
        <v>24</v>
      </c>
      <c r="M25" s="10">
        <f t="shared" si="0"/>
        <v>0</v>
      </c>
    </row>
    <row r="26" spans="1:16" s="22" customFormat="1" x14ac:dyDescent="0.25">
      <c r="A26" s="19" t="s">
        <v>43</v>
      </c>
      <c r="B26" s="18"/>
      <c r="C26" s="18">
        <v>1</v>
      </c>
      <c r="D26" s="18">
        <v>1</v>
      </c>
      <c r="E26" s="18"/>
      <c r="F26" s="18">
        <v>1</v>
      </c>
      <c r="G26" s="18"/>
      <c r="H26" s="18">
        <v>1</v>
      </c>
      <c r="I26" s="18">
        <v>1</v>
      </c>
      <c r="J26" s="18">
        <v>1</v>
      </c>
      <c r="K26" s="18">
        <v>1</v>
      </c>
      <c r="L26" s="19" t="s">
        <v>43</v>
      </c>
      <c r="M26" s="20">
        <v>1395</v>
      </c>
      <c r="N26" s="21"/>
      <c r="O26" s="21"/>
      <c r="P26" s="20"/>
    </row>
    <row r="27" spans="1:16" x14ac:dyDescent="0.25">
      <c r="A27" s="1" t="s">
        <v>31</v>
      </c>
      <c r="B27" s="1">
        <v>1</v>
      </c>
      <c r="C27" s="1">
        <v>1</v>
      </c>
      <c r="D27" s="1">
        <v>1</v>
      </c>
      <c r="E27" s="1"/>
      <c r="F27" s="1">
        <v>1</v>
      </c>
      <c r="G27" s="1"/>
      <c r="H27" s="1">
        <v>1</v>
      </c>
      <c r="I27" s="1">
        <v>1</v>
      </c>
      <c r="J27" s="1"/>
      <c r="K27" s="1"/>
      <c r="L27" s="1" t="s">
        <v>31</v>
      </c>
      <c r="M27" s="10">
        <f t="shared" ref="M27:M34" si="1">B27*$B$2+C27*$C$2+D27*$D$2+E27*$E$2+F27*$F$2+G27*$G$2+H27*$H$2+I27*$I$2+J27*$J$2</f>
        <v>941</v>
      </c>
    </row>
    <row r="28" spans="1:16" x14ac:dyDescent="0.25">
      <c r="A28" s="1" t="s">
        <v>18</v>
      </c>
      <c r="B28" s="1">
        <v>1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" t="s">
        <v>18</v>
      </c>
      <c r="M28" s="10">
        <f t="shared" si="1"/>
        <v>742</v>
      </c>
    </row>
    <row r="29" spans="1:16" x14ac:dyDescent="0.25">
      <c r="A29" s="1" t="s">
        <v>21</v>
      </c>
      <c r="B29" s="1"/>
      <c r="C29" s="1"/>
      <c r="D29" s="1"/>
      <c r="E29" s="1">
        <v>1</v>
      </c>
      <c r="F29" s="1"/>
      <c r="G29" s="1"/>
      <c r="H29" s="1"/>
      <c r="I29" s="1">
        <v>1</v>
      </c>
      <c r="J29" s="1"/>
      <c r="K29" s="1"/>
      <c r="L29" s="1" t="s">
        <v>21</v>
      </c>
      <c r="M29" s="10">
        <f t="shared" si="1"/>
        <v>387</v>
      </c>
    </row>
    <row r="30" spans="1:16" x14ac:dyDescent="0.25">
      <c r="A30" s="1" t="s">
        <v>35</v>
      </c>
      <c r="B30" s="1">
        <v>1</v>
      </c>
      <c r="C30" s="1">
        <v>1</v>
      </c>
      <c r="D30" s="1"/>
      <c r="E30" s="1"/>
      <c r="F30" s="1"/>
      <c r="G30" s="1"/>
      <c r="H30" s="1"/>
      <c r="I30" s="1"/>
      <c r="J30" s="1">
        <v>1</v>
      </c>
      <c r="K30" s="1"/>
      <c r="L30" s="1" t="s">
        <v>35</v>
      </c>
      <c r="M30" s="10">
        <f t="shared" si="1"/>
        <v>979</v>
      </c>
    </row>
    <row r="31" spans="1:16" hidden="1" x14ac:dyDescent="0.25">
      <c r="A31" s="1" t="s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 t="s">
        <v>25</v>
      </c>
      <c r="M31" s="10">
        <f t="shared" si="1"/>
        <v>0</v>
      </c>
    </row>
    <row r="32" spans="1:16" x14ac:dyDescent="0.25">
      <c r="A32" s="1" t="s">
        <v>47</v>
      </c>
      <c r="B32" s="1"/>
      <c r="C32" s="1">
        <v>1</v>
      </c>
      <c r="D32" s="1">
        <v>1</v>
      </c>
      <c r="E32" s="1"/>
      <c r="F32" s="1">
        <v>1</v>
      </c>
      <c r="G32" s="1"/>
      <c r="H32" s="1"/>
      <c r="I32" s="1">
        <v>1</v>
      </c>
      <c r="J32" s="1"/>
      <c r="K32" s="1"/>
      <c r="L32" s="1" t="s">
        <v>47</v>
      </c>
      <c r="M32" s="10">
        <f t="shared" si="1"/>
        <v>504</v>
      </c>
    </row>
    <row r="33" spans="1:15" x14ac:dyDescent="0.25">
      <c r="A33" s="1" t="s">
        <v>23</v>
      </c>
      <c r="B33" s="1"/>
      <c r="C33" s="1">
        <v>1</v>
      </c>
      <c r="D33" s="1">
        <v>1</v>
      </c>
      <c r="E33" s="1"/>
      <c r="F33" s="1">
        <v>1</v>
      </c>
      <c r="G33" s="1"/>
      <c r="H33" s="1"/>
      <c r="I33" s="1">
        <v>2</v>
      </c>
      <c r="J33" s="1"/>
      <c r="K33" s="1"/>
      <c r="L33" s="1" t="s">
        <v>23</v>
      </c>
      <c r="M33" s="10">
        <f t="shared" si="1"/>
        <v>554</v>
      </c>
    </row>
    <row r="34" spans="1:15" hidden="1" x14ac:dyDescent="0.25">
      <c r="A34" s="1" t="s">
        <v>15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 t="s">
        <v>15</v>
      </c>
      <c r="M34" s="10">
        <f t="shared" si="1"/>
        <v>0</v>
      </c>
    </row>
    <row r="35" spans="1:15" s="22" customFormat="1" x14ac:dyDescent="0.25">
      <c r="A35" s="18" t="s">
        <v>30</v>
      </c>
      <c r="B35" s="18"/>
      <c r="C35" s="18">
        <v>1</v>
      </c>
      <c r="D35" s="18"/>
      <c r="E35" s="18">
        <v>1</v>
      </c>
      <c r="F35" s="18">
        <v>2</v>
      </c>
      <c r="G35" s="18"/>
      <c r="H35" s="18"/>
      <c r="I35" s="18">
        <v>1</v>
      </c>
      <c r="J35" s="18"/>
      <c r="K35" s="18">
        <v>1</v>
      </c>
      <c r="L35" s="18" t="s">
        <v>30</v>
      </c>
      <c r="M35" s="20">
        <v>929</v>
      </c>
      <c r="O35" s="20"/>
    </row>
    <row r="36" spans="1:15" x14ac:dyDescent="0.25">
      <c r="A36" s="1" t="s">
        <v>32</v>
      </c>
      <c r="B36" s="1"/>
      <c r="C36" s="1">
        <v>1</v>
      </c>
      <c r="D36" s="1">
        <v>1</v>
      </c>
      <c r="E36" s="1"/>
      <c r="F36" s="1">
        <v>2</v>
      </c>
      <c r="G36" s="1">
        <v>2</v>
      </c>
      <c r="H36" s="1"/>
      <c r="I36" s="1"/>
      <c r="J36" s="1"/>
      <c r="K36" s="1"/>
      <c r="L36" s="1" t="s">
        <v>32</v>
      </c>
      <c r="M36" s="10">
        <f t="shared" ref="M36:M46" si="2">B36*$B$2+C36*$C$2+D36*$D$2+E36*$E$2+F36*$F$2+G36*$G$2+H36*$H$2+I36*$I$2+J36*$J$2</f>
        <v>1198</v>
      </c>
    </row>
    <row r="37" spans="1:15" x14ac:dyDescent="0.25">
      <c r="A37" s="1" t="s">
        <v>41</v>
      </c>
      <c r="B37" s="1">
        <v>1</v>
      </c>
      <c r="C37" s="1">
        <v>1</v>
      </c>
      <c r="D37" s="1">
        <v>2</v>
      </c>
      <c r="E37" s="1">
        <v>1</v>
      </c>
      <c r="F37" s="1"/>
      <c r="G37" s="1"/>
      <c r="H37" s="1"/>
      <c r="I37" s="1"/>
      <c r="J37" s="1">
        <v>1</v>
      </c>
      <c r="K37" s="1"/>
      <c r="L37" s="1" t="s">
        <v>41</v>
      </c>
      <c r="M37" s="10">
        <f t="shared" si="2"/>
        <v>1594</v>
      </c>
    </row>
    <row r="38" spans="1:15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7"/>
      <c r="M38" s="10">
        <f t="shared" si="2"/>
        <v>0</v>
      </c>
    </row>
    <row r="39" spans="1:15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7"/>
      <c r="M39" s="10">
        <f t="shared" si="2"/>
        <v>0</v>
      </c>
    </row>
    <row r="40" spans="1:15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7"/>
      <c r="M40" s="10">
        <f t="shared" si="2"/>
        <v>0</v>
      </c>
    </row>
    <row r="41" spans="1:15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7"/>
      <c r="M41" s="10">
        <f t="shared" si="2"/>
        <v>0</v>
      </c>
    </row>
    <row r="42" spans="1:1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7"/>
      <c r="M42" s="10">
        <f t="shared" si="2"/>
        <v>0</v>
      </c>
    </row>
    <row r="43" spans="1:15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7"/>
      <c r="M43" s="10">
        <f t="shared" si="2"/>
        <v>0</v>
      </c>
    </row>
    <row r="44" spans="1:15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7"/>
      <c r="M44" s="10">
        <f t="shared" si="2"/>
        <v>0</v>
      </c>
    </row>
    <row r="45" spans="1:15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7"/>
      <c r="M45" s="10">
        <f t="shared" si="2"/>
        <v>0</v>
      </c>
    </row>
    <row r="46" spans="1:15" hidden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7"/>
      <c r="M46" s="10">
        <f t="shared" si="2"/>
        <v>0</v>
      </c>
    </row>
    <row r="47" spans="1:15" x14ac:dyDescent="0.25">
      <c r="M47" s="14">
        <f>SUM(M4:M46)</f>
        <v>19116</v>
      </c>
    </row>
    <row r="49" spans="1:1" ht="21" x14ac:dyDescent="0.35">
      <c r="A49" s="25" t="s">
        <v>51</v>
      </c>
    </row>
  </sheetData>
  <sortState xmlns:xlrd2="http://schemas.microsoft.com/office/spreadsheetml/2017/richdata2" ref="A4:A36">
    <sortCondition ref="A4:A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Kläder 2021</vt:lpstr>
      <vt:lpstr>F13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Yderfors, Karin</dc:creator>
  <cp:lastModifiedBy>Yderfors, Karin</cp:lastModifiedBy>
  <dcterms:created xsi:type="dcterms:W3CDTF">2021-04-12T10:40:26Z</dcterms:created>
  <dcterms:modified xsi:type="dcterms:W3CDTF">2021-05-11T13:52:01Z</dcterms:modified>
</cp:coreProperties>
</file>