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8017" documentId="8_{7ADF0F78-1417-4452-ACA7-9042CDB7B908}" xr6:coauthVersionLast="47" xr6:coauthVersionMax="47" xr10:uidLastSave="{794C32A9-49CB-41F7-B086-87D950CEF627}"/>
  <bookViews>
    <workbookView xWindow="-108" yWindow="-108" windowWidth="23256" windowHeight="12576" activeTab="6" xr2:uid="{78094B21-C33B-4688-85FC-C655F2DADA22}"/>
  </bookViews>
  <sheets>
    <sheet name="Damer" sheetId="1" r:id="rId1"/>
    <sheet name="Herrar" sheetId="11" r:id="rId2"/>
    <sheet name="dagens" sheetId="17" r:id="rId3"/>
    <sheet name="10iTop" sheetId="3" r:id="rId4"/>
    <sheet name="Top3" sheetId="4" r:id="rId5"/>
    <sheet name="Topserie" sheetId="5" r:id="rId6"/>
    <sheet name="Top50" sheetId="6" r:id="rId7"/>
    <sheet name="Strikelott" sheetId="7" r:id="rId8"/>
    <sheet name="H7" sheetId="16" r:id="rId9"/>
    <sheet name="H6" sheetId="15" r:id="rId10"/>
    <sheet name="H5" sheetId="14" r:id="rId11"/>
    <sheet name="H4" sheetId="13" r:id="rId12"/>
    <sheet name="H3" sheetId="12" r:id="rId13"/>
    <sheet name="H2" sheetId="9" r:id="rId14"/>
    <sheet name="H1" sheetId="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7" i="1" l="1"/>
  <c r="G5" i="11" l="1"/>
  <c r="G6" i="11"/>
  <c r="G7" i="11"/>
  <c r="G9" i="11"/>
  <c r="G8" i="11"/>
  <c r="G12" i="11"/>
  <c r="G14" i="11"/>
  <c r="G16" i="11"/>
  <c r="G10" i="11"/>
  <c r="G18" i="11"/>
  <c r="G17" i="11"/>
  <c r="G11" i="11"/>
  <c r="G15" i="11"/>
  <c r="G13" i="11"/>
  <c r="G22" i="11"/>
  <c r="G20" i="11"/>
  <c r="G19" i="11"/>
  <c r="G25" i="11"/>
  <c r="G27" i="11"/>
  <c r="G26" i="11"/>
  <c r="G21" i="11"/>
  <c r="G24" i="11"/>
  <c r="G28" i="11"/>
  <c r="G29" i="11"/>
  <c r="G30" i="11"/>
  <c r="G32" i="11"/>
  <c r="G31" i="11"/>
  <c r="G33" i="11"/>
  <c r="G34" i="11"/>
  <c r="G36" i="11"/>
  <c r="G35" i="11"/>
  <c r="G23" i="11"/>
  <c r="G37" i="11"/>
  <c r="G39" i="11"/>
  <c r="G40" i="11"/>
  <c r="G38" i="11"/>
  <c r="G48" i="11"/>
  <c r="G41" i="11"/>
  <c r="G49" i="11"/>
  <c r="G47" i="11"/>
  <c r="G42" i="11"/>
  <c r="G46" i="11"/>
  <c r="G43" i="11"/>
  <c r="G45" i="11"/>
  <c r="G51" i="11"/>
  <c r="G52" i="11"/>
  <c r="G44" i="11"/>
  <c r="G53" i="11"/>
  <c r="G54" i="11"/>
  <c r="G55" i="11"/>
  <c r="G50" i="11"/>
  <c r="G56" i="11"/>
  <c r="G57" i="11"/>
  <c r="G59" i="11"/>
  <c r="G62" i="11"/>
  <c r="G58" i="11"/>
  <c r="G60" i="11"/>
  <c r="G65" i="11"/>
  <c r="G66" i="11"/>
  <c r="G63" i="11"/>
  <c r="G64" i="11"/>
  <c r="G61" i="11"/>
  <c r="G67" i="11"/>
  <c r="G71" i="11"/>
  <c r="G70" i="11"/>
  <c r="G69" i="11"/>
  <c r="G68" i="11"/>
  <c r="G73" i="11"/>
  <c r="G72" i="11"/>
  <c r="G74" i="11"/>
  <c r="G75" i="11"/>
  <c r="G4" i="11"/>
  <c r="G5" i="1"/>
  <c r="G6" i="1"/>
  <c r="G7" i="1"/>
  <c r="G9" i="1"/>
  <c r="G8" i="1"/>
  <c r="G10" i="1"/>
  <c r="G11" i="1"/>
  <c r="G12" i="1"/>
  <c r="G13" i="1"/>
  <c r="G15" i="1"/>
  <c r="G16" i="1"/>
  <c r="G14" i="1"/>
  <c r="G17" i="1"/>
  <c r="G18" i="1"/>
  <c r="G34" i="1"/>
  <c r="G20" i="1"/>
  <c r="G19" i="1"/>
  <c r="G21" i="1"/>
  <c r="G24" i="1"/>
  <c r="G22" i="1"/>
  <c r="G26" i="1"/>
  <c r="G25" i="1"/>
  <c r="G23" i="1"/>
  <c r="G43" i="1"/>
  <c r="G30" i="1"/>
  <c r="G36" i="1"/>
  <c r="G27" i="1"/>
  <c r="G29" i="1"/>
  <c r="G28" i="1"/>
  <c r="G32" i="1"/>
  <c r="G31" i="1"/>
  <c r="G35" i="1"/>
  <c r="G33" i="1"/>
  <c r="G37" i="1"/>
  <c r="G38" i="1"/>
  <c r="G39" i="1"/>
  <c r="G41" i="1"/>
  <c r="G45" i="1"/>
  <c r="G42" i="1"/>
  <c r="G40" i="1"/>
  <c r="G44" i="1"/>
  <c r="G46" i="1"/>
  <c r="G48" i="1"/>
  <c r="G49" i="1"/>
  <c r="G51" i="1"/>
  <c r="G50" i="1"/>
  <c r="G53" i="1"/>
  <c r="G52" i="1"/>
  <c r="G54" i="1"/>
  <c r="G55" i="1"/>
  <c r="G4" i="1"/>
  <c r="L32" i="7" l="1"/>
  <c r="L27" i="7"/>
  <c r="L28" i="7"/>
  <c r="L29" i="7"/>
  <c r="L30" i="7"/>
  <c r="L31" i="7"/>
  <c r="D25" i="1"/>
  <c r="E25" i="1" s="1"/>
  <c r="D35" i="1"/>
  <c r="E35" i="1" s="1"/>
  <c r="D44" i="1"/>
  <c r="E44" i="1" s="1"/>
  <c r="D7" i="11"/>
  <c r="E7" i="11" s="1"/>
  <c r="D10" i="11"/>
  <c r="E10" i="11" s="1"/>
  <c r="D30" i="11"/>
  <c r="E30" i="11" s="1"/>
  <c r="D51" i="11"/>
  <c r="E51" i="11" s="1"/>
  <c r="D52" i="11"/>
  <c r="E52" i="11" s="1"/>
  <c r="D56" i="11"/>
  <c r="E56" i="11" s="1"/>
  <c r="G58" i="1"/>
  <c r="D23" i="11"/>
  <c r="E23" i="11" s="1"/>
  <c r="D43" i="1"/>
  <c r="E43" i="1" s="1"/>
  <c r="L19" i="7"/>
  <c r="L21" i="7"/>
  <c r="L24" i="7"/>
  <c r="L25" i="7"/>
  <c r="L6" i="7"/>
  <c r="L23" i="7"/>
  <c r="L20" i="7"/>
  <c r="L11" i="7"/>
  <c r="L9" i="7"/>
  <c r="L16" i="7"/>
  <c r="L8" i="7"/>
  <c r="L22" i="7"/>
  <c r="L26" i="7"/>
  <c r="L18" i="7"/>
  <c r="L4" i="7"/>
  <c r="L10" i="7"/>
  <c r="L15" i="7"/>
  <c r="L17" i="7"/>
  <c r="L13" i="7"/>
  <c r="L7" i="7"/>
  <c r="L5" i="7"/>
  <c r="L12" i="7"/>
  <c r="L14" i="7"/>
  <c r="D68" i="11" l="1"/>
  <c r="E68" i="11" s="1"/>
  <c r="D61" i="11"/>
  <c r="E61" i="11" s="1"/>
  <c r="D70" i="11"/>
  <c r="E70" i="11" s="1"/>
  <c r="D65" i="11"/>
  <c r="E65" i="11" s="1"/>
  <c r="D36" i="11"/>
  <c r="E36" i="11" s="1"/>
  <c r="D72" i="11"/>
  <c r="E72" i="11" s="1"/>
  <c r="D74" i="11"/>
  <c r="E74" i="11" s="1"/>
  <c r="D71" i="11"/>
  <c r="E71" i="11" s="1"/>
  <c r="D54" i="11"/>
  <c r="E54" i="11" s="1"/>
  <c r="D4" i="11"/>
  <c r="E4" i="11" s="1"/>
  <c r="D10" i="1"/>
  <c r="E10" i="1" s="1"/>
  <c r="D42" i="1"/>
  <c r="E42" i="1" s="1"/>
  <c r="D48" i="1"/>
  <c r="E48" i="1" s="1"/>
  <c r="D45" i="1"/>
  <c r="E45" i="1" s="1"/>
  <c r="D36" i="1"/>
  <c r="E36" i="1" s="1"/>
  <c r="D49" i="1"/>
  <c r="E49" i="1" s="1"/>
  <c r="D5" i="11"/>
  <c r="E5" i="11" s="1"/>
  <c r="D29" i="11"/>
  <c r="E29" i="11" s="1"/>
  <c r="D20" i="11"/>
  <c r="E20" i="11" s="1"/>
  <c r="D9" i="11"/>
  <c r="E9" i="11" s="1"/>
  <c r="D14" i="11"/>
  <c r="E14" i="11" s="1"/>
  <c r="D8" i="11"/>
  <c r="E8" i="11" s="1"/>
  <c r="D16" i="11"/>
  <c r="E16" i="11" s="1"/>
  <c r="D39" i="11"/>
  <c r="E39" i="11" s="1"/>
  <c r="D22" i="11"/>
  <c r="E22" i="11" s="1"/>
  <c r="D6" i="11"/>
  <c r="E6" i="11" s="1"/>
  <c r="D18" i="11"/>
  <c r="E18" i="11" s="1"/>
  <c r="D15" i="11"/>
  <c r="E15" i="11" s="1"/>
  <c r="D26" i="11"/>
  <c r="E26" i="11" s="1"/>
  <c r="D46" i="11"/>
  <c r="E46" i="11" s="1"/>
  <c r="D12" i="11"/>
  <c r="E12" i="11" s="1"/>
  <c r="D47" i="11"/>
  <c r="E47" i="11" s="1"/>
  <c r="D13" i="11"/>
  <c r="E13" i="11" s="1"/>
  <c r="D28" i="11"/>
  <c r="E28" i="11" s="1"/>
  <c r="D21" i="11"/>
  <c r="E21" i="11" s="1"/>
  <c r="D27" i="11"/>
  <c r="E27" i="11" s="1"/>
  <c r="D34" i="11"/>
  <c r="E34" i="11" s="1"/>
  <c r="D45" i="11"/>
  <c r="E45" i="11" s="1"/>
  <c r="D17" i="11"/>
  <c r="E17" i="11" s="1"/>
  <c r="D31" i="11"/>
  <c r="E31" i="11" s="1"/>
  <c r="D24" i="11"/>
  <c r="E24" i="11" s="1"/>
  <c r="D38" i="11"/>
  <c r="E38" i="11" s="1"/>
  <c r="D33" i="11"/>
  <c r="E33" i="11" s="1"/>
  <c r="D49" i="11"/>
  <c r="E49" i="11" s="1"/>
  <c r="D11" i="11"/>
  <c r="E11" i="11" s="1"/>
  <c r="D32" i="11"/>
  <c r="E32" i="11" s="1"/>
  <c r="D44" i="11"/>
  <c r="E44" i="11" s="1"/>
  <c r="D40" i="11"/>
  <c r="E40" i="11" s="1"/>
  <c r="D42" i="11"/>
  <c r="E42" i="11" s="1"/>
  <c r="D35" i="11"/>
  <c r="E35" i="11" s="1"/>
  <c r="D37" i="11"/>
  <c r="E37" i="11" s="1"/>
  <c r="D53" i="11"/>
  <c r="E53" i="11" s="1"/>
  <c r="D58" i="11"/>
  <c r="E58" i="11" s="1"/>
  <c r="D62" i="11"/>
  <c r="E62" i="11" s="1"/>
  <c r="D66" i="11"/>
  <c r="E66" i="11" s="1"/>
  <c r="D25" i="11"/>
  <c r="E25" i="11" s="1"/>
  <c r="D41" i="11"/>
  <c r="E41" i="11" s="1"/>
  <c r="D59" i="11"/>
  <c r="E59" i="11" s="1"/>
  <c r="D63" i="11"/>
  <c r="E63" i="11" s="1"/>
  <c r="D50" i="11"/>
  <c r="E50" i="11" s="1"/>
  <c r="D43" i="11"/>
  <c r="E43" i="11" s="1"/>
  <c r="D48" i="11"/>
  <c r="E48" i="11" s="1"/>
  <c r="D64" i="11"/>
  <c r="E64" i="11" s="1"/>
  <c r="D67" i="11"/>
  <c r="E67" i="11" s="1"/>
  <c r="D60" i="11"/>
  <c r="E60" i="11" s="1"/>
  <c r="D55" i="11"/>
  <c r="E55" i="11" s="1"/>
  <c r="D69" i="11"/>
  <c r="E69" i="11" s="1"/>
  <c r="D57" i="11"/>
  <c r="E57" i="11" s="1"/>
  <c r="D73" i="11"/>
  <c r="E73" i="11" s="1"/>
  <c r="D75" i="11"/>
  <c r="E75" i="11" s="1"/>
  <c r="D19" i="11"/>
  <c r="E19" i="11" s="1"/>
  <c r="D80" i="11"/>
  <c r="E80" i="11" s="1"/>
  <c r="D79" i="11"/>
  <c r="E79" i="11" s="1"/>
  <c r="H97" i="8" l="1"/>
  <c r="H35" i="8"/>
  <c r="D6" i="1" l="1"/>
  <c r="E6" i="1" s="1"/>
  <c r="D7" i="1"/>
  <c r="E7" i="1" s="1"/>
  <c r="D15" i="1"/>
  <c r="E15" i="1" s="1"/>
  <c r="D11" i="1"/>
  <c r="E11" i="1" s="1"/>
  <c r="D18" i="1"/>
  <c r="E18" i="1" s="1"/>
  <c r="D9" i="1"/>
  <c r="E9" i="1" s="1"/>
  <c r="D14" i="1"/>
  <c r="E14" i="1" s="1"/>
  <c r="D17" i="1"/>
  <c r="E17" i="1" s="1"/>
  <c r="D19" i="1"/>
  <c r="E19" i="1" s="1"/>
  <c r="D16" i="1"/>
  <c r="E16" i="1" s="1"/>
  <c r="D55" i="1"/>
  <c r="E55" i="1" s="1"/>
  <c r="D8" i="1"/>
  <c r="E8" i="1" s="1"/>
  <c r="D12" i="1"/>
  <c r="E12" i="1" s="1"/>
  <c r="D22" i="1"/>
  <c r="E22" i="1" s="1"/>
  <c r="D27" i="1"/>
  <c r="E27" i="1" s="1"/>
  <c r="D37" i="1"/>
  <c r="E37" i="1" s="1"/>
  <c r="G59" i="1"/>
  <c r="D59" i="1" s="1"/>
  <c r="E59" i="1" s="1"/>
  <c r="D32" i="1"/>
  <c r="E32" i="1" s="1"/>
  <c r="D31" i="1"/>
  <c r="E31" i="1" s="1"/>
  <c r="D41" i="1"/>
  <c r="E41" i="1" s="1"/>
  <c r="D33" i="1"/>
  <c r="E33" i="1" s="1"/>
  <c r="D20" i="1"/>
  <c r="E20" i="1" s="1"/>
  <c r="D26" i="1"/>
  <c r="E26" i="1" s="1"/>
  <c r="D34" i="1"/>
  <c r="E34" i="1" s="1"/>
  <c r="D23" i="1"/>
  <c r="E23" i="1" s="1"/>
  <c r="D38" i="1"/>
  <c r="E38" i="1" s="1"/>
  <c r="D40" i="1"/>
  <c r="E40" i="1" s="1"/>
  <c r="D39" i="1"/>
  <c r="E39" i="1" s="1"/>
  <c r="D50" i="1"/>
  <c r="E50" i="1" s="1"/>
  <c r="D21" i="1"/>
  <c r="E21" i="1" s="1"/>
  <c r="D30" i="1"/>
  <c r="E30" i="1" s="1"/>
  <c r="G57" i="1"/>
  <c r="D57" i="1" s="1"/>
  <c r="E57" i="1" s="1"/>
  <c r="D46" i="1"/>
  <c r="E46" i="1" s="1"/>
  <c r="D53" i="1"/>
  <c r="E53" i="1" s="1"/>
  <c r="G61" i="1"/>
  <c r="D61" i="1" s="1"/>
  <c r="E61" i="1" s="1"/>
  <c r="D51" i="1"/>
  <c r="E51" i="1" s="1"/>
  <c r="D13" i="1"/>
  <c r="E13" i="1" s="1"/>
  <c r="D29" i="1"/>
  <c r="E29" i="1" s="1"/>
  <c r="D47" i="1"/>
  <c r="E47" i="1" s="1"/>
  <c r="D28" i="1"/>
  <c r="E28" i="1" s="1"/>
  <c r="D24" i="1"/>
  <c r="E24" i="1" s="1"/>
  <c r="D54" i="1"/>
  <c r="E54" i="1" s="1"/>
  <c r="D52" i="1"/>
  <c r="E52" i="1" s="1"/>
  <c r="D4" i="1"/>
  <c r="E4" i="1" s="1"/>
  <c r="D58" i="1"/>
  <c r="E58" i="1" s="1"/>
  <c r="F52" i="7"/>
  <c r="E52" i="7"/>
  <c r="D52" i="7"/>
  <c r="C52" i="7"/>
  <c r="D5" i="1"/>
  <c r="E5" i="1" s="1"/>
  <c r="L52" i="7" l="1"/>
</calcChain>
</file>

<file path=xl/sharedStrings.xml><?xml version="1.0" encoding="utf-8"?>
<sst xmlns="http://schemas.openxmlformats.org/spreadsheetml/2006/main" count="2784" uniqueCount="272">
  <si>
    <t>Måndagsträning 25- 26</t>
  </si>
  <si>
    <t>DAMER</t>
  </si>
  <si>
    <t>Tot snitt träning</t>
  </si>
  <si>
    <t>Tot snitt serie</t>
  </si>
  <si>
    <t>Tot antal trän</t>
  </si>
  <si>
    <t>Total poäng</t>
  </si>
  <si>
    <t>D1</t>
  </si>
  <si>
    <t>Monika Svalkvist</t>
  </si>
  <si>
    <t>Carina Bergman</t>
  </si>
  <si>
    <t>Ulla-Karin Rönnbäck</t>
  </si>
  <si>
    <t>Eva Dahlberg-Lindvall</t>
  </si>
  <si>
    <t>D2</t>
  </si>
  <si>
    <t>Ulla Sundberg</t>
  </si>
  <si>
    <t>Margareta Hedman</t>
  </si>
  <si>
    <t>Lisa Persson</t>
  </si>
  <si>
    <t>Stina Lundbäck</t>
  </si>
  <si>
    <t>D0</t>
  </si>
  <si>
    <t>Ingegerd Ericsson</t>
  </si>
  <si>
    <t>D3</t>
  </si>
  <si>
    <t>Solveig Korpiniemi</t>
  </si>
  <si>
    <t>D5</t>
  </si>
  <si>
    <t>Bitte Ögren</t>
  </si>
  <si>
    <t>Gunnel Snäll Lidberg</t>
  </si>
  <si>
    <t>Ewa Matti</t>
  </si>
  <si>
    <t>Helen Wärja</t>
  </si>
  <si>
    <t>Maj-Lis Enström</t>
  </si>
  <si>
    <t>Gunvor Strand</t>
  </si>
  <si>
    <t>Ruth Samuelsson</t>
  </si>
  <si>
    <t>D4</t>
  </si>
  <si>
    <t>Marianne Selberg</t>
  </si>
  <si>
    <t>Kerstin Sjöholm</t>
  </si>
  <si>
    <t>Yvonne Åhl</t>
  </si>
  <si>
    <t>Inger Svensson</t>
  </si>
  <si>
    <t>Viveca Forsberg</t>
  </si>
  <si>
    <t>Gertrud Erlandsson</t>
  </si>
  <si>
    <t>Maj Nilsson</t>
  </si>
  <si>
    <t>Inger Klockare</t>
  </si>
  <si>
    <t>Lena Uusitalo</t>
  </si>
  <si>
    <t>Lena Simonsson</t>
  </si>
  <si>
    <t>D6</t>
  </si>
  <si>
    <t>Ingrid Riström</t>
  </si>
  <si>
    <t>Berit Konstenius</t>
  </si>
  <si>
    <t>Inger Lindblom</t>
  </si>
  <si>
    <t>Birgitta Rönngren</t>
  </si>
  <si>
    <t>Anna-Lena Niva</t>
  </si>
  <si>
    <t>Lotta Lindbom</t>
  </si>
  <si>
    <t>Eivor Hammarström</t>
  </si>
  <si>
    <t>Anette Melander</t>
  </si>
  <si>
    <t>Harriet Engström</t>
  </si>
  <si>
    <t xml:space="preserve"> </t>
  </si>
  <si>
    <t>Karin Berglund</t>
  </si>
  <si>
    <t>Titti Bäckström</t>
  </si>
  <si>
    <t>Jorum Kassberg</t>
  </si>
  <si>
    <t>Anita Grönlund</t>
  </si>
  <si>
    <t>Ulla Sponton</t>
  </si>
  <si>
    <t>Ulla Kummu</t>
  </si>
  <si>
    <t>Anita Munkhammar</t>
  </si>
  <si>
    <t>Berit Johansson</t>
  </si>
  <si>
    <t>Margareta Eriksson</t>
  </si>
  <si>
    <t>Carina  S Johansson</t>
  </si>
  <si>
    <t>Britt-Inger Lundström</t>
  </si>
  <si>
    <t>Anita Sundholm</t>
  </si>
  <si>
    <t>Rose-Marie Strandberg</t>
  </si>
  <si>
    <t>Inga-Lill Darhammar</t>
  </si>
  <si>
    <t>Marita Enberg</t>
  </si>
  <si>
    <t>Måndagsträning 26- 27</t>
  </si>
  <si>
    <t>Anette Enbom</t>
  </si>
  <si>
    <t>Åsa Korvi</t>
  </si>
  <si>
    <t>D7</t>
  </si>
  <si>
    <t>HERRAR</t>
  </si>
  <si>
    <t>H1</t>
  </si>
  <si>
    <t>Jan Rönnbäck</t>
  </si>
  <si>
    <t>Peder Kjellberg</t>
  </si>
  <si>
    <t>Palle Svalkvist</t>
  </si>
  <si>
    <t>Ingvar Carlsson</t>
  </si>
  <si>
    <t>H3</t>
  </si>
  <si>
    <t>Hans Bergman</t>
  </si>
  <si>
    <t>H2</t>
  </si>
  <si>
    <t>Ola Engfors</t>
  </si>
  <si>
    <t>Christer Westberg</t>
  </si>
  <si>
    <t>Kent-Ove Andersson</t>
  </si>
  <si>
    <t>H4</t>
  </si>
  <si>
    <t>Ulf Riström</t>
  </si>
  <si>
    <t>Bo Riström</t>
  </si>
  <si>
    <t>Jimmy Gustafsson</t>
  </si>
  <si>
    <t>Stefan Nilsson</t>
  </si>
  <si>
    <t>Roger Nyström</t>
  </si>
  <si>
    <t>Tony Gustavsson</t>
  </si>
  <si>
    <t>Peter Johansson</t>
  </si>
  <si>
    <t>Erling Sundberg</t>
  </si>
  <si>
    <t>Björn Andreassen</t>
  </si>
  <si>
    <t>Jan-Olov Wikström</t>
  </si>
  <si>
    <t>Tommy Andersson</t>
  </si>
  <si>
    <t>Ove Sundén</t>
  </si>
  <si>
    <t>Tommy Lindvall</t>
  </si>
  <si>
    <t>Bennet Linblom</t>
  </si>
  <si>
    <t>H6</t>
  </si>
  <si>
    <t>Mats Berg</t>
  </si>
  <si>
    <t>Rolf Norling</t>
  </si>
  <si>
    <t>Bo Dahlen</t>
  </si>
  <si>
    <t>Kent Alexandersson</t>
  </si>
  <si>
    <t>Helge Andersson</t>
  </si>
  <si>
    <t>Olof Lundkvist</t>
  </si>
  <si>
    <t>Sven Matti</t>
  </si>
  <si>
    <t>Lars Grönlund</t>
  </si>
  <si>
    <t>H7</t>
  </si>
  <si>
    <t>Sture Granberg</t>
  </si>
  <si>
    <t>Bertil Uggla</t>
  </si>
  <si>
    <t>Ulf Larsson</t>
  </si>
  <si>
    <t>Jan Sundholm</t>
  </si>
  <si>
    <t>H5</t>
  </si>
  <si>
    <t>Lars Selberg</t>
  </si>
  <si>
    <t>Kjell Isaksson</t>
  </si>
  <si>
    <t>Gösta Lindgren</t>
  </si>
  <si>
    <t>Anders Svensson</t>
  </si>
  <si>
    <t>Josse Sundberg</t>
  </si>
  <si>
    <t>Jan Thorsson</t>
  </si>
  <si>
    <t>Stig Larsson</t>
  </si>
  <si>
    <t>Bo-G Skarpsvärd</t>
  </si>
  <si>
    <t>Anders Renström</t>
  </si>
  <si>
    <t>P-A Öhman</t>
  </si>
  <si>
    <t>Tommy Strand</t>
  </si>
  <si>
    <t>Bjarne Forsberg</t>
  </si>
  <si>
    <t>H0</t>
  </si>
  <si>
    <t>Melford Karlsson</t>
  </si>
  <si>
    <t>Sune Hallström</t>
  </si>
  <si>
    <t>Lars Perming</t>
  </si>
  <si>
    <t>Hans Ljungstedt</t>
  </si>
  <si>
    <t>Lars Karlsson</t>
  </si>
  <si>
    <t>Lars-Erik Andersson</t>
  </si>
  <si>
    <t>Peder Lindholm</t>
  </si>
  <si>
    <t>Stefan Johansson</t>
  </si>
  <si>
    <t>Bo-Gunnar Lundberg</t>
  </si>
  <si>
    <t>Bo Johansson</t>
  </si>
  <si>
    <t>Ove Nilsson</t>
  </si>
  <si>
    <t>H8</t>
  </si>
  <si>
    <t>Johnny Lundgren</t>
  </si>
  <si>
    <t>Lars Johansson</t>
  </si>
  <si>
    <t>Kenneth Rönngren</t>
  </si>
  <si>
    <t>Nils Sundberg</t>
  </si>
  <si>
    <t>Tommy Sundberg</t>
  </si>
  <si>
    <t>Bengt -Arne Björklund</t>
  </si>
  <si>
    <t>Torgny Berglund</t>
  </si>
  <si>
    <t>Rolf Jornevald</t>
  </si>
  <si>
    <t>Bengt Hellgren</t>
  </si>
  <si>
    <t>Sven-Åke Lundquist</t>
  </si>
  <si>
    <t>Sune Uusitalo</t>
  </si>
  <si>
    <t>Lars Lundström</t>
  </si>
  <si>
    <t>Bennet Lindblom</t>
  </si>
  <si>
    <t>Patric Gustafsson</t>
  </si>
  <si>
    <t>MÅNDAGSTRÄNING 10 I TOPP</t>
  </si>
  <si>
    <t>Herrar</t>
  </si>
  <si>
    <t>Totalt säsongen 26-27</t>
  </si>
  <si>
    <t>Top 3 Totalt</t>
  </si>
  <si>
    <t>TOP 3, 2026-27</t>
  </si>
  <si>
    <t>Måndagsträning</t>
  </si>
  <si>
    <t>Toppserie, 175 och högre</t>
  </si>
  <si>
    <t>275-</t>
  </si>
  <si>
    <t>250-274</t>
  </si>
  <si>
    <t>225-249</t>
  </si>
  <si>
    <t>200-224</t>
  </si>
  <si>
    <t>175-199</t>
  </si>
  <si>
    <t>Toppomgång 525 poäng och högre</t>
  </si>
  <si>
    <t>625-649</t>
  </si>
  <si>
    <t>600-624</t>
  </si>
  <si>
    <t>575-599</t>
  </si>
  <si>
    <t>550-574</t>
  </si>
  <si>
    <t>525-549</t>
  </si>
  <si>
    <t>TOPP 50 resultat Måndagsträning</t>
  </si>
  <si>
    <t>Poäng</t>
  </si>
  <si>
    <t xml:space="preserve">Omg </t>
  </si>
  <si>
    <t>Damer</t>
  </si>
  <si>
    <t>Totalt</t>
  </si>
  <si>
    <t>LOTTLÖSA</t>
  </si>
  <si>
    <t>Arlene Morin</t>
  </si>
  <si>
    <t>Annelie Selberg</t>
  </si>
  <si>
    <t>Christine Damström</t>
  </si>
  <si>
    <t>Jan Selberg</t>
  </si>
  <si>
    <t>Stig Stenman</t>
  </si>
  <si>
    <t>Terje Munkvold</t>
  </si>
  <si>
    <t>Stig Broström</t>
  </si>
  <si>
    <t>Tomas Ericsson</t>
  </si>
  <si>
    <t>Strikelotteriet 2026 - 27</t>
  </si>
  <si>
    <t>Anita Sundblom</t>
  </si>
  <si>
    <t xml:space="preserve">D0 </t>
  </si>
  <si>
    <t>Minst 2 omg</t>
  </si>
  <si>
    <t>Eva Dahl</t>
  </si>
  <si>
    <t>Erling S</t>
  </si>
  <si>
    <t>undberg2</t>
  </si>
  <si>
    <t>Tommy Li</t>
  </si>
  <si>
    <t>Tony G3</t>
  </si>
  <si>
    <t>Tony G2</t>
  </si>
  <si>
    <t>Bosse D3</t>
  </si>
  <si>
    <t>berg Li2</t>
  </si>
  <si>
    <t>Gösta L2</t>
  </si>
  <si>
    <t>Ulf Lars</t>
  </si>
  <si>
    <t>son2</t>
  </si>
  <si>
    <t>Bosse D2</t>
  </si>
  <si>
    <t>Ewa Dahl</t>
  </si>
  <si>
    <t>berg Li3</t>
  </si>
  <si>
    <t>Måndag 24 aug</t>
  </si>
  <si>
    <t>26-27</t>
  </si>
  <si>
    <t>Ove N2</t>
  </si>
  <si>
    <t>Palle2</t>
  </si>
  <si>
    <t>Ulf L3</t>
  </si>
  <si>
    <t>Erling 2</t>
  </si>
  <si>
    <t>Bosse D 2</t>
  </si>
  <si>
    <t>Eva D L 2</t>
  </si>
  <si>
    <t>Anders S2</t>
  </si>
  <si>
    <t>Tommy L 2</t>
  </si>
  <si>
    <t>Bengt Jonsson</t>
  </si>
  <si>
    <t>Hans G ?</t>
  </si>
  <si>
    <t>Hans Larsson</t>
  </si>
  <si>
    <t>Måndag 2, 260831</t>
  </si>
  <si>
    <t>650 -674</t>
  </si>
  <si>
    <t>675 -</t>
  </si>
  <si>
    <t>Björn A2</t>
  </si>
  <si>
    <t>Mats B2</t>
  </si>
  <si>
    <t>Tommy Li 3</t>
  </si>
  <si>
    <t>Eva Dahl 2</t>
  </si>
  <si>
    <t>Tommy Li 2</t>
  </si>
  <si>
    <t>Anders S 2</t>
  </si>
  <si>
    <t>Tommy St 2</t>
  </si>
  <si>
    <t>Gunvor S 2</t>
  </si>
  <si>
    <t>Anneli Selberg</t>
  </si>
  <si>
    <t>Måndag 3, 260907</t>
  </si>
  <si>
    <t>Berit Johansson W</t>
  </si>
  <si>
    <t xml:space="preserve">  </t>
  </si>
  <si>
    <t>Stefan N2</t>
  </si>
  <si>
    <t>Peter J2</t>
  </si>
  <si>
    <t>Tommy Li2</t>
  </si>
  <si>
    <t>Tommy Li3</t>
  </si>
  <si>
    <t>Tommy S2</t>
  </si>
  <si>
    <t>Gunvor 2</t>
  </si>
  <si>
    <t>Ewa Dahlber 2</t>
  </si>
  <si>
    <t>Carina S Johansson</t>
  </si>
  <si>
    <t>Måndag 4, 260914</t>
  </si>
  <si>
    <t>Titti2</t>
  </si>
  <si>
    <t>Ulla SP2</t>
  </si>
  <si>
    <t>Erling2</t>
  </si>
  <si>
    <t>Hans Grönberg</t>
  </si>
  <si>
    <t>Måndagsträning nr 5</t>
  </si>
  <si>
    <t xml:space="preserve">Hans Grönberg  </t>
  </si>
  <si>
    <t>Palle S2</t>
  </si>
  <si>
    <t>Erling S2</t>
  </si>
  <si>
    <t>Ulf L2</t>
  </si>
  <si>
    <t>Gunvor Strand2</t>
  </si>
  <si>
    <t>Tommy Strand2</t>
  </si>
  <si>
    <t>Måndagsträning nr 6</t>
  </si>
  <si>
    <t>B-A Björklund2</t>
  </si>
  <si>
    <t>Mats Berg2</t>
  </si>
  <si>
    <t>Palle2  166</t>
  </si>
  <si>
    <t>Eva Dahlberg-Li</t>
  </si>
  <si>
    <t>Jan Rönnbäck2</t>
  </si>
  <si>
    <t>Erling2 168</t>
  </si>
  <si>
    <t>Bo Dahlen2</t>
  </si>
  <si>
    <t>Tommy Lindvall2</t>
  </si>
  <si>
    <t>Gösta Lindgren2</t>
  </si>
  <si>
    <t>Tommy Lindvall3</t>
  </si>
  <si>
    <t>Måndagsträning nr 7</t>
  </si>
  <si>
    <t>10 I TOPP, omg 261012</t>
  </si>
  <si>
    <t xml:space="preserve">t.o.m. omg 8 </t>
  </si>
  <si>
    <t>t.o.m. omg 8</t>
  </si>
  <si>
    <t>Eva DL2</t>
  </si>
  <si>
    <t>Gösta L</t>
  </si>
  <si>
    <t>Eva D3</t>
  </si>
  <si>
    <t>Tommy3</t>
  </si>
  <si>
    <t>Åsa</t>
  </si>
  <si>
    <t>B-A B</t>
  </si>
  <si>
    <t>Mats  B2</t>
  </si>
  <si>
    <t>Christin 2</t>
  </si>
  <si>
    <t>Måndagsträning nr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</si>
</sst>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8"/>
      <color rgb="FF000000"/>
      <name val="Courier New"/>
      <family val="3"/>
    </font>
    <font>
      <sz val="11"/>
      <color rgb="FF000000"/>
      <name val="Courier New"/>
      <family val="3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1F1F1F"/>
      <name val="Courier New"/>
      <family val="3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0" fillId="0" borderId="1" xfId="0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6" borderId="2" xfId="0" applyFont="1" applyFill="1" applyBorder="1"/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7" borderId="2" xfId="0" applyFont="1" applyFill="1" applyBorder="1"/>
    <xf numFmtId="0" fontId="2" fillId="8" borderId="1" xfId="0" applyFont="1" applyFill="1" applyBorder="1" applyAlignment="1">
      <alignment horizontal="center"/>
    </xf>
    <xf numFmtId="0" fontId="5" fillId="8" borderId="2" xfId="0" applyFont="1" applyFill="1" applyBorder="1"/>
    <xf numFmtId="0" fontId="2" fillId="9" borderId="1" xfId="0" applyFont="1" applyFill="1" applyBorder="1" applyAlignment="1">
      <alignment horizontal="center"/>
    </xf>
    <xf numFmtId="0" fontId="6" fillId="9" borderId="2" xfId="0" applyFont="1" applyFill="1" applyBorder="1"/>
    <xf numFmtId="0" fontId="6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6" fillId="10" borderId="2" xfId="0" applyFont="1" applyFill="1" applyBorder="1"/>
    <xf numFmtId="0" fontId="6" fillId="10" borderId="1" xfId="0" applyFont="1" applyFill="1" applyBorder="1"/>
    <xf numFmtId="0" fontId="2" fillId="11" borderId="1" xfId="0" applyFont="1" applyFill="1" applyBorder="1" applyAlignment="1">
      <alignment horizontal="center"/>
    </xf>
    <xf numFmtId="0" fontId="6" fillId="11" borderId="2" xfId="0" applyFont="1" applyFill="1" applyBorder="1"/>
    <xf numFmtId="0" fontId="5" fillId="9" borderId="1" xfId="0" applyFont="1" applyFill="1" applyBorder="1"/>
    <xf numFmtId="0" fontId="1" fillId="12" borderId="1" xfId="0" applyFont="1" applyFill="1" applyBorder="1" applyAlignment="1">
      <alignment horizontal="center"/>
    </xf>
    <xf numFmtId="0" fontId="5" fillId="12" borderId="1" xfId="0" applyFont="1" applyFill="1" applyBorder="1"/>
    <xf numFmtId="0" fontId="2" fillId="13" borderId="1" xfId="0" applyFont="1" applyFill="1" applyBorder="1" applyAlignment="1">
      <alignment horizontal="center"/>
    </xf>
    <xf numFmtId="0" fontId="5" fillId="1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0" fillId="0" borderId="4" xfId="0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5" fillId="14" borderId="1" xfId="0" applyFont="1" applyFill="1" applyBorder="1"/>
    <xf numFmtId="0" fontId="2" fillId="12" borderId="1" xfId="0" applyFont="1" applyFill="1" applyBorder="1" applyAlignment="1">
      <alignment horizontal="center"/>
    </xf>
    <xf numFmtId="0" fontId="5" fillId="15" borderId="1" xfId="0" applyFont="1" applyFill="1" applyBorder="1"/>
    <xf numFmtId="0" fontId="2" fillId="16" borderId="1" xfId="0" applyFont="1" applyFill="1" applyBorder="1" applyAlignment="1">
      <alignment horizontal="center"/>
    </xf>
    <xf numFmtId="0" fontId="5" fillId="16" borderId="1" xfId="0" applyFont="1" applyFill="1" applyBorder="1"/>
    <xf numFmtId="0" fontId="2" fillId="17" borderId="1" xfId="0" applyFont="1" applyFill="1" applyBorder="1" applyAlignment="1">
      <alignment horizontal="center"/>
    </xf>
    <xf numFmtId="0" fontId="5" fillId="17" borderId="1" xfId="0" applyFont="1" applyFill="1" applyBorder="1"/>
    <xf numFmtId="0" fontId="2" fillId="18" borderId="1" xfId="0" applyFont="1" applyFill="1" applyBorder="1" applyAlignment="1">
      <alignment horizontal="center"/>
    </xf>
    <xf numFmtId="0" fontId="5" fillId="18" borderId="1" xfId="0" applyFont="1" applyFill="1" applyBorder="1"/>
    <xf numFmtId="0" fontId="2" fillId="19" borderId="1" xfId="0" applyFont="1" applyFill="1" applyBorder="1" applyAlignment="1">
      <alignment horizontal="center"/>
    </xf>
    <xf numFmtId="0" fontId="5" fillId="19" borderId="1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1" fillId="0" borderId="1" xfId="0" applyFont="1" applyBorder="1" applyAlignment="1">
      <alignment horizontal="center"/>
    </xf>
    <xf numFmtId="0" fontId="0" fillId="11" borderId="7" xfId="0" applyFill="1" applyBorder="1"/>
    <xf numFmtId="0" fontId="0" fillId="11" borderId="8" xfId="0" applyFill="1" applyBorder="1"/>
    <xf numFmtId="0" fontId="0" fillId="11" borderId="9" xfId="0" applyFill="1" applyBorder="1"/>
    <xf numFmtId="0" fontId="0" fillId="20" borderId="7" xfId="0" applyFill="1" applyBorder="1"/>
    <xf numFmtId="0" fontId="0" fillId="20" borderId="8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20" borderId="10" xfId="0" applyFill="1" applyBorder="1"/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20" borderId="12" xfId="0" applyFill="1" applyBorder="1"/>
    <xf numFmtId="0" fontId="0" fillId="20" borderId="13" xfId="0" applyFill="1" applyBorder="1"/>
    <xf numFmtId="16" fontId="0" fillId="0" borderId="15" xfId="0" applyNumberFormat="1" applyBorder="1" applyAlignment="1">
      <alignment horizontal="left"/>
    </xf>
    <xf numFmtId="0" fontId="0" fillId="0" borderId="15" xfId="0" applyBorder="1"/>
    <xf numFmtId="0" fontId="1" fillId="0" borderId="0" xfId="0" applyFont="1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textRotation="90"/>
    </xf>
    <xf numFmtId="16" fontId="1" fillId="0" borderId="1" xfId="0" applyNumberFormat="1" applyFont="1" applyBorder="1" applyAlignment="1">
      <alignment horizontal="center" textRotation="90"/>
    </xf>
    <xf numFmtId="0" fontId="1" fillId="0" borderId="1" xfId="0" applyFont="1" applyBorder="1"/>
    <xf numFmtId="0" fontId="0" fillId="0" borderId="16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21" borderId="0" xfId="0" applyFill="1"/>
    <xf numFmtId="0" fontId="8" fillId="0" borderId="0" xfId="0" applyFont="1" applyAlignment="1">
      <alignment horizontal="left" vertical="center"/>
    </xf>
    <xf numFmtId="0" fontId="5" fillId="15" borderId="2" xfId="0" applyFont="1" applyFill="1" applyBorder="1"/>
    <xf numFmtId="0" fontId="5" fillId="2" borderId="1" xfId="0" applyFont="1" applyFill="1" applyBorder="1"/>
    <xf numFmtId="0" fontId="5" fillId="6" borderId="1" xfId="0" applyFont="1" applyFill="1" applyBorder="1"/>
    <xf numFmtId="0" fontId="5" fillId="8" borderId="1" xfId="0" applyFont="1" applyFill="1" applyBorder="1"/>
    <xf numFmtId="0" fontId="5" fillId="14" borderId="2" xfId="0" applyFont="1" applyFill="1" applyBorder="1"/>
    <xf numFmtId="0" fontId="5" fillId="7" borderId="1" xfId="0" applyFont="1" applyFill="1" applyBorder="1"/>
    <xf numFmtId="0" fontId="0" fillId="0" borderId="2" xfId="0" applyBorder="1"/>
    <xf numFmtId="0" fontId="6" fillId="9" borderId="1" xfId="0" applyFont="1" applyFill="1" applyBorder="1"/>
    <xf numFmtId="0" fontId="5" fillId="13" borderId="2" xfId="0" applyFont="1" applyFill="1" applyBorder="1"/>
    <xf numFmtId="0" fontId="6" fillId="11" borderId="1" xfId="0" applyFont="1" applyFill="1" applyBorder="1"/>
    <xf numFmtId="0" fontId="5" fillId="12" borderId="2" xfId="0" applyFont="1" applyFill="1" applyBorder="1"/>
    <xf numFmtId="0" fontId="5" fillId="11" borderId="1" xfId="0" applyFont="1" applyFill="1" applyBorder="1"/>
    <xf numFmtId="0" fontId="5" fillId="18" borderId="2" xfId="0" applyFont="1" applyFill="1" applyBorder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0" fillId="0" borderId="17" xfId="0" applyBorder="1"/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16" borderId="2" xfId="0" applyFont="1" applyFill="1" applyBorder="1"/>
    <xf numFmtId="0" fontId="5" fillId="19" borderId="2" xfId="0" applyFont="1" applyFill="1" applyBorder="1"/>
    <xf numFmtId="0" fontId="10" fillId="0" borderId="1" xfId="0" applyFont="1" applyBorder="1" applyAlignment="1">
      <alignment horizontal="center"/>
    </xf>
    <xf numFmtId="0" fontId="1" fillId="14" borderId="1" xfId="0" applyFont="1" applyFill="1" applyBorder="1"/>
    <xf numFmtId="0" fontId="1" fillId="12" borderId="1" xfId="0" applyFont="1" applyFill="1" applyBorder="1"/>
    <xf numFmtId="0" fontId="1" fillId="1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1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/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/>
    <xf numFmtId="0" fontId="5" fillId="10" borderId="2" xfId="0" applyFont="1" applyFill="1" applyBorder="1"/>
    <xf numFmtId="1" fontId="0" fillId="0" borderId="0" xfId="0" applyNumberFormat="1" applyAlignment="1">
      <alignment horizontal="center"/>
    </xf>
    <xf numFmtId="0" fontId="2" fillId="13" borderId="0" xfId="0" applyFont="1" applyFill="1" applyAlignment="1">
      <alignment horizontal="center"/>
    </xf>
    <xf numFmtId="0" fontId="5" fillId="17" borderId="2" xfId="0" applyFont="1" applyFill="1" applyBorder="1"/>
    <xf numFmtId="0" fontId="5" fillId="13" borderId="0" xfId="0" applyFont="1" applyFill="1"/>
    <xf numFmtId="1" fontId="0" fillId="3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5" fillId="12" borderId="0" xfId="0" applyFont="1" applyFill="1"/>
    <xf numFmtId="0" fontId="5" fillId="12" borderId="18" xfId="0" applyFont="1" applyFill="1" applyBorder="1"/>
    <xf numFmtId="0" fontId="5" fillId="15" borderId="0" xfId="0" applyFont="1" applyFill="1"/>
    <xf numFmtId="0" fontId="5" fillId="16" borderId="3" xfId="0" applyFont="1" applyFill="1" applyBorder="1"/>
    <xf numFmtId="0" fontId="5" fillId="19" borderId="3" xfId="0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/>
    <xf numFmtId="0" fontId="10" fillId="2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/>
    <xf numFmtId="0" fontId="10" fillId="7" borderId="1" xfId="0" applyFont="1" applyFill="1" applyBorder="1"/>
    <xf numFmtId="0" fontId="10" fillId="11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0" fillId="0" borderId="1" xfId="0" applyFont="1" applyBorder="1"/>
    <xf numFmtId="0" fontId="2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5" fillId="18" borderId="0" xfId="0" applyFont="1" applyFill="1"/>
    <xf numFmtId="0" fontId="5" fillId="19" borderId="0" xfId="0" applyFont="1" applyFill="1"/>
    <xf numFmtId="0" fontId="5" fillId="17" borderId="0" xfId="0" applyFont="1" applyFill="1"/>
    <xf numFmtId="0" fontId="2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5" fillId="8" borderId="0" xfId="0" applyFont="1" applyFill="1"/>
    <xf numFmtId="0" fontId="2" fillId="16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5" fillId="16" borderId="0" xfId="0" applyFont="1" applyFill="1"/>
    <xf numFmtId="0" fontId="2" fillId="0" borderId="5" xfId="0" applyFont="1" applyBorder="1" applyAlignment="1">
      <alignment horizontal="center"/>
    </xf>
    <xf numFmtId="0" fontId="6" fillId="0" borderId="5" xfId="0" applyFont="1" applyBorder="1"/>
    <xf numFmtId="0" fontId="5" fillId="8" borderId="3" xfId="0" applyFont="1" applyFill="1" applyBorder="1"/>
    <xf numFmtId="0" fontId="2" fillId="0" borderId="15" xfId="0" applyFont="1" applyBorder="1" applyAlignment="1">
      <alignment horizontal="center"/>
    </xf>
    <xf numFmtId="0" fontId="6" fillId="0" borderId="17" xfId="0" applyFont="1" applyBorder="1"/>
    <xf numFmtId="0" fontId="5" fillId="9" borderId="0" xfId="0" applyFont="1" applyFill="1"/>
    <xf numFmtId="0" fontId="0" fillId="0" borderId="16" xfId="0" applyBorder="1"/>
    <xf numFmtId="0" fontId="5" fillId="10" borderId="1" xfId="0" applyFont="1" applyFill="1" applyBorder="1"/>
    <xf numFmtId="0" fontId="2" fillId="0" borderId="2" xfId="0" applyFont="1" applyBorder="1" applyAlignment="1">
      <alignment horizontal="center"/>
    </xf>
    <xf numFmtId="0" fontId="5" fillId="7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2" fillId="0" borderId="0" xfId="0" applyFont="1" applyAlignment="1">
      <alignment horizontal="left" vertical="center"/>
    </xf>
    <xf numFmtId="0" fontId="2" fillId="14" borderId="0" xfId="0" applyFont="1" applyFill="1" applyAlignment="1">
      <alignment horizontal="center"/>
    </xf>
    <xf numFmtId="0" fontId="5" fillId="14" borderId="0" xfId="0" applyFont="1" applyFill="1"/>
    <xf numFmtId="0" fontId="0" fillId="0" borderId="0" xfId="0" applyAlignment="1">
      <alignment horizontal="right"/>
    </xf>
    <xf numFmtId="0" fontId="2" fillId="8" borderId="5" xfId="0" applyFont="1" applyFill="1" applyBorder="1" applyAlignment="1">
      <alignment horizontal="center"/>
    </xf>
    <xf numFmtId="0" fontId="5" fillId="8" borderId="5" xfId="0" applyFont="1" applyFill="1" applyBorder="1"/>
    <xf numFmtId="0" fontId="5" fillId="11" borderId="2" xfId="0" applyFont="1" applyFill="1" applyBorder="1"/>
    <xf numFmtId="1" fontId="0" fillId="0" borderId="1" xfId="0" applyNumberFormat="1" applyBorder="1"/>
    <xf numFmtId="0" fontId="2" fillId="6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5" fillId="6" borderId="0" xfId="0" applyFont="1" applyFill="1"/>
    <xf numFmtId="0" fontId="5" fillId="9" borderId="2" xfId="0" applyFont="1" applyFill="1" applyBorder="1"/>
    <xf numFmtId="0" fontId="6" fillId="11" borderId="0" xfId="0" applyFont="1" applyFill="1"/>
    <xf numFmtId="0" fontId="5" fillId="17" borderId="3" xfId="0" applyFont="1" applyFill="1" applyBorder="1"/>
    <xf numFmtId="0" fontId="6" fillId="9" borderId="0" xfId="0" applyFont="1" applyFill="1"/>
    <xf numFmtId="0" fontId="2" fillId="7" borderId="0" xfId="0" applyFont="1" applyFill="1" applyAlignment="1">
      <alignment horizontal="center"/>
    </xf>
    <xf numFmtId="0" fontId="5" fillId="7" borderId="0" xfId="0" applyFont="1" applyFill="1"/>
    <xf numFmtId="0" fontId="0" fillId="20" borderId="9" xfId="0" applyFill="1" applyBorder="1"/>
    <xf numFmtId="0" fontId="0" fillId="20" borderId="11" xfId="0" applyFill="1" applyBorder="1"/>
    <xf numFmtId="0" fontId="0" fillId="20" borderId="14" xfId="0" applyFill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15" borderId="0" xfId="0" applyFont="1" applyFill="1" applyBorder="1" applyAlignment="1">
      <alignment horizontal="center"/>
    </xf>
    <xf numFmtId="0" fontId="2" fillId="18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15" borderId="0" xfId="0" applyFont="1" applyFill="1" applyBorder="1"/>
    <xf numFmtId="0" fontId="5" fillId="18" borderId="0" xfId="0" applyFont="1" applyFill="1" applyBorder="1"/>
    <xf numFmtId="0" fontId="6" fillId="0" borderId="0" xfId="0" applyFont="1" applyBorder="1"/>
    <xf numFmtId="0" fontId="5" fillId="0" borderId="0" xfId="0" applyFont="1" applyBorder="1"/>
    <xf numFmtId="0" fontId="2" fillId="7" borderId="0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5" fillId="7" borderId="0" xfId="0" applyFont="1" applyFill="1" applyBorder="1"/>
    <xf numFmtId="0" fontId="6" fillId="10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5" fillId="6" borderId="0" xfId="0" applyFont="1" applyFill="1" applyBorder="1"/>
    <xf numFmtId="0" fontId="6" fillId="9" borderId="0" xfId="0" applyFont="1" applyFill="1" applyBorder="1"/>
    <xf numFmtId="0" fontId="2" fillId="0" borderId="5" xfId="0" applyFont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6" fillId="10" borderId="3" xfId="0" applyFont="1" applyFill="1" applyBorder="1"/>
    <xf numFmtId="0" fontId="6" fillId="9" borderId="6" xfId="0" applyFont="1" applyFill="1" applyBorder="1"/>
    <xf numFmtId="0" fontId="0" fillId="0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2" fillId="14" borderId="0" xfId="0" applyFont="1" applyFill="1" applyBorder="1" applyAlignment="1">
      <alignment horizontal="center"/>
    </xf>
    <xf numFmtId="0" fontId="2" fillId="14" borderId="16" xfId="0" applyFont="1" applyFill="1" applyBorder="1" applyAlignment="1">
      <alignment horizontal="center"/>
    </xf>
    <xf numFmtId="0" fontId="2" fillId="16" borderId="5" xfId="0" applyFont="1" applyFill="1" applyBorder="1" applyAlignment="1">
      <alignment horizontal="center"/>
    </xf>
    <xf numFmtId="0" fontId="5" fillId="14" borderId="0" xfId="0" applyFont="1" applyFill="1" applyBorder="1"/>
    <xf numFmtId="0" fontId="5" fillId="18" borderId="3" xfId="0" applyFont="1" applyFill="1" applyBorder="1"/>
    <xf numFmtId="0" fontId="5" fillId="14" borderId="18" xfId="0" applyFont="1" applyFill="1" applyBorder="1"/>
    <xf numFmtId="0" fontId="5" fillId="16" borderId="5" xfId="0" applyFont="1" applyFill="1" applyBorder="1"/>
    <xf numFmtId="0" fontId="2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" fillId="19" borderId="0" xfId="0" applyFont="1" applyFill="1" applyBorder="1" applyAlignment="1">
      <alignment horizontal="center"/>
    </xf>
    <xf numFmtId="0" fontId="5" fillId="19" borderId="0" xfId="0" applyFont="1" applyFill="1" applyBorder="1"/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12" borderId="0" xfId="0" applyFont="1" applyFill="1" applyBorder="1"/>
    <xf numFmtId="0" fontId="2" fillId="13" borderId="0" xfId="0" applyFont="1" applyFill="1" applyBorder="1" applyAlignment="1">
      <alignment horizontal="center"/>
    </xf>
    <xf numFmtId="0" fontId="5" fillId="13" borderId="0" xfId="0" applyFont="1" applyFill="1" applyBorder="1"/>
    <xf numFmtId="0" fontId="1" fillId="12" borderId="0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6B4C-8E04-4197-8005-2FADFF7630A6}">
  <dimension ref="A2:O61"/>
  <sheetViews>
    <sheetView workbookViewId="0">
      <selection activeCell="B4" sqref="B4:O13"/>
    </sheetView>
  </sheetViews>
  <sheetFormatPr defaultRowHeight="14.4" x14ac:dyDescent="0.3"/>
  <cols>
    <col min="1" max="1" width="5" customWidth="1"/>
    <col min="2" max="2" width="4.44140625" customWidth="1"/>
    <col min="3" max="3" width="23.109375" customWidth="1"/>
    <col min="4" max="4" width="6.33203125" customWidth="1"/>
    <col min="5" max="5" width="5.109375" style="20" customWidth="1"/>
    <col min="6" max="6" width="4.33203125" style="2" customWidth="1"/>
    <col min="7" max="8" width="5.21875" style="2" customWidth="1"/>
    <col min="9" max="9" width="5.88671875" style="2" customWidth="1"/>
    <col min="10" max="14" width="4" style="2" customWidth="1"/>
    <col min="15" max="15" width="4" customWidth="1"/>
  </cols>
  <sheetData>
    <row r="2" spans="1:15" ht="15.6" x14ac:dyDescent="0.3">
      <c r="B2" s="1" t="s">
        <v>65</v>
      </c>
    </row>
    <row r="3" spans="1:15" ht="43.2" x14ac:dyDescent="0.3">
      <c r="C3" s="3" t="s">
        <v>1</v>
      </c>
      <c r="D3" s="25" t="s">
        <v>2</v>
      </c>
      <c r="E3" s="22" t="s">
        <v>3</v>
      </c>
      <c r="F3" s="23" t="s">
        <v>4</v>
      </c>
      <c r="G3" s="23" t="s">
        <v>5</v>
      </c>
      <c r="H3" s="24">
        <v>46307</v>
      </c>
      <c r="I3" s="24">
        <v>46300</v>
      </c>
      <c r="J3" s="24">
        <v>46293</v>
      </c>
      <c r="K3" s="24">
        <v>46286</v>
      </c>
      <c r="L3" s="24">
        <v>46279</v>
      </c>
      <c r="M3" s="24">
        <v>46272</v>
      </c>
      <c r="N3" s="24">
        <v>46265</v>
      </c>
      <c r="O3" s="24">
        <v>46258</v>
      </c>
    </row>
    <row r="4" spans="1:15" ht="17.399999999999999" x14ac:dyDescent="0.35">
      <c r="A4">
        <v>1</v>
      </c>
      <c r="B4" s="4" t="s">
        <v>6</v>
      </c>
      <c r="C4" s="5" t="s">
        <v>10</v>
      </c>
      <c r="D4" s="130">
        <f>G4/F4</f>
        <v>532.28571428571433</v>
      </c>
      <c r="E4" s="19">
        <f>D4/3</f>
        <v>177.42857142857144</v>
      </c>
      <c r="F4" s="214">
        <v>7</v>
      </c>
      <c r="G4" s="6">
        <f>SUM(H4:O4)</f>
        <v>3726</v>
      </c>
      <c r="H4" s="107">
        <v>532</v>
      </c>
      <c r="I4" s="106">
        <v>523</v>
      </c>
      <c r="J4" s="6"/>
      <c r="K4" s="106">
        <v>506</v>
      </c>
      <c r="L4" s="108">
        <v>514</v>
      </c>
      <c r="M4" s="106">
        <v>548</v>
      </c>
      <c r="N4" s="6">
        <v>501</v>
      </c>
      <c r="O4" s="108">
        <v>602</v>
      </c>
    </row>
    <row r="5" spans="1:15" ht="17.399999999999999" x14ac:dyDescent="0.35">
      <c r="A5">
        <v>2</v>
      </c>
      <c r="B5" s="4" t="s">
        <v>6</v>
      </c>
      <c r="C5" s="5" t="s">
        <v>7</v>
      </c>
      <c r="D5" s="130">
        <f>G5/F5</f>
        <v>531.5</v>
      </c>
      <c r="E5" s="19">
        <f>D5/3</f>
        <v>177.16666666666666</v>
      </c>
      <c r="F5" s="214">
        <v>6</v>
      </c>
      <c r="G5" s="6">
        <f>SUM(H5:O5)</f>
        <v>3189</v>
      </c>
      <c r="H5" s="108">
        <v>560</v>
      </c>
      <c r="I5" s="107">
        <v>534</v>
      </c>
      <c r="J5" s="6">
        <v>505</v>
      </c>
      <c r="K5" s="6">
        <v>442</v>
      </c>
      <c r="L5" s="6"/>
      <c r="M5" s="108">
        <v>571</v>
      </c>
      <c r="N5" s="108">
        <v>577</v>
      </c>
      <c r="O5" s="6"/>
    </row>
    <row r="6" spans="1:15" ht="17.399999999999999" x14ac:dyDescent="0.35">
      <c r="A6">
        <v>3</v>
      </c>
      <c r="B6" s="4" t="s">
        <v>6</v>
      </c>
      <c r="C6" s="5" t="s">
        <v>8</v>
      </c>
      <c r="D6" s="132">
        <f>G6/F6</f>
        <v>504.875</v>
      </c>
      <c r="E6" s="19">
        <f>D6/3</f>
        <v>168.29166666666666</v>
      </c>
      <c r="F6" s="214">
        <v>8</v>
      </c>
      <c r="G6" s="6">
        <f>SUM(H6:O6)</f>
        <v>4039</v>
      </c>
      <c r="H6" s="6">
        <v>430</v>
      </c>
      <c r="I6" s="6">
        <v>468</v>
      </c>
      <c r="J6" s="108">
        <v>549</v>
      </c>
      <c r="K6" s="108">
        <v>543</v>
      </c>
      <c r="L6" s="106">
        <v>510</v>
      </c>
      <c r="M6" s="6">
        <v>518</v>
      </c>
      <c r="N6" s="106">
        <v>502</v>
      </c>
      <c r="O6" s="6">
        <v>519</v>
      </c>
    </row>
    <row r="7" spans="1:15" ht="17.399999999999999" x14ac:dyDescent="0.35">
      <c r="A7">
        <v>4</v>
      </c>
      <c r="B7" s="4" t="s">
        <v>6</v>
      </c>
      <c r="C7" s="5" t="s">
        <v>25</v>
      </c>
      <c r="D7" s="19">
        <f>G7/F7</f>
        <v>498.875</v>
      </c>
      <c r="E7" s="19">
        <f>D7/3</f>
        <v>166.29166666666666</v>
      </c>
      <c r="F7" s="214">
        <v>8</v>
      </c>
      <c r="G7" s="6">
        <f>SUM(H7:O7)</f>
        <v>3991</v>
      </c>
      <c r="H7" s="6">
        <v>466</v>
      </c>
      <c r="I7" s="6">
        <v>514</v>
      </c>
      <c r="J7" s="107">
        <v>536</v>
      </c>
      <c r="K7" s="107">
        <v>515</v>
      </c>
      <c r="L7" s="6">
        <v>455</v>
      </c>
      <c r="M7" s="6">
        <v>508</v>
      </c>
      <c r="N7" s="6">
        <v>440</v>
      </c>
      <c r="O7" s="107">
        <v>557</v>
      </c>
    </row>
    <row r="8" spans="1:15" ht="18" x14ac:dyDescent="0.35">
      <c r="A8">
        <v>5</v>
      </c>
      <c r="B8" s="29" t="s">
        <v>28</v>
      </c>
      <c r="C8" s="93" t="s">
        <v>21</v>
      </c>
      <c r="D8" s="19">
        <f>G8/F8</f>
        <v>489.5</v>
      </c>
      <c r="E8" s="19">
        <f>D8/3</f>
        <v>163.16666666666666</v>
      </c>
      <c r="F8" s="239">
        <v>8</v>
      </c>
      <c r="G8" s="6">
        <f>SUM(H8:O8)</f>
        <v>3916</v>
      </c>
      <c r="H8" s="241">
        <v>529</v>
      </c>
      <c r="I8" s="234">
        <v>466</v>
      </c>
      <c r="J8" s="234">
        <v>462</v>
      </c>
      <c r="K8" s="234">
        <v>467</v>
      </c>
      <c r="L8" s="240">
        <v>513</v>
      </c>
      <c r="M8" s="234">
        <v>491</v>
      </c>
      <c r="N8" s="234">
        <v>494</v>
      </c>
      <c r="O8" s="234">
        <v>494</v>
      </c>
    </row>
    <row r="9" spans="1:15" ht="17.399999999999999" x14ac:dyDescent="0.35">
      <c r="A9">
        <v>6</v>
      </c>
      <c r="B9" s="7" t="s">
        <v>11</v>
      </c>
      <c r="C9" s="8" t="s">
        <v>14</v>
      </c>
      <c r="D9" s="19">
        <f>G9/F9</f>
        <v>486.6</v>
      </c>
      <c r="E9" s="19">
        <f>D9/3</f>
        <v>162.20000000000002</v>
      </c>
      <c r="F9" s="214">
        <v>5</v>
      </c>
      <c r="G9" s="6">
        <f>SUM(H9:O9)</f>
        <v>2433</v>
      </c>
      <c r="H9" s="6"/>
      <c r="I9" s="108">
        <v>549</v>
      </c>
      <c r="J9" s="6">
        <v>491</v>
      </c>
      <c r="K9" s="6"/>
      <c r="L9" s="6">
        <v>470</v>
      </c>
      <c r="M9" s="6"/>
      <c r="N9" s="6">
        <v>477</v>
      </c>
      <c r="O9" s="6">
        <v>446</v>
      </c>
    </row>
    <row r="10" spans="1:15" ht="17.399999999999999" x14ac:dyDescent="0.35">
      <c r="A10">
        <v>7</v>
      </c>
      <c r="B10" s="7" t="s">
        <v>11</v>
      </c>
      <c r="C10" s="8" t="s">
        <v>12</v>
      </c>
      <c r="D10" s="19">
        <f>G10/F10</f>
        <v>481.66666666666669</v>
      </c>
      <c r="E10" s="19">
        <f>D10/3</f>
        <v>160.55555555555557</v>
      </c>
      <c r="F10" s="214">
        <v>6</v>
      </c>
      <c r="G10" s="6">
        <f>SUM(H10:O10)</f>
        <v>2890</v>
      </c>
      <c r="H10" s="6">
        <v>477</v>
      </c>
      <c r="I10" s="6">
        <v>513</v>
      </c>
      <c r="J10" s="6">
        <v>472</v>
      </c>
      <c r="K10" s="6"/>
      <c r="L10" s="6">
        <v>506</v>
      </c>
      <c r="M10" s="6">
        <v>512</v>
      </c>
      <c r="N10" s="6">
        <v>410</v>
      </c>
      <c r="O10" s="17"/>
    </row>
    <row r="11" spans="1:15" ht="17.399999999999999" x14ac:dyDescent="0.35">
      <c r="A11">
        <v>8</v>
      </c>
      <c r="B11" s="7" t="s">
        <v>11</v>
      </c>
      <c r="C11" s="8" t="s">
        <v>13</v>
      </c>
      <c r="D11" s="19">
        <f>G11/F11</f>
        <v>471.25</v>
      </c>
      <c r="E11" s="19">
        <f>D11/3</f>
        <v>157.08333333333334</v>
      </c>
      <c r="F11" s="214">
        <v>8</v>
      </c>
      <c r="G11" s="6">
        <f>SUM(H11:O11)</f>
        <v>3770</v>
      </c>
      <c r="H11" s="6">
        <v>445</v>
      </c>
      <c r="I11" s="6">
        <v>439</v>
      </c>
      <c r="J11" s="6">
        <v>454</v>
      </c>
      <c r="K11" s="6">
        <v>502</v>
      </c>
      <c r="L11" s="6">
        <v>464</v>
      </c>
      <c r="M11" s="6">
        <v>533</v>
      </c>
      <c r="N11" s="6">
        <v>497</v>
      </c>
      <c r="O11" s="6">
        <v>436</v>
      </c>
    </row>
    <row r="12" spans="1:15" ht="18" x14ac:dyDescent="0.35">
      <c r="A12">
        <v>9</v>
      </c>
      <c r="B12" s="29" t="s">
        <v>28</v>
      </c>
      <c r="C12" s="30" t="s">
        <v>24</v>
      </c>
      <c r="D12" s="19">
        <f>G12/F12</f>
        <v>470.66666666666669</v>
      </c>
      <c r="E12" s="19">
        <f>D12/3</f>
        <v>156.88888888888889</v>
      </c>
      <c r="F12" s="214">
        <v>6</v>
      </c>
      <c r="G12" s="6">
        <f>SUM(H12:O12)</f>
        <v>2824</v>
      </c>
      <c r="H12" s="6">
        <v>456</v>
      </c>
      <c r="I12" s="6">
        <v>489</v>
      </c>
      <c r="J12" s="6"/>
      <c r="K12" s="6">
        <v>420</v>
      </c>
      <c r="L12" s="6">
        <v>499</v>
      </c>
      <c r="M12" s="6">
        <v>490</v>
      </c>
      <c r="N12" s="6">
        <v>470</v>
      </c>
      <c r="O12" s="17"/>
    </row>
    <row r="13" spans="1:15" ht="17.399999999999999" x14ac:dyDescent="0.35">
      <c r="A13">
        <v>10</v>
      </c>
      <c r="B13" s="37" t="s">
        <v>16</v>
      </c>
      <c r="C13" s="38" t="s">
        <v>17</v>
      </c>
      <c r="D13" s="19">
        <f>G13/F13</f>
        <v>468</v>
      </c>
      <c r="E13" s="19">
        <f>D13/3</f>
        <v>156</v>
      </c>
      <c r="F13" s="214">
        <v>2</v>
      </c>
      <c r="G13" s="6">
        <f>SUM(H13:O13)</f>
        <v>936</v>
      </c>
      <c r="H13" s="6"/>
      <c r="I13" s="6"/>
      <c r="J13" s="6"/>
      <c r="K13" s="6"/>
      <c r="L13" s="6"/>
      <c r="M13" s="6"/>
      <c r="N13" s="6">
        <v>449</v>
      </c>
      <c r="O13" s="6">
        <v>487</v>
      </c>
    </row>
    <row r="14" spans="1:15" ht="17.399999999999999" x14ac:dyDescent="0.35">
      <c r="A14">
        <v>11</v>
      </c>
      <c r="B14" s="222" t="s">
        <v>18</v>
      </c>
      <c r="C14" s="224" t="s">
        <v>19</v>
      </c>
      <c r="D14" s="19">
        <f>G14/F14</f>
        <v>463.16666666666669</v>
      </c>
      <c r="E14" s="19">
        <f>D14/3</f>
        <v>154.38888888888889</v>
      </c>
      <c r="F14" s="214">
        <v>6</v>
      </c>
      <c r="G14" s="6">
        <f>SUM(H14:O14)</f>
        <v>2779</v>
      </c>
      <c r="H14" s="6"/>
      <c r="I14" s="6"/>
      <c r="J14" s="106">
        <v>507</v>
      </c>
      <c r="K14" s="6">
        <v>422</v>
      </c>
      <c r="L14" s="6">
        <v>423</v>
      </c>
      <c r="M14" s="6">
        <v>414</v>
      </c>
      <c r="N14" s="6">
        <v>482</v>
      </c>
      <c r="O14" s="106">
        <v>531</v>
      </c>
    </row>
    <row r="15" spans="1:15" ht="17.399999999999999" x14ac:dyDescent="0.35">
      <c r="A15">
        <v>12</v>
      </c>
      <c r="B15" s="7" t="s">
        <v>11</v>
      </c>
      <c r="C15" s="8" t="s">
        <v>22</v>
      </c>
      <c r="D15" s="19">
        <f>G15/F15</f>
        <v>460.16666666666669</v>
      </c>
      <c r="E15" s="19">
        <f>D15/3</f>
        <v>153.38888888888889</v>
      </c>
      <c r="F15" s="214">
        <v>6</v>
      </c>
      <c r="G15" s="6">
        <f>SUM(H15:O15)</f>
        <v>2761</v>
      </c>
      <c r="H15" s="6">
        <v>438</v>
      </c>
      <c r="I15" s="6">
        <v>441</v>
      </c>
      <c r="J15" s="6">
        <v>477</v>
      </c>
      <c r="K15" s="6">
        <v>484</v>
      </c>
      <c r="L15" s="6">
        <v>487</v>
      </c>
      <c r="M15" s="6">
        <v>434</v>
      </c>
      <c r="N15" s="6"/>
      <c r="O15" s="17"/>
    </row>
    <row r="16" spans="1:15" ht="17.399999999999999" x14ac:dyDescent="0.35">
      <c r="A16">
        <v>13</v>
      </c>
      <c r="B16" s="10" t="s">
        <v>18</v>
      </c>
      <c r="C16" s="11" t="s">
        <v>27</v>
      </c>
      <c r="D16" s="19">
        <f>G16/F16</f>
        <v>457.71428571428572</v>
      </c>
      <c r="E16" s="19">
        <f>D16/3</f>
        <v>152.57142857142858</v>
      </c>
      <c r="F16" s="214">
        <v>7</v>
      </c>
      <c r="G16" s="6">
        <f>SUM(H16:O16)</f>
        <v>3204</v>
      </c>
      <c r="H16" s="6">
        <v>417</v>
      </c>
      <c r="I16" s="6">
        <v>406</v>
      </c>
      <c r="J16" s="6">
        <v>439</v>
      </c>
      <c r="K16" s="6"/>
      <c r="L16" s="6">
        <v>440</v>
      </c>
      <c r="M16" s="107">
        <v>568</v>
      </c>
      <c r="N16" s="6">
        <v>461</v>
      </c>
      <c r="O16" s="6">
        <v>473</v>
      </c>
    </row>
    <row r="17" spans="1:15" ht="17.399999999999999" x14ac:dyDescent="0.35">
      <c r="A17">
        <v>14</v>
      </c>
      <c r="B17" s="10" t="s">
        <v>18</v>
      </c>
      <c r="C17" s="11" t="s">
        <v>67</v>
      </c>
      <c r="D17" s="19">
        <f>G17/F17</f>
        <v>454.57142857142856</v>
      </c>
      <c r="E17" s="19">
        <f>D17/3</f>
        <v>151.52380952380952</v>
      </c>
      <c r="F17" s="214">
        <v>7</v>
      </c>
      <c r="G17" s="6">
        <f>SUM(H17:O17)</f>
        <v>3182</v>
      </c>
      <c r="H17" s="6">
        <v>445</v>
      </c>
      <c r="I17" s="6">
        <v>422</v>
      </c>
      <c r="J17" s="6">
        <v>433</v>
      </c>
      <c r="K17" s="6">
        <v>466</v>
      </c>
      <c r="L17" s="6">
        <v>486</v>
      </c>
      <c r="M17" s="6"/>
      <c r="N17" s="107">
        <v>516</v>
      </c>
      <c r="O17" s="6">
        <v>414</v>
      </c>
    </row>
    <row r="18" spans="1:15" ht="17.399999999999999" x14ac:dyDescent="0.35">
      <c r="A18">
        <v>15</v>
      </c>
      <c r="B18" s="7" t="s">
        <v>11</v>
      </c>
      <c r="C18" s="8" t="s">
        <v>15</v>
      </c>
      <c r="D18" s="19">
        <f>G18/F18</f>
        <v>450.25</v>
      </c>
      <c r="E18" s="19">
        <f>D18/3</f>
        <v>150.08333333333334</v>
      </c>
      <c r="F18" s="214">
        <v>4</v>
      </c>
      <c r="G18" s="6">
        <f>SUM(H18:O18)</f>
        <v>1801</v>
      </c>
      <c r="H18" s="6"/>
      <c r="I18" s="6"/>
      <c r="J18" s="6"/>
      <c r="K18" s="6">
        <v>430</v>
      </c>
      <c r="L18" s="6"/>
      <c r="M18" s="6">
        <v>451</v>
      </c>
      <c r="N18" s="6">
        <v>457</v>
      </c>
      <c r="O18" s="6">
        <v>463</v>
      </c>
    </row>
    <row r="19" spans="1:15" ht="17.399999999999999" x14ac:dyDescent="0.35">
      <c r="A19">
        <v>16</v>
      </c>
      <c r="B19" s="10" t="s">
        <v>18</v>
      </c>
      <c r="C19" s="11" t="s">
        <v>26</v>
      </c>
      <c r="D19" s="19">
        <f>G19/F19</f>
        <v>438</v>
      </c>
      <c r="E19" s="19">
        <f>D19/3</f>
        <v>146</v>
      </c>
      <c r="F19" s="214">
        <v>8</v>
      </c>
      <c r="G19" s="6">
        <f>SUM(H19:O19)</f>
        <v>3504</v>
      </c>
      <c r="H19" s="6">
        <v>476</v>
      </c>
      <c r="I19" s="6">
        <v>400</v>
      </c>
      <c r="J19" s="6">
        <v>443</v>
      </c>
      <c r="K19" s="6">
        <v>451</v>
      </c>
      <c r="L19" s="6">
        <v>437</v>
      </c>
      <c r="M19" s="6">
        <v>399</v>
      </c>
      <c r="N19" s="6">
        <v>432</v>
      </c>
      <c r="O19" s="6">
        <v>466</v>
      </c>
    </row>
    <row r="20" spans="1:15" ht="17.399999999999999" x14ac:dyDescent="0.35">
      <c r="A20">
        <v>17</v>
      </c>
      <c r="B20" s="26" t="s">
        <v>39</v>
      </c>
      <c r="C20" s="125" t="s">
        <v>66</v>
      </c>
      <c r="D20" s="19">
        <f>G20/F20</f>
        <v>435.25</v>
      </c>
      <c r="E20" s="19">
        <f>D20/3</f>
        <v>145.08333333333334</v>
      </c>
      <c r="F20" s="214">
        <v>4</v>
      </c>
      <c r="G20" s="6">
        <f>SUM(H20:O20)</f>
        <v>1741</v>
      </c>
      <c r="H20" s="6"/>
      <c r="I20" s="6">
        <v>435</v>
      </c>
      <c r="J20" s="6">
        <v>469</v>
      </c>
      <c r="K20" s="6">
        <v>421</v>
      </c>
      <c r="L20" s="6">
        <v>416</v>
      </c>
      <c r="M20" s="6"/>
      <c r="N20" s="6"/>
      <c r="O20" s="17"/>
    </row>
    <row r="21" spans="1:15" ht="18" x14ac:dyDescent="0.35">
      <c r="A21">
        <v>18</v>
      </c>
      <c r="B21" s="37" t="s">
        <v>16</v>
      </c>
      <c r="C21" s="56" t="s">
        <v>44</v>
      </c>
      <c r="D21" s="19">
        <f>G21/F21</f>
        <v>426.28571428571428</v>
      </c>
      <c r="E21" s="19">
        <f>D21/3</f>
        <v>142.0952380952381</v>
      </c>
      <c r="F21" s="214">
        <v>7</v>
      </c>
      <c r="G21" s="6">
        <f>SUM(H21:O21)</f>
        <v>2984</v>
      </c>
      <c r="H21" s="6">
        <v>417</v>
      </c>
      <c r="I21" s="6">
        <v>510</v>
      </c>
      <c r="J21" s="6">
        <v>385</v>
      </c>
      <c r="K21" s="6"/>
      <c r="L21" s="6">
        <v>399</v>
      </c>
      <c r="M21" s="6">
        <v>358</v>
      </c>
      <c r="N21" s="6">
        <v>460</v>
      </c>
      <c r="O21" s="6">
        <v>455</v>
      </c>
    </row>
    <row r="22" spans="1:15" ht="18" x14ac:dyDescent="0.35">
      <c r="A22">
        <v>19</v>
      </c>
      <c r="B22" s="29" t="s">
        <v>28</v>
      </c>
      <c r="C22" s="30" t="s">
        <v>30</v>
      </c>
      <c r="D22" s="19">
        <f>G22/F22</f>
        <v>420.5</v>
      </c>
      <c r="E22" s="19">
        <f>D22/3</f>
        <v>140.16666666666666</v>
      </c>
      <c r="F22" s="214">
        <v>4</v>
      </c>
      <c r="G22" s="6">
        <f>SUM(H22:O22)</f>
        <v>1682</v>
      </c>
      <c r="H22" s="6"/>
      <c r="I22" s="6"/>
      <c r="J22" s="6"/>
      <c r="K22" s="6">
        <v>370</v>
      </c>
      <c r="L22" s="6"/>
      <c r="M22" s="6">
        <v>411</v>
      </c>
      <c r="N22" s="6">
        <v>437</v>
      </c>
      <c r="O22" s="6">
        <v>464</v>
      </c>
    </row>
    <row r="23" spans="1:15" ht="18" x14ac:dyDescent="0.35">
      <c r="A23">
        <v>20</v>
      </c>
      <c r="B23" s="26" t="s">
        <v>39</v>
      </c>
      <c r="C23" s="27" t="s">
        <v>38</v>
      </c>
      <c r="D23" s="19">
        <f>G23/F23</f>
        <v>417.75</v>
      </c>
      <c r="E23" s="19">
        <f>D23/3</f>
        <v>139.25</v>
      </c>
      <c r="F23" s="214">
        <v>4</v>
      </c>
      <c r="G23" s="6">
        <f>SUM(H23:O23)</f>
        <v>1671</v>
      </c>
      <c r="H23" s="6"/>
      <c r="I23" s="6"/>
      <c r="J23" s="6">
        <v>417</v>
      </c>
      <c r="K23" s="6">
        <v>460</v>
      </c>
      <c r="L23" s="6"/>
      <c r="M23" s="6">
        <v>422</v>
      </c>
      <c r="N23" s="6"/>
      <c r="O23" s="6">
        <v>372</v>
      </c>
    </row>
    <row r="24" spans="1:15" ht="18" x14ac:dyDescent="0.35">
      <c r="A24">
        <v>21</v>
      </c>
      <c r="B24" s="9" t="s">
        <v>16</v>
      </c>
      <c r="C24" s="56" t="s">
        <v>58</v>
      </c>
      <c r="D24" s="19">
        <f>G24/F24</f>
        <v>416.33333333333331</v>
      </c>
      <c r="E24" s="19">
        <f>D24/3</f>
        <v>138.77777777777777</v>
      </c>
      <c r="F24" s="214">
        <v>6</v>
      </c>
      <c r="G24" s="6">
        <f>SUM(H24:O24)</f>
        <v>2498</v>
      </c>
      <c r="H24" s="6">
        <v>365</v>
      </c>
      <c r="I24" s="6">
        <v>437</v>
      </c>
      <c r="J24" s="6">
        <v>443</v>
      </c>
      <c r="K24" s="6"/>
      <c r="L24" s="6">
        <v>494</v>
      </c>
      <c r="M24" s="6">
        <v>384</v>
      </c>
      <c r="N24" s="6" t="s">
        <v>49</v>
      </c>
      <c r="O24" s="6">
        <v>375</v>
      </c>
    </row>
    <row r="25" spans="1:15" ht="18" x14ac:dyDescent="0.35">
      <c r="A25">
        <v>22</v>
      </c>
      <c r="B25" s="26" t="s">
        <v>39</v>
      </c>
      <c r="C25" s="27" t="s">
        <v>47</v>
      </c>
      <c r="D25" s="19">
        <f>G25/F25</f>
        <v>415</v>
      </c>
      <c r="E25" s="19">
        <f>D25/3</f>
        <v>138.33333333333334</v>
      </c>
      <c r="F25" s="214">
        <v>5</v>
      </c>
      <c r="G25" s="6">
        <f>SUM(H25:O25)</f>
        <v>2075</v>
      </c>
      <c r="H25" s="6">
        <v>399</v>
      </c>
      <c r="I25" s="6">
        <v>462</v>
      </c>
      <c r="J25" s="6">
        <v>360</v>
      </c>
      <c r="K25" s="6">
        <v>420</v>
      </c>
      <c r="L25" s="6">
        <v>434</v>
      </c>
      <c r="M25" s="6"/>
      <c r="N25" s="6"/>
      <c r="O25" s="17"/>
    </row>
    <row r="26" spans="1:15" ht="18" x14ac:dyDescent="0.35">
      <c r="A26">
        <v>23</v>
      </c>
      <c r="B26" s="26" t="s">
        <v>39</v>
      </c>
      <c r="C26" s="27" t="s">
        <v>40</v>
      </c>
      <c r="D26" s="19">
        <f>G26/F26</f>
        <v>408.375</v>
      </c>
      <c r="E26" s="19">
        <f>D26/3</f>
        <v>136.125</v>
      </c>
      <c r="F26" s="214">
        <v>8</v>
      </c>
      <c r="G26" s="6">
        <f>SUM(H26:O26)</f>
        <v>3267</v>
      </c>
      <c r="H26" s="6">
        <v>324</v>
      </c>
      <c r="I26" s="6">
        <v>421</v>
      </c>
      <c r="J26" s="6">
        <v>388</v>
      </c>
      <c r="K26" s="6">
        <v>455</v>
      </c>
      <c r="L26" s="6">
        <v>477</v>
      </c>
      <c r="M26" s="6">
        <v>413</v>
      </c>
      <c r="N26" s="6">
        <v>422</v>
      </c>
      <c r="O26" s="6">
        <v>367</v>
      </c>
    </row>
    <row r="27" spans="1:15" ht="18" x14ac:dyDescent="0.35">
      <c r="A27">
        <v>24</v>
      </c>
      <c r="B27" s="29" t="s">
        <v>28</v>
      </c>
      <c r="C27" s="30" t="s">
        <v>45</v>
      </c>
      <c r="D27" s="19">
        <f>G27/F27</f>
        <v>406</v>
      </c>
      <c r="E27" s="19">
        <f>D27/3</f>
        <v>135.33333333333334</v>
      </c>
      <c r="F27" s="214">
        <v>8</v>
      </c>
      <c r="G27" s="6">
        <f>SUM(H27:O27)</f>
        <v>3248</v>
      </c>
      <c r="H27" s="6">
        <v>393</v>
      </c>
      <c r="I27" s="6">
        <v>390</v>
      </c>
      <c r="J27" s="6">
        <v>410</v>
      </c>
      <c r="K27" s="6">
        <v>350</v>
      </c>
      <c r="L27" s="6">
        <v>438</v>
      </c>
      <c r="M27" s="6">
        <v>416</v>
      </c>
      <c r="N27" s="6">
        <v>480</v>
      </c>
      <c r="O27" s="6">
        <v>371</v>
      </c>
    </row>
    <row r="28" spans="1:15" ht="18" x14ac:dyDescent="0.35">
      <c r="A28">
        <v>25</v>
      </c>
      <c r="B28" s="9" t="s">
        <v>16</v>
      </c>
      <c r="C28" s="56" t="s">
        <v>35</v>
      </c>
      <c r="D28" s="19">
        <f>G28/F28</f>
        <v>405</v>
      </c>
      <c r="E28" s="19">
        <f>D28/3</f>
        <v>135</v>
      </c>
      <c r="F28" s="214">
        <v>4</v>
      </c>
      <c r="G28" s="6">
        <f>SUM(H28:O28)</f>
        <v>1620</v>
      </c>
      <c r="H28" s="6"/>
      <c r="I28" s="6"/>
      <c r="J28" s="6"/>
      <c r="K28" s="6">
        <v>394</v>
      </c>
      <c r="L28" s="6">
        <v>412</v>
      </c>
      <c r="M28" s="6">
        <v>389</v>
      </c>
      <c r="N28" s="6">
        <v>425</v>
      </c>
      <c r="O28" s="17"/>
    </row>
    <row r="29" spans="1:15" ht="18" x14ac:dyDescent="0.35">
      <c r="A29">
        <v>26</v>
      </c>
      <c r="B29" s="9" t="s">
        <v>184</v>
      </c>
      <c r="C29" s="16" t="s">
        <v>36</v>
      </c>
      <c r="D29" s="19">
        <f>G29/F29</f>
        <v>404.57142857142856</v>
      </c>
      <c r="E29" s="19">
        <f>D29/3</f>
        <v>134.85714285714286</v>
      </c>
      <c r="F29" s="214">
        <v>7</v>
      </c>
      <c r="G29" s="6">
        <f>SUM(H29:O29)</f>
        <v>2832</v>
      </c>
      <c r="H29" s="6">
        <v>400</v>
      </c>
      <c r="I29" s="6">
        <v>388</v>
      </c>
      <c r="J29" s="6">
        <v>445</v>
      </c>
      <c r="K29" s="6"/>
      <c r="L29" s="6">
        <v>451</v>
      </c>
      <c r="M29" s="6">
        <v>384</v>
      </c>
      <c r="N29" s="6">
        <v>365</v>
      </c>
      <c r="O29" s="6">
        <v>399</v>
      </c>
    </row>
    <row r="30" spans="1:15" ht="18" x14ac:dyDescent="0.35">
      <c r="A30">
        <v>27</v>
      </c>
      <c r="B30" s="9" t="s">
        <v>16</v>
      </c>
      <c r="C30" s="56" t="s">
        <v>175</v>
      </c>
      <c r="D30" s="19">
        <f>G30/F30</f>
        <v>402.875</v>
      </c>
      <c r="E30" s="19">
        <f>D30/3</f>
        <v>134.29166666666666</v>
      </c>
      <c r="F30" s="214">
        <v>8</v>
      </c>
      <c r="G30" s="6">
        <f>SUM(H30:O30)</f>
        <v>3223</v>
      </c>
      <c r="H30" s="6">
        <v>356</v>
      </c>
      <c r="I30" s="6">
        <v>416</v>
      </c>
      <c r="J30" s="6">
        <v>404</v>
      </c>
      <c r="K30" s="6">
        <v>445</v>
      </c>
      <c r="L30" s="6">
        <v>389</v>
      </c>
      <c r="M30" s="6">
        <v>423</v>
      </c>
      <c r="N30" s="6">
        <v>371</v>
      </c>
      <c r="O30" s="6">
        <v>419</v>
      </c>
    </row>
    <row r="31" spans="1:15" ht="17.399999999999999" x14ac:dyDescent="0.35">
      <c r="A31">
        <v>28</v>
      </c>
      <c r="B31" s="12" t="s">
        <v>20</v>
      </c>
      <c r="C31" s="13" t="s">
        <v>37</v>
      </c>
      <c r="D31" s="19">
        <f>G31/F31</f>
        <v>401.875</v>
      </c>
      <c r="E31" s="19">
        <f>D31/3</f>
        <v>133.95833333333334</v>
      </c>
      <c r="F31" s="214">
        <v>8</v>
      </c>
      <c r="G31" s="6">
        <f>SUM(H31:O31)</f>
        <v>3215</v>
      </c>
      <c r="H31" s="6">
        <v>433</v>
      </c>
      <c r="I31" s="6">
        <v>407</v>
      </c>
      <c r="J31" s="6">
        <v>408</v>
      </c>
      <c r="K31" s="6">
        <v>486</v>
      </c>
      <c r="L31" s="6">
        <v>373</v>
      </c>
      <c r="M31" s="6">
        <v>441</v>
      </c>
      <c r="N31" s="6">
        <v>357</v>
      </c>
      <c r="O31" s="6">
        <v>310</v>
      </c>
    </row>
    <row r="32" spans="1:15" ht="17.399999999999999" x14ac:dyDescent="0.35">
      <c r="A32">
        <v>29</v>
      </c>
      <c r="B32" s="12" t="s">
        <v>20</v>
      </c>
      <c r="C32" s="87" t="s">
        <v>31</v>
      </c>
      <c r="D32" s="19">
        <f>G32/F32</f>
        <v>400.25</v>
      </c>
      <c r="E32" s="19">
        <f>D32/3</f>
        <v>133.41666666666666</v>
      </c>
      <c r="F32" s="214">
        <v>8</v>
      </c>
      <c r="G32" s="6">
        <f>SUM(H32:O32)</f>
        <v>3202</v>
      </c>
      <c r="H32" s="6">
        <v>416</v>
      </c>
      <c r="I32" s="6">
        <v>436</v>
      </c>
      <c r="J32" s="6">
        <v>386</v>
      </c>
      <c r="K32" s="6">
        <v>368</v>
      </c>
      <c r="L32" s="6">
        <v>412</v>
      </c>
      <c r="M32" s="6">
        <v>383</v>
      </c>
      <c r="N32" s="6">
        <v>457</v>
      </c>
      <c r="O32" s="6">
        <v>344</v>
      </c>
    </row>
    <row r="33" spans="1:15" ht="17.399999999999999" x14ac:dyDescent="0.35">
      <c r="A33">
        <v>30</v>
      </c>
      <c r="B33" s="12" t="s">
        <v>20</v>
      </c>
      <c r="C33" s="173" t="s">
        <v>34</v>
      </c>
      <c r="D33" s="19">
        <f>G33/F33</f>
        <v>399</v>
      </c>
      <c r="E33" s="19">
        <f>D33/3</f>
        <v>133</v>
      </c>
      <c r="F33" s="214">
        <v>5</v>
      </c>
      <c r="G33" s="6">
        <f>SUM(H33:O33)</f>
        <v>1995</v>
      </c>
      <c r="H33" s="6">
        <v>423</v>
      </c>
      <c r="I33" s="6">
        <v>386</v>
      </c>
      <c r="J33" s="6">
        <v>402</v>
      </c>
      <c r="K33" s="6">
        <v>396</v>
      </c>
      <c r="L33" s="6">
        <v>388</v>
      </c>
      <c r="M33" s="6"/>
      <c r="N33" s="6"/>
      <c r="O33" s="17"/>
    </row>
    <row r="34" spans="1:15" ht="18" x14ac:dyDescent="0.35">
      <c r="A34">
        <v>31</v>
      </c>
      <c r="B34" s="26" t="s">
        <v>39</v>
      </c>
      <c r="C34" s="237" t="s">
        <v>53</v>
      </c>
      <c r="D34" s="19">
        <f>G34/F34</f>
        <v>397</v>
      </c>
      <c r="E34" s="19">
        <f>D34/3</f>
        <v>132.33333333333334</v>
      </c>
      <c r="F34" s="214">
        <v>2</v>
      </c>
      <c r="G34" s="6">
        <f>SUM(H34:O34)</f>
        <v>794</v>
      </c>
      <c r="H34" s="6">
        <v>345</v>
      </c>
      <c r="I34" s="6">
        <v>449</v>
      </c>
      <c r="J34" s="6"/>
      <c r="K34" s="6"/>
      <c r="L34" s="6"/>
      <c r="M34" s="6"/>
      <c r="N34" s="6"/>
      <c r="O34" s="17"/>
    </row>
    <row r="35" spans="1:15" ht="18" x14ac:dyDescent="0.35">
      <c r="A35">
        <v>32</v>
      </c>
      <c r="B35" s="14" t="s">
        <v>68</v>
      </c>
      <c r="C35" s="15" t="s">
        <v>48</v>
      </c>
      <c r="D35" s="19">
        <f>G35/F35</f>
        <v>396.6</v>
      </c>
      <c r="E35" s="19">
        <f>D35/3</f>
        <v>132.20000000000002</v>
      </c>
      <c r="F35" s="214">
        <v>5</v>
      </c>
      <c r="G35" s="6">
        <f>SUM(H35:O35)</f>
        <v>1983</v>
      </c>
      <c r="H35" s="6">
        <v>407</v>
      </c>
      <c r="I35" s="6">
        <v>397</v>
      </c>
      <c r="J35" s="6">
        <v>364</v>
      </c>
      <c r="K35" s="6">
        <v>402</v>
      </c>
      <c r="L35" s="6"/>
      <c r="M35" s="6">
        <v>413</v>
      </c>
      <c r="N35" s="6"/>
      <c r="O35" s="17"/>
    </row>
    <row r="36" spans="1:15" ht="17.399999999999999" x14ac:dyDescent="0.35">
      <c r="A36">
        <v>33</v>
      </c>
      <c r="B36" s="12" t="s">
        <v>20</v>
      </c>
      <c r="C36" s="13" t="s">
        <v>33</v>
      </c>
      <c r="D36" s="19">
        <f>G36/F36</f>
        <v>394.16666666666669</v>
      </c>
      <c r="E36" s="19">
        <f>D36/3</f>
        <v>131.38888888888889</v>
      </c>
      <c r="F36" s="214">
        <v>6</v>
      </c>
      <c r="G36" s="6">
        <f>SUM(H36:O36)</f>
        <v>2365</v>
      </c>
      <c r="H36" s="6">
        <v>324</v>
      </c>
      <c r="I36" s="6">
        <v>421</v>
      </c>
      <c r="J36" s="6">
        <v>375</v>
      </c>
      <c r="K36" s="6">
        <v>400</v>
      </c>
      <c r="L36" s="6">
        <v>460</v>
      </c>
      <c r="M36" s="6"/>
      <c r="N36" s="6">
        <v>385</v>
      </c>
      <c r="O36" s="17"/>
    </row>
    <row r="37" spans="1:15" ht="17.399999999999999" x14ac:dyDescent="0.35">
      <c r="A37">
        <v>34</v>
      </c>
      <c r="B37" s="29" t="s">
        <v>28</v>
      </c>
      <c r="C37" s="195" t="s">
        <v>32</v>
      </c>
      <c r="D37" s="19">
        <f>G37/F37</f>
        <v>389</v>
      </c>
      <c r="E37" s="19">
        <f>D37/3</f>
        <v>129.66666666666666</v>
      </c>
      <c r="F37" s="214">
        <v>7</v>
      </c>
      <c r="G37" s="6">
        <f>SUM(H37:O37)</f>
        <v>2723</v>
      </c>
      <c r="H37" s="6">
        <v>413</v>
      </c>
      <c r="I37" s="6"/>
      <c r="J37" s="6">
        <v>437</v>
      </c>
      <c r="K37" s="6">
        <v>339</v>
      </c>
      <c r="L37" s="6">
        <v>340</v>
      </c>
      <c r="M37" s="6">
        <v>410</v>
      </c>
      <c r="N37" s="6">
        <v>324</v>
      </c>
      <c r="O37" s="6">
        <v>460</v>
      </c>
    </row>
    <row r="38" spans="1:15" ht="18" x14ac:dyDescent="0.35">
      <c r="A38">
        <v>35</v>
      </c>
      <c r="B38" s="227" t="s">
        <v>68</v>
      </c>
      <c r="C38" s="229" t="s">
        <v>43</v>
      </c>
      <c r="D38" s="19">
        <f>G38/F38</f>
        <v>388.375</v>
      </c>
      <c r="E38" s="19">
        <f>D38/3</f>
        <v>129.45833333333334</v>
      </c>
      <c r="F38" s="214">
        <v>8</v>
      </c>
      <c r="G38" s="6">
        <f>SUM(H38:O38)</f>
        <v>3107</v>
      </c>
      <c r="H38" s="6">
        <v>419</v>
      </c>
      <c r="I38" s="6">
        <v>434</v>
      </c>
      <c r="J38" s="6">
        <v>391</v>
      </c>
      <c r="K38" s="6">
        <v>345</v>
      </c>
      <c r="L38" s="6">
        <v>362</v>
      </c>
      <c r="M38" s="6">
        <v>478</v>
      </c>
      <c r="N38" s="6">
        <v>335</v>
      </c>
      <c r="O38" s="6">
        <v>343</v>
      </c>
    </row>
    <row r="39" spans="1:15" ht="17.399999999999999" x14ac:dyDescent="0.35">
      <c r="A39">
        <v>36</v>
      </c>
      <c r="B39" s="14" t="s">
        <v>68</v>
      </c>
      <c r="C39" s="200" t="s">
        <v>61</v>
      </c>
      <c r="D39" s="19">
        <f>G39/F39</f>
        <v>387.75</v>
      </c>
      <c r="E39" s="19">
        <f>D39/3</f>
        <v>129.25</v>
      </c>
      <c r="F39" s="214">
        <v>8</v>
      </c>
      <c r="G39" s="6">
        <f>SUM(H39:O39)</f>
        <v>3102</v>
      </c>
      <c r="H39" s="6">
        <v>437</v>
      </c>
      <c r="I39" s="6">
        <v>408</v>
      </c>
      <c r="J39" s="6">
        <v>432</v>
      </c>
      <c r="K39" s="6">
        <v>408</v>
      </c>
      <c r="L39" s="6">
        <v>375</v>
      </c>
      <c r="M39" s="6">
        <v>380</v>
      </c>
      <c r="N39" s="6">
        <v>392</v>
      </c>
      <c r="O39" s="6">
        <v>270</v>
      </c>
    </row>
    <row r="40" spans="1:15" ht="18" x14ac:dyDescent="0.35">
      <c r="A40">
        <v>37</v>
      </c>
      <c r="B40" s="14" t="s">
        <v>68</v>
      </c>
      <c r="C40" s="15" t="s">
        <v>50</v>
      </c>
      <c r="D40" s="19">
        <f>G40/F40</f>
        <v>375.85714285714283</v>
      </c>
      <c r="E40" s="19">
        <f>D40/3</f>
        <v>125.28571428571428</v>
      </c>
      <c r="F40" s="214">
        <v>7</v>
      </c>
      <c r="G40" s="6">
        <f>SUM(H40:O40)</f>
        <v>2631</v>
      </c>
      <c r="H40" s="6">
        <v>407</v>
      </c>
      <c r="I40" s="6">
        <v>370</v>
      </c>
      <c r="J40" s="6">
        <v>453</v>
      </c>
      <c r="K40" s="6">
        <v>315</v>
      </c>
      <c r="L40" s="6"/>
      <c r="M40" s="6">
        <v>388</v>
      </c>
      <c r="N40" s="6">
        <v>369</v>
      </c>
      <c r="O40" s="6">
        <v>329</v>
      </c>
    </row>
    <row r="41" spans="1:15" ht="17.399999999999999" x14ac:dyDescent="0.35">
      <c r="A41">
        <v>38</v>
      </c>
      <c r="B41" s="12" t="s">
        <v>20</v>
      </c>
      <c r="C41" s="13" t="s">
        <v>41</v>
      </c>
      <c r="D41" s="19">
        <f>G41/F41</f>
        <v>375.75</v>
      </c>
      <c r="E41" s="19">
        <f>D41/3</f>
        <v>125.25</v>
      </c>
      <c r="F41" s="214">
        <v>4</v>
      </c>
      <c r="G41" s="6">
        <f>SUM(H41:O41)</f>
        <v>1503</v>
      </c>
      <c r="H41" s="6"/>
      <c r="I41" s="6"/>
      <c r="J41" s="6"/>
      <c r="K41" s="6"/>
      <c r="L41" s="6">
        <v>374</v>
      </c>
      <c r="M41" s="6">
        <v>366</v>
      </c>
      <c r="N41" s="6">
        <v>383</v>
      </c>
      <c r="O41" s="6">
        <v>380</v>
      </c>
    </row>
    <row r="42" spans="1:15" ht="18" x14ac:dyDescent="0.35">
      <c r="A42">
        <v>39</v>
      </c>
      <c r="B42" s="14" t="s">
        <v>68</v>
      </c>
      <c r="C42" s="15" t="s">
        <v>55</v>
      </c>
      <c r="D42" s="19">
        <f>G42/F42</f>
        <v>369.57142857142856</v>
      </c>
      <c r="E42" s="19">
        <f>D42/3</f>
        <v>123.19047619047619</v>
      </c>
      <c r="F42" s="214">
        <v>7</v>
      </c>
      <c r="G42" s="6">
        <f>SUM(H42:O42)</f>
        <v>2587</v>
      </c>
      <c r="H42" s="6">
        <v>362</v>
      </c>
      <c r="I42" s="6">
        <v>371</v>
      </c>
      <c r="J42" s="6">
        <v>388</v>
      </c>
      <c r="K42" s="6">
        <v>386</v>
      </c>
      <c r="L42" s="6">
        <v>405</v>
      </c>
      <c r="M42" s="6">
        <v>327</v>
      </c>
      <c r="N42" s="6">
        <v>348</v>
      </c>
      <c r="O42" s="17"/>
    </row>
    <row r="43" spans="1:15" ht="18" x14ac:dyDescent="0.35">
      <c r="A43">
        <v>40</v>
      </c>
      <c r="B43" s="26" t="s">
        <v>39</v>
      </c>
      <c r="C43" s="27" t="s">
        <v>42</v>
      </c>
      <c r="D43" s="19">
        <f>G43/F43</f>
        <v>369</v>
      </c>
      <c r="E43" s="19">
        <f>D43/3</f>
        <v>123</v>
      </c>
      <c r="F43" s="214">
        <v>2</v>
      </c>
      <c r="G43" s="6">
        <f>SUM(H43:O43)</f>
        <v>738</v>
      </c>
      <c r="H43" s="6">
        <v>324</v>
      </c>
      <c r="I43" s="6"/>
      <c r="J43" s="6">
        <v>414</v>
      </c>
      <c r="K43" s="6"/>
      <c r="L43" s="6"/>
      <c r="M43" s="6"/>
      <c r="N43" s="6"/>
      <c r="O43" s="17"/>
    </row>
    <row r="44" spans="1:15" ht="18" x14ac:dyDescent="0.35">
      <c r="B44" s="9" t="s">
        <v>16</v>
      </c>
      <c r="C44" s="16" t="s">
        <v>235</v>
      </c>
      <c r="D44" s="19">
        <f>G44/F44</f>
        <v>369</v>
      </c>
      <c r="E44" s="19">
        <f>D44/3</f>
        <v>123</v>
      </c>
      <c r="F44" s="214">
        <v>4</v>
      </c>
      <c r="G44" s="6">
        <f>SUM(H44:O44)</f>
        <v>1476</v>
      </c>
      <c r="H44" s="6">
        <v>385</v>
      </c>
      <c r="I44" s="6"/>
      <c r="J44" s="6">
        <v>363</v>
      </c>
      <c r="K44" s="6">
        <v>353</v>
      </c>
      <c r="L44" s="6">
        <v>375</v>
      </c>
      <c r="M44" s="6"/>
      <c r="N44" s="6"/>
      <c r="O44" s="6"/>
    </row>
    <row r="45" spans="1:15" ht="18" x14ac:dyDescent="0.35">
      <c r="A45">
        <v>41</v>
      </c>
      <c r="B45" s="9" t="s">
        <v>16</v>
      </c>
      <c r="C45" s="56" t="s">
        <v>54</v>
      </c>
      <c r="D45" s="19">
        <f>G45/F45</f>
        <v>366.6</v>
      </c>
      <c r="E45" s="19">
        <f>D45/3</f>
        <v>122.2</v>
      </c>
      <c r="F45" s="214">
        <v>5</v>
      </c>
      <c r="G45" s="6">
        <f>SUM(H45:O45)</f>
        <v>1833</v>
      </c>
      <c r="H45" s="6">
        <v>331</v>
      </c>
      <c r="I45" s="6"/>
      <c r="J45" s="6">
        <v>369</v>
      </c>
      <c r="K45" s="6">
        <v>429</v>
      </c>
      <c r="L45" s="6">
        <v>334</v>
      </c>
      <c r="M45" s="6"/>
      <c r="N45" s="6">
        <v>370</v>
      </c>
      <c r="O45" s="17"/>
    </row>
    <row r="46" spans="1:15" ht="18" x14ac:dyDescent="0.35">
      <c r="A46">
        <v>42</v>
      </c>
      <c r="B46" s="9" t="s">
        <v>16</v>
      </c>
      <c r="C46" s="56" t="s">
        <v>226</v>
      </c>
      <c r="D46" s="19">
        <f>G46/F46</f>
        <v>362.125</v>
      </c>
      <c r="E46" s="19">
        <f>D46/3</f>
        <v>120.70833333333333</v>
      </c>
      <c r="F46" s="214">
        <v>8</v>
      </c>
      <c r="G46" s="6">
        <f>SUM(H46:O46)</f>
        <v>2897</v>
      </c>
      <c r="H46" s="6">
        <v>399</v>
      </c>
      <c r="I46" s="6">
        <v>364</v>
      </c>
      <c r="J46" s="6">
        <v>347</v>
      </c>
      <c r="K46" s="6">
        <v>407</v>
      </c>
      <c r="L46" s="6">
        <v>341</v>
      </c>
      <c r="M46" s="6">
        <v>344</v>
      </c>
      <c r="N46" s="6">
        <v>325</v>
      </c>
      <c r="O46" s="6">
        <v>370</v>
      </c>
    </row>
    <row r="47" spans="1:15" ht="18" x14ac:dyDescent="0.35">
      <c r="A47">
        <v>43</v>
      </c>
      <c r="B47" s="9" t="s">
        <v>16</v>
      </c>
      <c r="C47" s="56" t="s">
        <v>52</v>
      </c>
      <c r="D47" s="19">
        <f>G47/F47</f>
        <v>360</v>
      </c>
      <c r="E47" s="19">
        <f>D47/3</f>
        <v>120</v>
      </c>
      <c r="F47" s="214">
        <v>1</v>
      </c>
      <c r="G47" s="6">
        <f>SUM(H47:O47)</f>
        <v>360</v>
      </c>
      <c r="H47" s="6">
        <v>360</v>
      </c>
      <c r="I47" s="6"/>
      <c r="J47" s="6"/>
      <c r="K47" s="6"/>
      <c r="L47" s="6"/>
      <c r="M47" s="6"/>
      <c r="N47" s="6"/>
      <c r="O47" s="17"/>
    </row>
    <row r="48" spans="1:15" ht="18" x14ac:dyDescent="0.35">
      <c r="A48">
        <v>44</v>
      </c>
      <c r="B48" s="236" t="s">
        <v>68</v>
      </c>
      <c r="C48" s="238" t="s">
        <v>51</v>
      </c>
      <c r="D48" s="19">
        <f>G48/F48</f>
        <v>356.8</v>
      </c>
      <c r="E48" s="19">
        <f>D48/3</f>
        <v>118.93333333333334</v>
      </c>
      <c r="F48" s="214">
        <v>5</v>
      </c>
      <c r="G48" s="6">
        <f>SUM(H48:O48)</f>
        <v>1784</v>
      </c>
      <c r="H48" s="6">
        <v>367</v>
      </c>
      <c r="I48" s="6">
        <v>357</v>
      </c>
      <c r="J48" s="6">
        <v>339</v>
      </c>
      <c r="K48" s="6">
        <v>341</v>
      </c>
      <c r="L48" s="6"/>
      <c r="M48" s="6"/>
      <c r="N48" s="6">
        <v>380</v>
      </c>
      <c r="O48" s="17"/>
    </row>
    <row r="49" spans="1:15" ht="18" x14ac:dyDescent="0.35">
      <c r="B49" s="9" t="s">
        <v>184</v>
      </c>
      <c r="C49" s="56" t="s">
        <v>60</v>
      </c>
      <c r="D49" s="19">
        <f>G49/F49</f>
        <v>356.75</v>
      </c>
      <c r="E49" s="19">
        <f>D49/3</f>
        <v>118.91666666666667</v>
      </c>
      <c r="F49" s="214">
        <v>4</v>
      </c>
      <c r="G49" s="6">
        <f>SUM(H49:O49)</f>
        <v>1427</v>
      </c>
      <c r="H49" s="6">
        <v>416</v>
      </c>
      <c r="I49" s="6">
        <v>296</v>
      </c>
      <c r="J49" s="6"/>
      <c r="K49" s="6"/>
      <c r="L49" s="6">
        <v>353</v>
      </c>
      <c r="M49" s="6"/>
      <c r="N49" s="6">
        <v>362</v>
      </c>
      <c r="O49" s="17"/>
    </row>
    <row r="50" spans="1:15" ht="18" x14ac:dyDescent="0.35">
      <c r="A50">
        <v>45</v>
      </c>
      <c r="B50" s="9" t="s">
        <v>16</v>
      </c>
      <c r="C50" s="56" t="s">
        <v>56</v>
      </c>
      <c r="D50" s="19">
        <f>G50/F50</f>
        <v>349.5</v>
      </c>
      <c r="E50" s="19">
        <f>D50/3</f>
        <v>116.5</v>
      </c>
      <c r="F50" s="214">
        <v>4</v>
      </c>
      <c r="G50" s="6">
        <f>SUM(H50:O50)</f>
        <v>1398</v>
      </c>
      <c r="H50" s="6">
        <v>411</v>
      </c>
      <c r="I50" s="6"/>
      <c r="J50" s="6">
        <v>279</v>
      </c>
      <c r="K50" s="6"/>
      <c r="L50" s="6"/>
      <c r="M50" s="6">
        <v>314</v>
      </c>
      <c r="N50" s="6"/>
      <c r="O50" s="6">
        <v>394</v>
      </c>
    </row>
    <row r="51" spans="1:15" ht="18" x14ac:dyDescent="0.35">
      <c r="A51">
        <v>46</v>
      </c>
      <c r="B51" s="9" t="s">
        <v>16</v>
      </c>
      <c r="C51" s="16" t="s">
        <v>63</v>
      </c>
      <c r="D51" s="19">
        <f>G51/F51</f>
        <v>336.66666666666669</v>
      </c>
      <c r="E51" s="19">
        <f>D51/3</f>
        <v>112.22222222222223</v>
      </c>
      <c r="F51" s="214">
        <v>6</v>
      </c>
      <c r="G51" s="6">
        <f>SUM(H51:O51)</f>
        <v>2020</v>
      </c>
      <c r="H51" s="6"/>
      <c r="I51" s="6"/>
      <c r="J51" s="6">
        <v>349</v>
      </c>
      <c r="K51" s="6">
        <v>303</v>
      </c>
      <c r="L51" s="6">
        <v>408</v>
      </c>
      <c r="M51" s="6">
        <v>325</v>
      </c>
      <c r="N51" s="6">
        <v>389</v>
      </c>
      <c r="O51" s="6">
        <v>246</v>
      </c>
    </row>
    <row r="52" spans="1:15" ht="18" x14ac:dyDescent="0.35">
      <c r="A52">
        <v>47</v>
      </c>
      <c r="B52" s="9" t="s">
        <v>16</v>
      </c>
      <c r="C52" s="56" t="s">
        <v>62</v>
      </c>
      <c r="D52" s="19">
        <f>G52/F52</f>
        <v>330.33333333333331</v>
      </c>
      <c r="E52" s="19">
        <f>D52/3</f>
        <v>110.1111111111111</v>
      </c>
      <c r="F52" s="214">
        <v>6</v>
      </c>
      <c r="G52" s="6">
        <f>SUM(H52:O52)</f>
        <v>1982</v>
      </c>
      <c r="H52" s="6">
        <v>371</v>
      </c>
      <c r="I52" s="6">
        <v>337</v>
      </c>
      <c r="J52" s="6">
        <v>270</v>
      </c>
      <c r="K52" s="6">
        <v>291</v>
      </c>
      <c r="L52" s="6">
        <v>398</v>
      </c>
      <c r="M52" s="6"/>
      <c r="N52" s="6">
        <v>315</v>
      </c>
      <c r="O52" s="17"/>
    </row>
    <row r="53" spans="1:15" ht="18" x14ac:dyDescent="0.35">
      <c r="A53">
        <v>48</v>
      </c>
      <c r="B53" s="9" t="s">
        <v>16</v>
      </c>
      <c r="C53" s="16" t="s">
        <v>176</v>
      </c>
      <c r="D53" s="19">
        <f>G53/F53</f>
        <v>311.33333333333331</v>
      </c>
      <c r="E53" s="19">
        <f>D53/3</f>
        <v>103.77777777777777</v>
      </c>
      <c r="F53" s="214">
        <v>3</v>
      </c>
      <c r="G53" s="6">
        <f>SUM(H53:O53)</f>
        <v>934</v>
      </c>
      <c r="H53" s="6">
        <v>286</v>
      </c>
      <c r="I53" s="6">
        <v>336</v>
      </c>
      <c r="J53" s="6">
        <v>312</v>
      </c>
      <c r="K53" s="6"/>
      <c r="L53" s="6"/>
      <c r="M53" s="6"/>
      <c r="N53" s="6"/>
      <c r="O53" s="17"/>
    </row>
    <row r="54" spans="1:15" ht="18" x14ac:dyDescent="0.35">
      <c r="A54">
        <v>49</v>
      </c>
      <c r="B54" s="18" t="s">
        <v>16</v>
      </c>
      <c r="C54" s="102" t="s">
        <v>64</v>
      </c>
      <c r="D54" s="19">
        <f>G54/F54</f>
        <v>277.66666666666669</v>
      </c>
      <c r="E54" s="19">
        <f>D54/3</f>
        <v>92.555555555555557</v>
      </c>
      <c r="F54" s="235">
        <v>3</v>
      </c>
      <c r="G54" s="6">
        <f>SUM(H54:O54)</f>
        <v>833</v>
      </c>
      <c r="I54" s="2">
        <v>322</v>
      </c>
      <c r="K54" s="2">
        <v>279</v>
      </c>
      <c r="M54" s="6"/>
      <c r="N54" s="6"/>
      <c r="O54" s="6">
        <v>232</v>
      </c>
    </row>
    <row r="55" spans="1:15" ht="17.399999999999999" x14ac:dyDescent="0.35">
      <c r="A55">
        <v>50</v>
      </c>
      <c r="B55" s="10" t="s">
        <v>18</v>
      </c>
      <c r="C55" s="11" t="s">
        <v>23</v>
      </c>
      <c r="D55" s="19">
        <f>G55/F55</f>
        <v>264</v>
      </c>
      <c r="E55" s="19">
        <f>D55/3</f>
        <v>88</v>
      </c>
      <c r="F55" s="214">
        <v>1</v>
      </c>
      <c r="G55" s="6">
        <f>SUM(H55:O55)</f>
        <v>264</v>
      </c>
      <c r="H55" s="6"/>
      <c r="I55" s="6"/>
      <c r="J55" s="6"/>
      <c r="K55" s="6"/>
      <c r="L55" s="6"/>
      <c r="M55" s="6"/>
      <c r="N55" s="6"/>
      <c r="O55" s="6">
        <v>264</v>
      </c>
    </row>
    <row r="57" spans="1:15" ht="18" x14ac:dyDescent="0.35">
      <c r="B57" s="9" t="s">
        <v>16</v>
      </c>
      <c r="C57" s="56" t="s">
        <v>174</v>
      </c>
      <c r="D57" s="19" t="e">
        <f>G57/F57</f>
        <v>#REF!</v>
      </c>
      <c r="E57" s="19" t="e">
        <f>D57/3</f>
        <v>#REF!</v>
      </c>
      <c r="F57" s="6"/>
      <c r="G57" s="6" t="e">
        <f>SUM(#REF!)</f>
        <v>#REF!</v>
      </c>
      <c r="H57" s="6"/>
      <c r="I57" s="6"/>
      <c r="J57" s="6"/>
      <c r="K57" s="6"/>
      <c r="L57" s="6"/>
      <c r="M57" s="6"/>
      <c r="N57" s="6"/>
      <c r="O57" s="17"/>
    </row>
    <row r="58" spans="1:15" ht="17.399999999999999" x14ac:dyDescent="0.35">
      <c r="B58" s="4" t="s">
        <v>6</v>
      </c>
      <c r="C58" s="5" t="s">
        <v>9</v>
      </c>
      <c r="D58" s="19" t="e">
        <f t="shared" ref="D58" si="0">G58/F58</f>
        <v>#REF!</v>
      </c>
      <c r="E58" s="19" t="e">
        <f t="shared" ref="E58" si="1">D58/3</f>
        <v>#REF!</v>
      </c>
      <c r="F58" s="6"/>
      <c r="G58" s="6" t="e">
        <f>SUM(#REF!)</f>
        <v>#REF!</v>
      </c>
      <c r="H58" s="6"/>
      <c r="I58" s="6"/>
      <c r="J58" s="6"/>
      <c r="K58" s="6"/>
      <c r="L58" s="6"/>
      <c r="M58" s="6"/>
      <c r="N58" s="6"/>
      <c r="O58" s="17"/>
    </row>
    <row r="59" spans="1:15" ht="17.399999999999999" x14ac:dyDescent="0.35">
      <c r="B59" s="12" t="s">
        <v>20</v>
      </c>
      <c r="C59" s="13" t="s">
        <v>29</v>
      </c>
      <c r="D59" s="19" t="e">
        <f t="shared" ref="D59:D62" si="2">G59/F59</f>
        <v>#REF!</v>
      </c>
      <c r="E59" s="19" t="e">
        <f t="shared" ref="E59:E62" si="3">D59/3</f>
        <v>#REF!</v>
      </c>
      <c r="F59" s="6"/>
      <c r="G59" s="6" t="e">
        <f>SUM(#REF!)</f>
        <v>#REF!</v>
      </c>
      <c r="H59" s="6"/>
      <c r="I59" s="6"/>
      <c r="J59" s="6"/>
      <c r="K59" s="6"/>
      <c r="L59" s="6"/>
      <c r="M59" s="6"/>
      <c r="N59" s="6"/>
      <c r="O59" s="17"/>
    </row>
    <row r="60" spans="1:15" x14ac:dyDescent="0.3">
      <c r="A60" t="s">
        <v>49</v>
      </c>
    </row>
    <row r="61" spans="1:15" ht="18" x14ac:dyDescent="0.35">
      <c r="B61" s="9" t="s">
        <v>16</v>
      </c>
      <c r="C61" s="56" t="s">
        <v>46</v>
      </c>
      <c r="D61" s="19" t="e">
        <f t="shared" si="2"/>
        <v>#REF!</v>
      </c>
      <c r="E61" s="19" t="e">
        <f t="shared" si="3"/>
        <v>#REF!</v>
      </c>
      <c r="F61" s="6"/>
      <c r="G61" s="6" t="e">
        <f>SUM(#REF!)</f>
        <v>#REF!</v>
      </c>
      <c r="H61" s="6"/>
      <c r="I61" s="6"/>
      <c r="J61" s="6"/>
      <c r="K61" s="6"/>
      <c r="L61" s="6"/>
      <c r="M61" s="6"/>
      <c r="N61" s="6"/>
      <c r="O61" s="17"/>
    </row>
  </sheetData>
  <sortState xmlns:xlrd2="http://schemas.microsoft.com/office/spreadsheetml/2017/richdata2" ref="B4:P55">
    <sortCondition descending="1" ref="D4:D55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6759-88E0-4718-A00F-D8C59B6BD7C8}">
  <dimension ref="A2:O80"/>
  <sheetViews>
    <sheetView topLeftCell="A3" workbookViewId="0">
      <selection activeCell="P15" sqref="P15"/>
    </sheetView>
  </sheetViews>
  <sheetFormatPr defaultRowHeight="14.4" x14ac:dyDescent="0.3"/>
  <cols>
    <col min="1" max="1" width="7.21875" customWidth="1"/>
    <col min="2" max="2" width="3.77734375" style="2" customWidth="1"/>
    <col min="3" max="3" width="23.33203125" bestFit="1" customWidth="1"/>
    <col min="4" max="4" width="6.33203125" customWidth="1"/>
    <col min="5" max="5" width="5.109375" style="20" customWidth="1"/>
    <col min="6" max="6" width="4.33203125" style="2" customWidth="1"/>
    <col min="7" max="8" width="6" style="2" customWidth="1"/>
    <col min="9" max="9" width="6.109375" style="2" customWidth="1"/>
    <col min="10" max="14" width="4.5546875" style="2" customWidth="1"/>
    <col min="15" max="15" width="4.5546875" customWidth="1"/>
    <col min="16" max="16" width="42" customWidth="1"/>
  </cols>
  <sheetData>
    <row r="2" spans="1:15" ht="15.6" x14ac:dyDescent="0.3">
      <c r="A2" s="209" t="s">
        <v>0</v>
      </c>
      <c r="B2" s="209"/>
      <c r="C2" s="209"/>
      <c r="D2" s="209"/>
      <c r="E2" s="209"/>
      <c r="F2" s="209"/>
      <c r="G2" s="209"/>
      <c r="H2" s="18"/>
      <c r="I2" s="18"/>
      <c r="J2" s="18"/>
      <c r="K2" s="18"/>
      <c r="L2" s="18"/>
      <c r="M2" s="18"/>
    </row>
    <row r="3" spans="1:15" ht="41.4" customHeight="1" x14ac:dyDescent="0.3">
      <c r="C3" s="3" t="s">
        <v>69</v>
      </c>
      <c r="D3" s="21" t="s">
        <v>2</v>
      </c>
      <c r="E3" s="22" t="s">
        <v>3</v>
      </c>
      <c r="F3" s="23" t="s">
        <v>4</v>
      </c>
      <c r="G3" s="21" t="s">
        <v>5</v>
      </c>
      <c r="H3" s="24">
        <v>46307</v>
      </c>
      <c r="I3" s="24">
        <v>46300</v>
      </c>
      <c r="J3" s="24">
        <v>46293</v>
      </c>
      <c r="K3" s="24">
        <v>46286</v>
      </c>
      <c r="L3" s="24">
        <v>46279</v>
      </c>
      <c r="M3" s="24">
        <v>46272</v>
      </c>
      <c r="N3" s="24">
        <v>46265</v>
      </c>
      <c r="O3" s="24">
        <v>46258</v>
      </c>
    </row>
    <row r="4" spans="1:15" ht="17.399999999999999" x14ac:dyDescent="0.35">
      <c r="A4">
        <v>1</v>
      </c>
      <c r="B4" s="32" t="s">
        <v>70</v>
      </c>
      <c r="C4" s="33" t="s">
        <v>73</v>
      </c>
      <c r="D4" s="130">
        <f>G4/F4</f>
        <v>620.71428571428567</v>
      </c>
      <c r="E4" s="19">
        <f>D4/3</f>
        <v>206.9047619047619</v>
      </c>
      <c r="F4" s="214">
        <v>7</v>
      </c>
      <c r="G4" s="6">
        <f>SUM(H4:O4)</f>
        <v>4345</v>
      </c>
      <c r="H4" s="6">
        <v>600</v>
      </c>
      <c r="I4" s="6">
        <v>554</v>
      </c>
      <c r="J4" s="108">
        <v>646</v>
      </c>
      <c r="K4" s="108">
        <v>668</v>
      </c>
      <c r="L4" s="6">
        <v>603</v>
      </c>
      <c r="M4" s="6">
        <v>610</v>
      </c>
      <c r="N4" s="108">
        <v>664</v>
      </c>
      <c r="O4" s="17"/>
    </row>
    <row r="5" spans="1:15" ht="17.399999999999999" x14ac:dyDescent="0.35">
      <c r="A5">
        <v>2</v>
      </c>
      <c r="B5" s="32" t="s">
        <v>70</v>
      </c>
      <c r="C5" s="33" t="s">
        <v>74</v>
      </c>
      <c r="D5" s="131">
        <f>G5/F5</f>
        <v>602.875</v>
      </c>
      <c r="E5" s="19">
        <f>D5/3</f>
        <v>200.95833333333334</v>
      </c>
      <c r="F5" s="214">
        <v>8</v>
      </c>
      <c r="G5" s="6">
        <f>SUM(H5:O5)</f>
        <v>4823</v>
      </c>
      <c r="H5" s="2">
        <v>586</v>
      </c>
      <c r="I5" s="2">
        <v>595</v>
      </c>
      <c r="J5" s="106">
        <v>610</v>
      </c>
      <c r="K5" s="106">
        <v>599</v>
      </c>
      <c r="L5" s="6">
        <v>638</v>
      </c>
      <c r="M5" s="106">
        <v>613</v>
      </c>
      <c r="N5" s="6">
        <v>550</v>
      </c>
      <c r="O5" s="108">
        <v>632</v>
      </c>
    </row>
    <row r="6" spans="1:15" ht="17.399999999999999" x14ac:dyDescent="0.35">
      <c r="A6">
        <v>3</v>
      </c>
      <c r="B6" s="32" t="s">
        <v>70</v>
      </c>
      <c r="C6" s="33" t="s">
        <v>72</v>
      </c>
      <c r="D6" s="132">
        <f>G6/F6</f>
        <v>597.85714285714289</v>
      </c>
      <c r="E6" s="19">
        <f>D6/3</f>
        <v>199.28571428571431</v>
      </c>
      <c r="F6" s="214">
        <v>7</v>
      </c>
      <c r="G6" s="6">
        <f>SUM(H6:O6)</f>
        <v>4185</v>
      </c>
      <c r="H6" s="6">
        <v>612</v>
      </c>
      <c r="I6" s="6">
        <v>528</v>
      </c>
      <c r="J6" s="6"/>
      <c r="K6" s="6">
        <v>593</v>
      </c>
      <c r="L6" s="6">
        <v>672</v>
      </c>
      <c r="M6" s="107">
        <v>618</v>
      </c>
      <c r="N6" s="107">
        <v>619</v>
      </c>
      <c r="O6" s="6">
        <v>543</v>
      </c>
    </row>
    <row r="7" spans="1:15" ht="17.399999999999999" x14ac:dyDescent="0.35">
      <c r="A7">
        <v>4</v>
      </c>
      <c r="B7" s="32" t="s">
        <v>70</v>
      </c>
      <c r="C7" s="33" t="s">
        <v>83</v>
      </c>
      <c r="D7" s="19">
        <f>G7/F7</f>
        <v>591.66666666666663</v>
      </c>
      <c r="E7" s="19">
        <f>D7/3</f>
        <v>197.2222222222222</v>
      </c>
      <c r="F7" s="214">
        <v>3</v>
      </c>
      <c r="G7" s="6">
        <f>SUM(H7:O7)</f>
        <v>1775</v>
      </c>
      <c r="H7" s="6"/>
      <c r="I7" s="6">
        <v>600</v>
      </c>
      <c r="J7" s="6"/>
      <c r="K7" s="6">
        <v>575</v>
      </c>
      <c r="L7" s="6"/>
      <c r="M7" s="6">
        <v>600</v>
      </c>
      <c r="N7" s="6"/>
      <c r="O7" s="6"/>
    </row>
    <row r="8" spans="1:15" ht="17.399999999999999" x14ac:dyDescent="0.35">
      <c r="A8">
        <v>5</v>
      </c>
      <c r="B8" s="42" t="s">
        <v>70</v>
      </c>
      <c r="C8" s="33" t="s">
        <v>76</v>
      </c>
      <c r="D8" s="19">
        <f>G8/F8</f>
        <v>588.375</v>
      </c>
      <c r="E8" s="19">
        <f>D8/3</f>
        <v>196.125</v>
      </c>
      <c r="F8" s="214">
        <v>8</v>
      </c>
      <c r="G8" s="6">
        <f>SUM(H8:O8)</f>
        <v>4707</v>
      </c>
      <c r="H8" s="6">
        <v>601</v>
      </c>
      <c r="I8" s="107">
        <v>603</v>
      </c>
      <c r="J8" s="6">
        <v>545</v>
      </c>
      <c r="K8" s="107">
        <v>610</v>
      </c>
      <c r="L8" s="6">
        <v>597</v>
      </c>
      <c r="M8" s="6">
        <v>597</v>
      </c>
      <c r="N8" s="6">
        <v>586</v>
      </c>
      <c r="O8" s="6">
        <v>568</v>
      </c>
    </row>
    <row r="9" spans="1:15" ht="17.399999999999999" x14ac:dyDescent="0.35">
      <c r="A9">
        <v>6</v>
      </c>
      <c r="B9" s="32" t="s">
        <v>70</v>
      </c>
      <c r="C9" s="33" t="s">
        <v>71</v>
      </c>
      <c r="D9" s="19">
        <f>G9/F9</f>
        <v>585.5</v>
      </c>
      <c r="E9" s="19">
        <f>D9/3</f>
        <v>195.16666666666666</v>
      </c>
      <c r="F9" s="214">
        <v>8</v>
      </c>
      <c r="G9" s="6">
        <f>SUM(H9:O9)</f>
        <v>4684</v>
      </c>
      <c r="H9" s="6">
        <v>569</v>
      </c>
      <c r="I9" s="6">
        <v>512</v>
      </c>
      <c r="J9" s="6">
        <v>597</v>
      </c>
      <c r="K9" s="6">
        <v>587</v>
      </c>
      <c r="L9" s="6">
        <v>643</v>
      </c>
      <c r="M9" s="108">
        <v>628</v>
      </c>
      <c r="N9" s="6">
        <v>579</v>
      </c>
      <c r="O9" s="6">
        <v>569</v>
      </c>
    </row>
    <row r="10" spans="1:15" ht="17.399999999999999" x14ac:dyDescent="0.35">
      <c r="A10">
        <v>7</v>
      </c>
      <c r="B10" s="109" t="s">
        <v>77</v>
      </c>
      <c r="C10" s="43" t="s">
        <v>117</v>
      </c>
      <c r="D10" s="19">
        <f>G10/F10</f>
        <v>559.75</v>
      </c>
      <c r="E10" s="19">
        <f>D10/3</f>
        <v>186.58333333333334</v>
      </c>
      <c r="F10" s="214">
        <v>4</v>
      </c>
      <c r="G10" s="6">
        <f>SUM(H10:O10)</f>
        <v>2239</v>
      </c>
      <c r="H10" s="6">
        <v>593</v>
      </c>
      <c r="I10" s="6">
        <v>591</v>
      </c>
      <c r="J10" s="6">
        <v>552</v>
      </c>
      <c r="K10" s="6">
        <v>503</v>
      </c>
      <c r="L10" s="6"/>
      <c r="M10" s="6"/>
      <c r="N10" s="6"/>
      <c r="O10" s="17"/>
    </row>
    <row r="11" spans="1:15" ht="17.399999999999999" x14ac:dyDescent="0.35">
      <c r="A11">
        <v>8</v>
      </c>
      <c r="B11" s="109" t="s">
        <v>77</v>
      </c>
      <c r="C11" s="43" t="s">
        <v>93</v>
      </c>
      <c r="D11" s="19">
        <f>G11/F11</f>
        <v>559.16666666666663</v>
      </c>
      <c r="E11" s="19">
        <f>D11/3</f>
        <v>186.38888888888889</v>
      </c>
      <c r="F11" s="214">
        <v>6</v>
      </c>
      <c r="G11" s="6">
        <f>SUM(H11:O11)</f>
        <v>3355</v>
      </c>
      <c r="H11" s="106">
        <v>627</v>
      </c>
      <c r="I11" s="106">
        <v>602</v>
      </c>
      <c r="J11" s="6"/>
      <c r="K11" s="6"/>
      <c r="L11" s="6">
        <v>538</v>
      </c>
      <c r="M11" s="6">
        <v>552</v>
      </c>
      <c r="N11" s="6">
        <v>555</v>
      </c>
      <c r="O11" s="6">
        <v>481</v>
      </c>
    </row>
    <row r="12" spans="1:15" ht="17.399999999999999" x14ac:dyDescent="0.35">
      <c r="A12">
        <v>9</v>
      </c>
      <c r="B12" s="109" t="s">
        <v>77</v>
      </c>
      <c r="C12" s="43" t="s">
        <v>87</v>
      </c>
      <c r="D12" s="19">
        <f>G12/F12</f>
        <v>552.85714285714289</v>
      </c>
      <c r="E12" s="19">
        <f>D12/3</f>
        <v>184.28571428571431</v>
      </c>
      <c r="F12" s="214">
        <v>7</v>
      </c>
      <c r="G12" s="6">
        <f>SUM(H12:O12)</f>
        <v>3870</v>
      </c>
      <c r="H12" s="6"/>
      <c r="I12" s="108">
        <v>650</v>
      </c>
      <c r="J12" s="107">
        <v>619</v>
      </c>
      <c r="K12" s="6">
        <v>538</v>
      </c>
      <c r="L12" s="6">
        <v>473</v>
      </c>
      <c r="M12" s="6">
        <v>540</v>
      </c>
      <c r="N12" s="6">
        <v>531</v>
      </c>
      <c r="O12" s="6">
        <v>519</v>
      </c>
    </row>
    <row r="13" spans="1:15" ht="17.399999999999999" x14ac:dyDescent="0.35">
      <c r="A13">
        <v>10</v>
      </c>
      <c r="B13" s="109" t="s">
        <v>77</v>
      </c>
      <c r="C13" s="43" t="s">
        <v>97</v>
      </c>
      <c r="D13" s="19">
        <f>G13/F13</f>
        <v>552.625</v>
      </c>
      <c r="E13" s="19">
        <f>D13/3</f>
        <v>184.20833333333334</v>
      </c>
      <c r="F13" s="214">
        <v>8</v>
      </c>
      <c r="G13" s="6">
        <f>SUM(H13:O13)</f>
        <v>4421</v>
      </c>
      <c r="H13" s="108">
        <v>643</v>
      </c>
      <c r="I13" s="6">
        <v>557</v>
      </c>
      <c r="J13" s="6">
        <v>545</v>
      </c>
      <c r="K13" s="6">
        <v>554</v>
      </c>
      <c r="L13" s="6">
        <v>558</v>
      </c>
      <c r="M13" s="6">
        <v>556</v>
      </c>
      <c r="N13" s="6">
        <v>492</v>
      </c>
      <c r="O13" s="6">
        <v>516</v>
      </c>
    </row>
    <row r="14" spans="1:15" ht="17.399999999999999" x14ac:dyDescent="0.35">
      <c r="A14">
        <v>11</v>
      </c>
      <c r="B14" s="32" t="s">
        <v>70</v>
      </c>
      <c r="C14" s="33" t="s">
        <v>79</v>
      </c>
      <c r="D14" s="19">
        <f>G14/F14</f>
        <v>552.33333333333337</v>
      </c>
      <c r="E14" s="19">
        <f>D14/3</f>
        <v>184.11111111111111</v>
      </c>
      <c r="F14" s="214">
        <v>6</v>
      </c>
      <c r="G14" s="6">
        <f>SUM(H14:O14)</f>
        <v>3314</v>
      </c>
      <c r="H14" s="6"/>
      <c r="I14" s="6"/>
      <c r="J14" s="6">
        <v>449</v>
      </c>
      <c r="K14" s="6">
        <v>560</v>
      </c>
      <c r="L14" s="6">
        <v>547</v>
      </c>
      <c r="M14" s="6">
        <v>607</v>
      </c>
      <c r="N14" s="6">
        <v>582</v>
      </c>
      <c r="O14" s="6">
        <v>569</v>
      </c>
    </row>
    <row r="15" spans="1:15" ht="17.399999999999999" x14ac:dyDescent="0.35">
      <c r="A15">
        <v>12</v>
      </c>
      <c r="B15" s="48" t="s">
        <v>75</v>
      </c>
      <c r="C15" s="49" t="s">
        <v>88</v>
      </c>
      <c r="D15" s="19">
        <f>G15/F15</f>
        <v>547.28571428571433</v>
      </c>
      <c r="E15" s="19">
        <f>D15/3</f>
        <v>182.42857142857144</v>
      </c>
      <c r="F15" s="214">
        <v>7</v>
      </c>
      <c r="G15" s="6">
        <f>SUM(H15:O15)</f>
        <v>3831</v>
      </c>
      <c r="H15" s="6">
        <v>560</v>
      </c>
      <c r="I15" s="6">
        <v>589</v>
      </c>
      <c r="J15" s="6"/>
      <c r="K15" s="6">
        <v>544</v>
      </c>
      <c r="L15" s="6">
        <v>511</v>
      </c>
      <c r="M15" s="6">
        <v>583</v>
      </c>
      <c r="N15" s="6">
        <v>514</v>
      </c>
      <c r="O15" s="6">
        <v>530</v>
      </c>
    </row>
    <row r="16" spans="1:15" ht="17.399999999999999" x14ac:dyDescent="0.35">
      <c r="A16">
        <v>13</v>
      </c>
      <c r="B16" s="48" t="s">
        <v>75</v>
      </c>
      <c r="C16" s="49" t="s">
        <v>89</v>
      </c>
      <c r="D16" s="19">
        <f>G16/F16</f>
        <v>545.83333333333337</v>
      </c>
      <c r="E16" s="19">
        <f>D16/3</f>
        <v>181.94444444444446</v>
      </c>
      <c r="F16" s="214">
        <v>6</v>
      </c>
      <c r="G16" s="6">
        <f>SUM(H16:O16)</f>
        <v>3275</v>
      </c>
      <c r="H16" s="6">
        <v>531</v>
      </c>
      <c r="I16" s="6">
        <v>454</v>
      </c>
      <c r="J16" s="6">
        <v>550</v>
      </c>
      <c r="K16" s="6">
        <v>578</v>
      </c>
      <c r="L16" s="6"/>
      <c r="M16" s="6"/>
      <c r="N16" s="6">
        <v>599</v>
      </c>
      <c r="O16" s="6">
        <v>563</v>
      </c>
    </row>
    <row r="17" spans="1:15" ht="17.399999999999999" x14ac:dyDescent="0.35">
      <c r="A17">
        <v>14</v>
      </c>
      <c r="B17" s="48" t="s">
        <v>75</v>
      </c>
      <c r="C17" s="49" t="s">
        <v>86</v>
      </c>
      <c r="D17" s="19">
        <f>G17/F17</f>
        <v>544.75</v>
      </c>
      <c r="E17" s="19">
        <f>D17/3</f>
        <v>181.58333333333334</v>
      </c>
      <c r="F17" s="214">
        <v>8</v>
      </c>
      <c r="G17" s="6">
        <f>SUM(H17:O17)</f>
        <v>4358</v>
      </c>
      <c r="H17" s="6">
        <v>531</v>
      </c>
      <c r="I17" s="6">
        <v>597</v>
      </c>
      <c r="J17" s="6">
        <v>577</v>
      </c>
      <c r="K17" s="6">
        <v>528</v>
      </c>
      <c r="L17" s="6">
        <v>553</v>
      </c>
      <c r="M17" s="6">
        <v>538</v>
      </c>
      <c r="N17" s="6">
        <v>530</v>
      </c>
      <c r="O17" s="6">
        <v>504</v>
      </c>
    </row>
    <row r="18" spans="1:15" ht="17.399999999999999" x14ac:dyDescent="0.35">
      <c r="A18">
        <v>15</v>
      </c>
      <c r="B18" s="109" t="s">
        <v>77</v>
      </c>
      <c r="C18" s="43" t="s">
        <v>84</v>
      </c>
      <c r="D18" s="19">
        <f>G18/F18</f>
        <v>542.71428571428567</v>
      </c>
      <c r="E18" s="19">
        <f>D18/3</f>
        <v>180.9047619047619</v>
      </c>
      <c r="F18" s="214">
        <v>7</v>
      </c>
      <c r="G18" s="6">
        <f>SUM(H18:O18)</f>
        <v>3799</v>
      </c>
      <c r="H18" s="6">
        <v>516</v>
      </c>
      <c r="I18" s="6">
        <v>567</v>
      </c>
      <c r="J18" s="6">
        <v>564</v>
      </c>
      <c r="K18" s="6">
        <v>528</v>
      </c>
      <c r="L18" s="6">
        <v>597</v>
      </c>
      <c r="M18" s="6">
        <v>497</v>
      </c>
      <c r="N18" s="6"/>
      <c r="O18" s="6">
        <v>530</v>
      </c>
    </row>
    <row r="19" spans="1:15" ht="17.399999999999999" x14ac:dyDescent="0.35">
      <c r="A19">
        <v>16</v>
      </c>
      <c r="B19" s="40" t="s">
        <v>81</v>
      </c>
      <c r="C19" s="41" t="s">
        <v>91</v>
      </c>
      <c r="D19" s="19">
        <f>G19/F19</f>
        <v>542.375</v>
      </c>
      <c r="E19" s="19">
        <f>D19/3</f>
        <v>180.79166666666666</v>
      </c>
      <c r="F19" s="214">
        <v>8</v>
      </c>
      <c r="G19" s="6">
        <f>SUM(H19:O19)</f>
        <v>4339</v>
      </c>
      <c r="H19" s="107">
        <v>634</v>
      </c>
      <c r="I19" s="6">
        <v>510</v>
      </c>
      <c r="J19" s="6">
        <v>504</v>
      </c>
      <c r="K19" s="6">
        <v>579</v>
      </c>
      <c r="L19" s="6">
        <v>468</v>
      </c>
      <c r="M19" s="6">
        <v>596</v>
      </c>
      <c r="N19" s="6">
        <v>464</v>
      </c>
      <c r="O19" s="107">
        <v>584</v>
      </c>
    </row>
    <row r="20" spans="1:15" ht="17.399999999999999" x14ac:dyDescent="0.35">
      <c r="A20">
        <v>17</v>
      </c>
      <c r="B20" s="109" t="s">
        <v>77</v>
      </c>
      <c r="C20" s="43" t="s">
        <v>90</v>
      </c>
      <c r="D20" s="19">
        <f>G20/F20</f>
        <v>538.5</v>
      </c>
      <c r="E20" s="19">
        <f>D20/3</f>
        <v>179.5</v>
      </c>
      <c r="F20" s="214">
        <v>8</v>
      </c>
      <c r="G20" s="6">
        <f>SUM(H20:O20)</f>
        <v>4308</v>
      </c>
      <c r="H20" s="6">
        <v>592</v>
      </c>
      <c r="I20" s="6">
        <v>512</v>
      </c>
      <c r="J20" s="6">
        <v>523</v>
      </c>
      <c r="K20" s="6">
        <v>581</v>
      </c>
      <c r="L20" s="6">
        <v>563</v>
      </c>
      <c r="M20" s="6">
        <v>491</v>
      </c>
      <c r="N20" s="6">
        <v>473</v>
      </c>
      <c r="O20" s="6">
        <v>573</v>
      </c>
    </row>
    <row r="21" spans="1:15" ht="17.399999999999999" x14ac:dyDescent="0.35">
      <c r="A21">
        <v>18</v>
      </c>
      <c r="B21" s="48" t="s">
        <v>75</v>
      </c>
      <c r="C21" s="49" t="s">
        <v>80</v>
      </c>
      <c r="D21" s="19">
        <f>G21/F21</f>
        <v>536.125</v>
      </c>
      <c r="E21" s="19">
        <f>D21/3</f>
        <v>178.70833333333334</v>
      </c>
      <c r="F21" s="214">
        <v>8</v>
      </c>
      <c r="G21" s="6">
        <f>SUM(H21:O21)</f>
        <v>4289</v>
      </c>
      <c r="H21" s="6">
        <v>618</v>
      </c>
      <c r="I21" s="6">
        <v>565</v>
      </c>
      <c r="J21" s="6">
        <v>476</v>
      </c>
      <c r="K21" s="6">
        <v>489</v>
      </c>
      <c r="L21" s="6">
        <v>483</v>
      </c>
      <c r="M21" s="6">
        <v>599</v>
      </c>
      <c r="N21" s="6">
        <v>547</v>
      </c>
      <c r="O21" s="6">
        <v>512</v>
      </c>
    </row>
    <row r="22" spans="1:15" ht="17.399999999999999" x14ac:dyDescent="0.35">
      <c r="A22">
        <v>19</v>
      </c>
      <c r="B22" s="44" t="s">
        <v>110</v>
      </c>
      <c r="C22" s="45" t="s">
        <v>92</v>
      </c>
      <c r="D22" s="19">
        <f>G22/F22</f>
        <v>530.75</v>
      </c>
      <c r="E22" s="19">
        <f>D22/3</f>
        <v>176.91666666666666</v>
      </c>
      <c r="F22" s="214">
        <v>8</v>
      </c>
      <c r="G22" s="6">
        <f>SUM(H22:O22)</f>
        <v>4246</v>
      </c>
      <c r="H22" s="6">
        <v>499</v>
      </c>
      <c r="I22" s="6">
        <v>470</v>
      </c>
      <c r="J22" s="6">
        <v>541</v>
      </c>
      <c r="K22" s="6">
        <v>589</v>
      </c>
      <c r="L22" s="6">
        <v>578</v>
      </c>
      <c r="M22" s="6">
        <v>519</v>
      </c>
      <c r="N22" s="6">
        <v>504</v>
      </c>
      <c r="O22" s="6">
        <v>546</v>
      </c>
    </row>
    <row r="23" spans="1:15" ht="17.399999999999999" x14ac:dyDescent="0.35">
      <c r="A23">
        <v>20</v>
      </c>
      <c r="B23" s="40" t="s">
        <v>81</v>
      </c>
      <c r="C23" s="41" t="s">
        <v>148</v>
      </c>
      <c r="D23" s="19">
        <f>G23/F23</f>
        <v>529.5</v>
      </c>
      <c r="E23" s="19">
        <f>D23/3</f>
        <v>176.5</v>
      </c>
      <c r="F23" s="214">
        <v>2</v>
      </c>
      <c r="G23" s="6">
        <f>SUM(H23:O23)</f>
        <v>1059</v>
      </c>
      <c r="H23" s="6">
        <v>567</v>
      </c>
      <c r="I23" s="6"/>
      <c r="J23" s="6">
        <v>492</v>
      </c>
      <c r="K23" s="6"/>
      <c r="L23" s="6"/>
      <c r="M23" s="6"/>
      <c r="N23" s="6"/>
      <c r="O23" s="17"/>
    </row>
    <row r="24" spans="1:15" ht="17.399999999999999" x14ac:dyDescent="0.35">
      <c r="A24">
        <v>21</v>
      </c>
      <c r="B24" s="44" t="s">
        <v>110</v>
      </c>
      <c r="C24" s="45" t="s">
        <v>113</v>
      </c>
      <c r="D24" s="19">
        <f>G24/F24</f>
        <v>528.875</v>
      </c>
      <c r="E24" s="19">
        <f>D24/3</f>
        <v>176.29166666666666</v>
      </c>
      <c r="F24" s="214">
        <v>8</v>
      </c>
      <c r="G24" s="6">
        <f>SUM(H24:O24)</f>
        <v>4231</v>
      </c>
      <c r="H24" s="6">
        <v>579</v>
      </c>
      <c r="I24" s="6">
        <v>502</v>
      </c>
      <c r="J24" s="6">
        <v>533</v>
      </c>
      <c r="K24" s="6">
        <v>520</v>
      </c>
      <c r="L24" s="6">
        <v>559</v>
      </c>
      <c r="M24" s="6">
        <v>525</v>
      </c>
      <c r="N24" s="6">
        <v>520</v>
      </c>
      <c r="O24" s="6">
        <v>493</v>
      </c>
    </row>
    <row r="25" spans="1:15" ht="17.399999999999999" x14ac:dyDescent="0.35">
      <c r="A25">
        <v>22</v>
      </c>
      <c r="B25" s="48" t="s">
        <v>75</v>
      </c>
      <c r="C25" s="49" t="s">
        <v>78</v>
      </c>
      <c r="D25" s="19">
        <f>G25/F25</f>
        <v>528.33333333333337</v>
      </c>
      <c r="E25" s="19">
        <f>D25/3</f>
        <v>176.11111111111111</v>
      </c>
      <c r="F25" s="214">
        <v>6</v>
      </c>
      <c r="G25" s="6">
        <f>SUM(H25:O25)</f>
        <v>3170</v>
      </c>
      <c r="H25" s="6"/>
      <c r="I25" s="6">
        <v>517</v>
      </c>
      <c r="J25" s="6">
        <v>575</v>
      </c>
      <c r="K25" s="6">
        <v>534</v>
      </c>
      <c r="L25" s="6"/>
      <c r="M25" s="6">
        <v>535</v>
      </c>
      <c r="N25" s="6">
        <v>568</v>
      </c>
      <c r="O25" s="6">
        <v>441</v>
      </c>
    </row>
    <row r="26" spans="1:15" ht="17.399999999999999" x14ac:dyDescent="0.35">
      <c r="A26">
        <v>23</v>
      </c>
      <c r="B26" s="48" t="s">
        <v>75</v>
      </c>
      <c r="C26" s="49" t="s">
        <v>106</v>
      </c>
      <c r="D26" s="19">
        <f>G26/F26</f>
        <v>526.125</v>
      </c>
      <c r="E26" s="19">
        <f>D26/3</f>
        <v>175.375</v>
      </c>
      <c r="F26" s="214">
        <v>8</v>
      </c>
      <c r="G26" s="6">
        <f>SUM(H26:O26)</f>
        <v>4209</v>
      </c>
      <c r="H26" s="6">
        <v>518</v>
      </c>
      <c r="I26" s="6">
        <v>530</v>
      </c>
      <c r="J26" s="6">
        <v>510</v>
      </c>
      <c r="K26" s="6">
        <v>554</v>
      </c>
      <c r="L26" s="6">
        <v>534</v>
      </c>
      <c r="M26" s="6">
        <v>513</v>
      </c>
      <c r="N26" s="6">
        <v>522</v>
      </c>
      <c r="O26" s="6">
        <v>528</v>
      </c>
    </row>
    <row r="27" spans="1:15" ht="17.399999999999999" x14ac:dyDescent="0.35">
      <c r="A27">
        <v>24</v>
      </c>
      <c r="B27" s="44" t="s">
        <v>110</v>
      </c>
      <c r="C27" s="45" t="s">
        <v>107</v>
      </c>
      <c r="D27" s="19">
        <f>G27/F27</f>
        <v>518.5</v>
      </c>
      <c r="E27" s="19">
        <f>D27/3</f>
        <v>172.83333333333334</v>
      </c>
      <c r="F27" s="214">
        <v>8</v>
      </c>
      <c r="G27" s="6">
        <f>SUM(H27:O27)</f>
        <v>4148</v>
      </c>
      <c r="H27" s="6">
        <v>455</v>
      </c>
      <c r="I27" s="6">
        <v>581</v>
      </c>
      <c r="J27" s="6">
        <v>500</v>
      </c>
      <c r="K27" s="6">
        <v>576</v>
      </c>
      <c r="L27" s="6">
        <v>518</v>
      </c>
      <c r="M27" s="6">
        <v>560</v>
      </c>
      <c r="N27" s="6">
        <v>448</v>
      </c>
      <c r="O27" s="6">
        <v>510</v>
      </c>
    </row>
    <row r="28" spans="1:15" ht="17.399999999999999" x14ac:dyDescent="0.35">
      <c r="A28">
        <v>25</v>
      </c>
      <c r="B28" s="109" t="s">
        <v>77</v>
      </c>
      <c r="C28" s="43" t="s">
        <v>85</v>
      </c>
      <c r="D28" s="19">
        <f>G28/F28</f>
        <v>517.5</v>
      </c>
      <c r="E28" s="19">
        <f>D28/3</f>
        <v>172.5</v>
      </c>
      <c r="F28" s="214">
        <v>8</v>
      </c>
      <c r="G28" s="6">
        <f>SUM(H28:O28)</f>
        <v>4140</v>
      </c>
      <c r="H28" s="6">
        <v>510</v>
      </c>
      <c r="I28" s="6">
        <v>533</v>
      </c>
      <c r="J28" s="6">
        <v>476</v>
      </c>
      <c r="K28" s="6">
        <v>555</v>
      </c>
      <c r="L28" s="6">
        <v>542</v>
      </c>
      <c r="M28" s="6">
        <v>524</v>
      </c>
      <c r="N28" s="6">
        <v>485</v>
      </c>
      <c r="O28" s="6">
        <v>515</v>
      </c>
    </row>
    <row r="29" spans="1:15" ht="17.399999999999999" x14ac:dyDescent="0.35">
      <c r="A29">
        <v>26</v>
      </c>
      <c r="B29" s="44" t="s">
        <v>110</v>
      </c>
      <c r="C29" s="45" t="s">
        <v>100</v>
      </c>
      <c r="D29" s="19">
        <f>G29/F29</f>
        <v>514.25</v>
      </c>
      <c r="E29" s="19">
        <f>D29/3</f>
        <v>171.41666666666666</v>
      </c>
      <c r="F29" s="214">
        <v>8</v>
      </c>
      <c r="G29" s="6">
        <f>SUM(H29:O29)</f>
        <v>4114</v>
      </c>
      <c r="H29" s="6">
        <v>487</v>
      </c>
      <c r="I29" s="6">
        <v>523</v>
      </c>
      <c r="J29" s="6">
        <v>479</v>
      </c>
      <c r="K29" s="6">
        <v>500</v>
      </c>
      <c r="L29" s="6">
        <v>493</v>
      </c>
      <c r="M29" s="6">
        <v>554</v>
      </c>
      <c r="N29" s="6">
        <v>503</v>
      </c>
      <c r="O29" s="106">
        <v>575</v>
      </c>
    </row>
    <row r="30" spans="1:15" ht="17.399999999999999" x14ac:dyDescent="0.35">
      <c r="A30">
        <v>27</v>
      </c>
      <c r="B30" s="50" t="s">
        <v>96</v>
      </c>
      <c r="C30" s="51" t="s">
        <v>132</v>
      </c>
      <c r="D30" s="19">
        <f>G30/F30</f>
        <v>514</v>
      </c>
      <c r="E30" s="19">
        <f>D30/3</f>
        <v>171.33333333333334</v>
      </c>
      <c r="F30" s="214">
        <v>1</v>
      </c>
      <c r="G30" s="6">
        <f>SUM(H30:O30)</f>
        <v>514</v>
      </c>
      <c r="H30" s="6"/>
      <c r="I30" s="6"/>
      <c r="J30" s="6"/>
      <c r="K30" s="6"/>
      <c r="L30" s="6"/>
      <c r="M30" s="6">
        <v>514</v>
      </c>
      <c r="N30" s="6"/>
      <c r="O30" s="6"/>
    </row>
    <row r="31" spans="1:15" ht="17.399999999999999" x14ac:dyDescent="0.35">
      <c r="A31">
        <v>28</v>
      </c>
      <c r="B31" s="40" t="s">
        <v>81</v>
      </c>
      <c r="C31" s="41" t="s">
        <v>103</v>
      </c>
      <c r="D31" s="19">
        <f>G31/F31</f>
        <v>511.16666666666669</v>
      </c>
      <c r="E31" s="19">
        <f>D31/3</f>
        <v>170.38888888888889</v>
      </c>
      <c r="F31" s="214">
        <v>6</v>
      </c>
      <c r="G31" s="6">
        <f>SUM(H31:O31)</f>
        <v>3067</v>
      </c>
      <c r="H31" s="6"/>
      <c r="I31" s="6">
        <v>475</v>
      </c>
      <c r="J31" s="6">
        <v>507</v>
      </c>
      <c r="K31" s="6">
        <v>521</v>
      </c>
      <c r="L31" s="6">
        <v>532</v>
      </c>
      <c r="M31" s="6"/>
      <c r="N31" s="6">
        <v>535</v>
      </c>
      <c r="O31" s="6">
        <v>497</v>
      </c>
    </row>
    <row r="32" spans="1:15" ht="17.399999999999999" x14ac:dyDescent="0.35">
      <c r="A32">
        <v>29</v>
      </c>
      <c r="B32" s="40" t="s">
        <v>81</v>
      </c>
      <c r="C32" s="41" t="s">
        <v>99</v>
      </c>
      <c r="D32" s="19">
        <f>G32/F32</f>
        <v>507.875</v>
      </c>
      <c r="E32" s="19">
        <f>D32/3</f>
        <v>169.29166666666666</v>
      </c>
      <c r="F32" s="214">
        <v>8</v>
      </c>
      <c r="G32" s="6">
        <f>SUM(H32:O32)</f>
        <v>4063</v>
      </c>
      <c r="H32" s="6">
        <v>478</v>
      </c>
      <c r="I32" s="6">
        <v>549</v>
      </c>
      <c r="J32" s="6">
        <v>506</v>
      </c>
      <c r="K32" s="6">
        <v>539</v>
      </c>
      <c r="L32" s="6">
        <v>548</v>
      </c>
      <c r="M32" s="6">
        <v>483</v>
      </c>
      <c r="N32" s="6">
        <v>480</v>
      </c>
      <c r="O32" s="6">
        <v>480</v>
      </c>
    </row>
    <row r="33" spans="1:15" ht="17.399999999999999" x14ac:dyDescent="0.35">
      <c r="A33">
        <v>30</v>
      </c>
      <c r="B33" s="40" t="s">
        <v>81</v>
      </c>
      <c r="C33" s="41" t="s">
        <v>98</v>
      </c>
      <c r="D33" s="19">
        <f>G33/F33</f>
        <v>507</v>
      </c>
      <c r="E33" s="19">
        <f>D33/3</f>
        <v>169</v>
      </c>
      <c r="F33" s="214">
        <v>4</v>
      </c>
      <c r="G33" s="6">
        <f>SUM(H33:O33)</f>
        <v>2028</v>
      </c>
      <c r="H33" s="6"/>
      <c r="I33" s="6"/>
      <c r="J33" s="6"/>
      <c r="K33" s="6"/>
      <c r="L33" s="6">
        <v>479</v>
      </c>
      <c r="M33" s="6">
        <v>494</v>
      </c>
      <c r="N33" s="6">
        <v>567</v>
      </c>
      <c r="O33" s="6">
        <v>488</v>
      </c>
    </row>
    <row r="34" spans="1:15" ht="17.399999999999999" x14ac:dyDescent="0.35">
      <c r="A34">
        <v>31</v>
      </c>
      <c r="B34" s="44" t="s">
        <v>110</v>
      </c>
      <c r="C34" s="45" t="s">
        <v>109</v>
      </c>
      <c r="D34" s="19">
        <f>G34/F34</f>
        <v>500.125</v>
      </c>
      <c r="E34" s="19">
        <f>D34/3</f>
        <v>166.70833333333334</v>
      </c>
      <c r="F34" s="214">
        <v>8</v>
      </c>
      <c r="G34" s="6">
        <f>SUM(H34:O34)</f>
        <v>4001</v>
      </c>
      <c r="H34" s="6">
        <v>473</v>
      </c>
      <c r="I34" s="6">
        <v>558</v>
      </c>
      <c r="J34" s="6">
        <v>486</v>
      </c>
      <c r="K34" s="6">
        <v>513</v>
      </c>
      <c r="L34" s="6">
        <v>493</v>
      </c>
      <c r="M34" s="6">
        <v>500</v>
      </c>
      <c r="N34" s="6">
        <v>471</v>
      </c>
      <c r="O34" s="6">
        <v>507</v>
      </c>
    </row>
    <row r="35" spans="1:15" ht="17.399999999999999" x14ac:dyDescent="0.35">
      <c r="A35">
        <v>32</v>
      </c>
      <c r="B35" s="44" t="s">
        <v>110</v>
      </c>
      <c r="C35" s="45" t="s">
        <v>101</v>
      </c>
      <c r="D35" s="19">
        <f>G35/F35</f>
        <v>498.625</v>
      </c>
      <c r="E35" s="19">
        <f>D35/3</f>
        <v>166.20833333333334</v>
      </c>
      <c r="F35" s="214">
        <v>8</v>
      </c>
      <c r="G35" s="6">
        <f>SUM(H35:O35)</f>
        <v>3989</v>
      </c>
      <c r="H35" s="6">
        <v>504</v>
      </c>
      <c r="I35" s="6">
        <v>502</v>
      </c>
      <c r="J35" s="6">
        <v>482</v>
      </c>
      <c r="K35" s="6">
        <v>491</v>
      </c>
      <c r="L35" s="6">
        <v>591</v>
      </c>
      <c r="M35" s="6">
        <v>468</v>
      </c>
      <c r="N35" s="6">
        <v>483</v>
      </c>
      <c r="O35" s="6">
        <v>468</v>
      </c>
    </row>
    <row r="36" spans="1:15" ht="17.399999999999999" x14ac:dyDescent="0.35">
      <c r="A36">
        <v>33</v>
      </c>
      <c r="B36" s="50" t="s">
        <v>96</v>
      </c>
      <c r="C36" s="51" t="s">
        <v>112</v>
      </c>
      <c r="D36" s="19">
        <f>G36/F36</f>
        <v>493.57142857142856</v>
      </c>
      <c r="E36" s="19">
        <f>D36/3</f>
        <v>164.52380952380952</v>
      </c>
      <c r="F36" s="214">
        <v>7</v>
      </c>
      <c r="G36" s="6">
        <f>SUM(H36:O36)</f>
        <v>3455</v>
      </c>
      <c r="H36" s="6">
        <v>448</v>
      </c>
      <c r="I36" s="6">
        <v>493</v>
      </c>
      <c r="J36" s="6">
        <v>484</v>
      </c>
      <c r="K36" s="6">
        <v>535</v>
      </c>
      <c r="L36" s="6">
        <v>489</v>
      </c>
      <c r="M36" s="6">
        <v>521</v>
      </c>
      <c r="N36" s="6">
        <v>485</v>
      </c>
      <c r="O36" s="17"/>
    </row>
    <row r="37" spans="1:15" ht="17.399999999999999" x14ac:dyDescent="0.35">
      <c r="A37">
        <v>34</v>
      </c>
      <c r="B37" s="44" t="s">
        <v>110</v>
      </c>
      <c r="C37" s="45" t="s">
        <v>121</v>
      </c>
      <c r="D37" s="19">
        <f>G37/F37</f>
        <v>492</v>
      </c>
      <c r="E37" s="19">
        <f>D37/3</f>
        <v>164</v>
      </c>
      <c r="F37" s="214">
        <v>8</v>
      </c>
      <c r="G37" s="6">
        <f>SUM(H37:O37)</f>
        <v>3936</v>
      </c>
      <c r="H37" s="6">
        <v>501</v>
      </c>
      <c r="I37" s="6">
        <v>536</v>
      </c>
      <c r="J37" s="6">
        <v>524</v>
      </c>
      <c r="K37" s="6">
        <v>473</v>
      </c>
      <c r="L37" s="6">
        <v>461</v>
      </c>
      <c r="M37" s="6">
        <v>452</v>
      </c>
      <c r="N37" s="6">
        <v>523</v>
      </c>
      <c r="O37" s="6">
        <v>466</v>
      </c>
    </row>
    <row r="38" spans="1:15" ht="17.399999999999999" x14ac:dyDescent="0.35">
      <c r="A38">
        <v>35</v>
      </c>
      <c r="B38" s="40" t="s">
        <v>81</v>
      </c>
      <c r="C38" s="41" t="s">
        <v>102</v>
      </c>
      <c r="D38" s="19">
        <f>G38/F38</f>
        <v>489.625</v>
      </c>
      <c r="E38" s="19">
        <f>D38/3</f>
        <v>163.20833333333334</v>
      </c>
      <c r="F38" s="214">
        <v>8</v>
      </c>
      <c r="G38" s="6">
        <f>SUM(H38:O38)</f>
        <v>3917</v>
      </c>
      <c r="H38" s="6">
        <v>538</v>
      </c>
      <c r="I38" s="6">
        <v>436</v>
      </c>
      <c r="J38" s="6">
        <v>454</v>
      </c>
      <c r="K38" s="6">
        <v>531</v>
      </c>
      <c r="L38" s="6">
        <v>435</v>
      </c>
      <c r="M38" s="6">
        <v>482</v>
      </c>
      <c r="N38" s="6">
        <v>553</v>
      </c>
      <c r="O38" s="6">
        <v>488</v>
      </c>
    </row>
    <row r="39" spans="1:15" ht="17.399999999999999" x14ac:dyDescent="0.35">
      <c r="A39">
        <v>36</v>
      </c>
      <c r="B39" s="48" t="s">
        <v>75</v>
      </c>
      <c r="C39" s="49" t="s">
        <v>116</v>
      </c>
      <c r="D39" s="19">
        <f>G39/F39</f>
        <v>486.42857142857144</v>
      </c>
      <c r="E39" s="19">
        <f>D39/3</f>
        <v>162.14285714285714</v>
      </c>
      <c r="F39" s="214">
        <v>7</v>
      </c>
      <c r="G39" s="6">
        <f>SUM(H39:O39)</f>
        <v>3405</v>
      </c>
      <c r="H39" s="6">
        <v>482</v>
      </c>
      <c r="I39" s="6">
        <v>511</v>
      </c>
      <c r="J39" s="6">
        <v>452</v>
      </c>
      <c r="K39" s="6"/>
      <c r="L39" s="6">
        <v>411</v>
      </c>
      <c r="M39" s="6">
        <v>458</v>
      </c>
      <c r="N39" s="6">
        <v>542</v>
      </c>
      <c r="O39" s="6">
        <v>549</v>
      </c>
    </row>
    <row r="40" spans="1:15" ht="17.399999999999999" x14ac:dyDescent="0.35">
      <c r="A40">
        <v>37</v>
      </c>
      <c r="B40" s="40" t="s">
        <v>81</v>
      </c>
      <c r="C40" s="41" t="s">
        <v>108</v>
      </c>
      <c r="D40" s="19">
        <f>G40/F40</f>
        <v>484.5</v>
      </c>
      <c r="E40" s="19">
        <f>D40/3</f>
        <v>161.5</v>
      </c>
      <c r="F40" s="214">
        <v>4</v>
      </c>
      <c r="G40" s="6">
        <f>SUM(H40:O40)</f>
        <v>1938</v>
      </c>
      <c r="H40" s="6"/>
      <c r="I40" s="6">
        <v>452</v>
      </c>
      <c r="J40" s="6">
        <v>529</v>
      </c>
      <c r="K40" s="6"/>
      <c r="L40" s="6"/>
      <c r="M40" s="6"/>
      <c r="N40" s="6">
        <v>481</v>
      </c>
      <c r="O40" s="6">
        <v>476</v>
      </c>
    </row>
    <row r="41" spans="1:15" ht="17.399999999999999" x14ac:dyDescent="0.35">
      <c r="A41">
        <v>38</v>
      </c>
      <c r="B41" s="34" t="s">
        <v>105</v>
      </c>
      <c r="C41" s="35" t="s">
        <v>125</v>
      </c>
      <c r="D41" s="19">
        <f>G41/F41</f>
        <v>484.5</v>
      </c>
      <c r="E41" s="19">
        <f>D41/3</f>
        <v>161.5</v>
      </c>
      <c r="F41" s="214">
        <v>8</v>
      </c>
      <c r="G41" s="6">
        <f>SUM(H41:O41)</f>
        <v>3876</v>
      </c>
      <c r="H41" s="6">
        <v>507</v>
      </c>
      <c r="I41" s="6">
        <v>498</v>
      </c>
      <c r="J41" s="6">
        <v>534</v>
      </c>
      <c r="K41" s="6">
        <v>508</v>
      </c>
      <c r="L41" s="6">
        <v>419</v>
      </c>
      <c r="M41" s="6">
        <v>450</v>
      </c>
      <c r="N41" s="6">
        <v>521</v>
      </c>
      <c r="O41" s="6">
        <v>439</v>
      </c>
    </row>
    <row r="42" spans="1:15" ht="17.399999999999999" x14ac:dyDescent="0.35">
      <c r="A42">
        <v>39</v>
      </c>
      <c r="B42" s="48" t="s">
        <v>75</v>
      </c>
      <c r="C42" s="49" t="s">
        <v>94</v>
      </c>
      <c r="D42" s="19">
        <f>G42/F42</f>
        <v>483.625</v>
      </c>
      <c r="E42" s="19">
        <f>D42/3</f>
        <v>161.20833333333334</v>
      </c>
      <c r="F42" s="214">
        <v>8</v>
      </c>
      <c r="G42" s="6">
        <f>SUM(H42:O42)</f>
        <v>3869</v>
      </c>
      <c r="H42" s="6">
        <v>518</v>
      </c>
      <c r="I42" s="6">
        <v>494</v>
      </c>
      <c r="J42" s="6">
        <v>416</v>
      </c>
      <c r="K42" s="6">
        <v>497</v>
      </c>
      <c r="L42" s="6">
        <v>471</v>
      </c>
      <c r="M42" s="6">
        <v>487</v>
      </c>
      <c r="N42" s="6">
        <v>515</v>
      </c>
      <c r="O42" s="6">
        <v>471</v>
      </c>
    </row>
    <row r="43" spans="1:15" ht="17.399999999999999" x14ac:dyDescent="0.35">
      <c r="A43">
        <v>40</v>
      </c>
      <c r="B43" s="40" t="s">
        <v>81</v>
      </c>
      <c r="C43" s="41" t="s">
        <v>115</v>
      </c>
      <c r="D43" s="19">
        <f>G43/F43</f>
        <v>480.875</v>
      </c>
      <c r="E43" s="19">
        <f>D43/3</f>
        <v>160.29166666666666</v>
      </c>
      <c r="F43" s="214">
        <v>8</v>
      </c>
      <c r="G43" s="6">
        <f>SUM(H43:O43)</f>
        <v>3847</v>
      </c>
      <c r="H43" s="6">
        <v>523</v>
      </c>
      <c r="I43" s="6">
        <v>449</v>
      </c>
      <c r="J43" s="6">
        <v>483</v>
      </c>
      <c r="K43" s="6">
        <v>449</v>
      </c>
      <c r="L43" s="6">
        <v>477</v>
      </c>
      <c r="M43" s="6">
        <v>463</v>
      </c>
      <c r="N43" s="6">
        <v>583</v>
      </c>
      <c r="O43" s="6">
        <v>420</v>
      </c>
    </row>
    <row r="44" spans="1:15" ht="17.399999999999999" x14ac:dyDescent="0.35">
      <c r="A44">
        <v>41</v>
      </c>
      <c r="B44" s="9" t="s">
        <v>123</v>
      </c>
      <c r="C44" s="36" t="s">
        <v>177</v>
      </c>
      <c r="D44" s="19">
        <f>G44/F44</f>
        <v>479.4</v>
      </c>
      <c r="E44" s="19">
        <f>D44/3</f>
        <v>159.79999999999998</v>
      </c>
      <c r="F44" s="214">
        <v>5</v>
      </c>
      <c r="G44" s="6">
        <f>SUM(H44:O44)</f>
        <v>2397</v>
      </c>
      <c r="H44" s="6">
        <v>547</v>
      </c>
      <c r="I44" s="6"/>
      <c r="J44" s="6"/>
      <c r="K44" s="6"/>
      <c r="L44" s="6">
        <v>503</v>
      </c>
      <c r="M44" s="6">
        <v>429</v>
      </c>
      <c r="N44" s="6">
        <v>440</v>
      </c>
      <c r="O44" s="6">
        <v>478</v>
      </c>
    </row>
    <row r="45" spans="1:15" ht="17.399999999999999" x14ac:dyDescent="0.35">
      <c r="A45">
        <v>42</v>
      </c>
      <c r="B45" s="50" t="s">
        <v>96</v>
      </c>
      <c r="C45" s="51" t="s">
        <v>118</v>
      </c>
      <c r="D45" s="19">
        <f>G45/F45</f>
        <v>479.125</v>
      </c>
      <c r="E45" s="19">
        <f>D45/3</f>
        <v>159.70833333333334</v>
      </c>
      <c r="F45" s="214">
        <v>8</v>
      </c>
      <c r="G45" s="6">
        <f>SUM(H45:O45)</f>
        <v>3833</v>
      </c>
      <c r="H45" s="6">
        <v>514</v>
      </c>
      <c r="I45" s="6">
        <v>446</v>
      </c>
      <c r="J45" s="6">
        <v>493</v>
      </c>
      <c r="K45" s="6">
        <v>483</v>
      </c>
      <c r="L45" s="6">
        <v>431</v>
      </c>
      <c r="M45" s="6">
        <v>502</v>
      </c>
      <c r="N45" s="6">
        <v>459</v>
      </c>
      <c r="O45" s="6">
        <v>505</v>
      </c>
    </row>
    <row r="46" spans="1:15" ht="17.399999999999999" x14ac:dyDescent="0.35">
      <c r="A46">
        <v>43</v>
      </c>
      <c r="B46" s="50" t="s">
        <v>96</v>
      </c>
      <c r="C46" s="51" t="s">
        <v>120</v>
      </c>
      <c r="D46" s="19">
        <f>G46/F46</f>
        <v>476.875</v>
      </c>
      <c r="E46" s="19">
        <f>D46/3</f>
        <v>158.95833333333334</v>
      </c>
      <c r="F46" s="214">
        <v>8</v>
      </c>
      <c r="G46" s="6">
        <f>SUM(H46:O46)</f>
        <v>3815</v>
      </c>
      <c r="H46" s="6">
        <v>466</v>
      </c>
      <c r="I46" s="6">
        <v>499</v>
      </c>
      <c r="J46" s="6">
        <v>382</v>
      </c>
      <c r="K46" s="6">
        <v>477</v>
      </c>
      <c r="L46" s="6">
        <v>484</v>
      </c>
      <c r="M46" s="6">
        <v>487</v>
      </c>
      <c r="N46" s="6">
        <v>496</v>
      </c>
      <c r="O46" s="6">
        <v>524</v>
      </c>
    </row>
    <row r="47" spans="1:15" ht="17.399999999999999" x14ac:dyDescent="0.35">
      <c r="A47">
        <v>44</v>
      </c>
      <c r="B47" s="9" t="s">
        <v>123</v>
      </c>
      <c r="C47" s="36" t="s">
        <v>124</v>
      </c>
      <c r="D47" s="19">
        <f>G47/F47</f>
        <v>474</v>
      </c>
      <c r="E47" s="19">
        <f>D47/3</f>
        <v>158</v>
      </c>
      <c r="F47" s="214">
        <v>8</v>
      </c>
      <c r="G47" s="6">
        <f>SUM(H47:O47)</f>
        <v>3792</v>
      </c>
      <c r="H47" s="6">
        <v>436</v>
      </c>
      <c r="I47" s="6">
        <v>498</v>
      </c>
      <c r="J47" s="6">
        <v>505</v>
      </c>
      <c r="K47" s="6">
        <v>416</v>
      </c>
      <c r="L47" s="6">
        <v>475</v>
      </c>
      <c r="M47" s="6">
        <v>423</v>
      </c>
      <c r="N47" s="6">
        <v>520</v>
      </c>
      <c r="O47" s="6">
        <v>519</v>
      </c>
    </row>
    <row r="48" spans="1:15" ht="17.399999999999999" x14ac:dyDescent="0.35">
      <c r="A48">
        <v>45</v>
      </c>
      <c r="B48" s="44" t="s">
        <v>110</v>
      </c>
      <c r="C48" s="45" t="s">
        <v>119</v>
      </c>
      <c r="D48" s="19">
        <f>G48/F48</f>
        <v>473</v>
      </c>
      <c r="E48" s="19">
        <f>D48/3</f>
        <v>157.66666666666666</v>
      </c>
      <c r="F48" s="214">
        <v>8</v>
      </c>
      <c r="G48" s="6">
        <f>SUM(H48:O48)</f>
        <v>3784</v>
      </c>
      <c r="H48" s="6">
        <v>406</v>
      </c>
      <c r="I48" s="6">
        <v>501</v>
      </c>
      <c r="J48" s="6">
        <v>500</v>
      </c>
      <c r="K48" s="6">
        <v>483</v>
      </c>
      <c r="L48" s="6">
        <v>508</v>
      </c>
      <c r="M48" s="6">
        <v>458</v>
      </c>
      <c r="N48" s="6">
        <v>508</v>
      </c>
      <c r="O48" s="6">
        <v>420</v>
      </c>
    </row>
    <row r="49" spans="1:15" ht="17.399999999999999" x14ac:dyDescent="0.35">
      <c r="A49">
        <v>46</v>
      </c>
      <c r="B49" s="50" t="s">
        <v>96</v>
      </c>
      <c r="C49" s="51" t="s">
        <v>127</v>
      </c>
      <c r="D49" s="19">
        <f>G49/F49</f>
        <v>471.83333333333331</v>
      </c>
      <c r="E49" s="19">
        <f>D49/3</f>
        <v>157.27777777777777</v>
      </c>
      <c r="F49" s="214">
        <v>6</v>
      </c>
      <c r="G49" s="6">
        <f>SUM(H49:O49)</f>
        <v>2831</v>
      </c>
      <c r="H49" s="6">
        <v>431</v>
      </c>
      <c r="I49" s="6"/>
      <c r="J49" s="6">
        <v>441</v>
      </c>
      <c r="K49" s="6">
        <v>487</v>
      </c>
      <c r="L49" s="6">
        <v>543</v>
      </c>
      <c r="M49" s="6"/>
      <c r="N49" s="6">
        <v>443</v>
      </c>
      <c r="O49" s="6">
        <v>486</v>
      </c>
    </row>
    <row r="50" spans="1:15" ht="17.399999999999999" x14ac:dyDescent="0.35">
      <c r="A50">
        <v>47</v>
      </c>
      <c r="B50" s="9" t="s">
        <v>123</v>
      </c>
      <c r="C50" s="36" t="s">
        <v>126</v>
      </c>
      <c r="D50" s="19">
        <f>G50/F50</f>
        <v>468.375</v>
      </c>
      <c r="E50" s="19">
        <f>D50/3</f>
        <v>156.125</v>
      </c>
      <c r="F50" s="214">
        <v>8</v>
      </c>
      <c r="G50" s="6">
        <f>SUM(H50:O50)</f>
        <v>3747</v>
      </c>
      <c r="H50" s="6">
        <v>527</v>
      </c>
      <c r="I50" s="6">
        <v>523</v>
      </c>
      <c r="J50" s="6">
        <v>447</v>
      </c>
      <c r="K50" s="6">
        <v>461</v>
      </c>
      <c r="L50" s="6">
        <v>438</v>
      </c>
      <c r="M50" s="6">
        <v>457</v>
      </c>
      <c r="N50" s="6">
        <v>473</v>
      </c>
      <c r="O50" s="6">
        <v>421</v>
      </c>
    </row>
    <row r="51" spans="1:15" ht="17.399999999999999" x14ac:dyDescent="0.35">
      <c r="A51">
        <v>48</v>
      </c>
      <c r="B51" s="34" t="s">
        <v>105</v>
      </c>
      <c r="C51" s="35" t="s">
        <v>131</v>
      </c>
      <c r="D51" s="19">
        <f>G51/F51</f>
        <v>467.25</v>
      </c>
      <c r="E51" s="19">
        <f>D51/3</f>
        <v>155.75</v>
      </c>
      <c r="F51" s="214">
        <v>4</v>
      </c>
      <c r="G51" s="6">
        <f>SUM(H51:O51)</f>
        <v>1869</v>
      </c>
      <c r="H51" s="6">
        <v>452</v>
      </c>
      <c r="I51" s="6">
        <v>455</v>
      </c>
      <c r="J51" s="6"/>
      <c r="K51" s="6">
        <v>512</v>
      </c>
      <c r="L51" s="6">
        <v>450</v>
      </c>
      <c r="M51" s="6"/>
      <c r="N51" s="6"/>
      <c r="O51" s="6"/>
    </row>
    <row r="52" spans="1:15" ht="17.399999999999999" x14ac:dyDescent="0.35">
      <c r="A52">
        <v>49</v>
      </c>
      <c r="B52" s="34" t="s">
        <v>105</v>
      </c>
      <c r="C52" s="35" t="s">
        <v>149</v>
      </c>
      <c r="D52" s="19">
        <f>G52/F52</f>
        <v>464</v>
      </c>
      <c r="E52" s="19">
        <f>D52/3</f>
        <v>154.66666666666666</v>
      </c>
      <c r="F52" s="214">
        <v>1</v>
      </c>
      <c r="G52" s="6">
        <f>SUM(H52:O52)</f>
        <v>464</v>
      </c>
      <c r="H52" s="6"/>
      <c r="I52" s="6"/>
      <c r="J52" s="6"/>
      <c r="K52" s="6"/>
      <c r="L52" s="6"/>
      <c r="M52" s="6">
        <v>464</v>
      </c>
      <c r="N52" s="6"/>
      <c r="O52" s="6"/>
    </row>
    <row r="53" spans="1:15" ht="17.399999999999999" x14ac:dyDescent="0.35">
      <c r="A53">
        <v>50</v>
      </c>
      <c r="B53" s="34" t="s">
        <v>105</v>
      </c>
      <c r="C53" s="35" t="s">
        <v>138</v>
      </c>
      <c r="D53" s="19">
        <f>G53/F53</f>
        <v>461.375</v>
      </c>
      <c r="E53" s="19">
        <f>D53/3</f>
        <v>153.79166666666666</v>
      </c>
      <c r="F53" s="214">
        <v>8</v>
      </c>
      <c r="G53" s="6">
        <f>SUM(H53:O53)</f>
        <v>3691</v>
      </c>
      <c r="H53" s="6">
        <v>460</v>
      </c>
      <c r="I53" s="6">
        <v>483</v>
      </c>
      <c r="J53" s="6">
        <v>449</v>
      </c>
      <c r="K53" s="6">
        <v>472</v>
      </c>
      <c r="L53" s="6">
        <v>436</v>
      </c>
      <c r="M53" s="6">
        <v>467</v>
      </c>
      <c r="N53" s="6">
        <v>459</v>
      </c>
      <c r="O53" s="6">
        <v>465</v>
      </c>
    </row>
    <row r="54" spans="1:15" ht="17.399999999999999" x14ac:dyDescent="0.35">
      <c r="A54">
        <v>51</v>
      </c>
      <c r="B54" s="50" t="s">
        <v>96</v>
      </c>
      <c r="C54" s="51" t="s">
        <v>114</v>
      </c>
      <c r="D54" s="19">
        <f>G54/F54</f>
        <v>460.33333333333331</v>
      </c>
      <c r="E54" s="19">
        <f>D54/3</f>
        <v>153.44444444444443</v>
      </c>
      <c r="F54" s="214">
        <v>3</v>
      </c>
      <c r="G54" s="6">
        <f>SUM(H54:O54)</f>
        <v>1381</v>
      </c>
      <c r="H54" s="6"/>
      <c r="I54" s="6"/>
      <c r="J54" s="6"/>
      <c r="K54" s="6"/>
      <c r="L54" s="6">
        <v>462</v>
      </c>
      <c r="M54" s="6">
        <v>466</v>
      </c>
      <c r="N54" s="6">
        <v>453</v>
      </c>
      <c r="O54" s="17"/>
    </row>
    <row r="55" spans="1:15" ht="17.399999999999999" x14ac:dyDescent="0.35">
      <c r="A55">
        <v>52</v>
      </c>
      <c r="B55" s="34" t="s">
        <v>105</v>
      </c>
      <c r="C55" s="35" t="s">
        <v>122</v>
      </c>
      <c r="D55" s="19">
        <f>G55/F55</f>
        <v>458</v>
      </c>
      <c r="E55" s="19">
        <f>D55/3</f>
        <v>152.66666666666666</v>
      </c>
      <c r="F55" s="214">
        <v>7</v>
      </c>
      <c r="G55" s="6">
        <f>SUM(H55:O55)</f>
        <v>3206</v>
      </c>
      <c r="H55" s="6">
        <v>445</v>
      </c>
      <c r="I55" s="6">
        <v>484</v>
      </c>
      <c r="J55" s="6">
        <v>446</v>
      </c>
      <c r="K55" s="6">
        <v>505</v>
      </c>
      <c r="L55" s="6">
        <v>463</v>
      </c>
      <c r="M55" s="6"/>
      <c r="N55" s="6">
        <v>464</v>
      </c>
      <c r="O55" s="6">
        <v>399</v>
      </c>
    </row>
    <row r="56" spans="1:15" ht="17.399999999999999" x14ac:dyDescent="0.35">
      <c r="A56">
        <v>53</v>
      </c>
      <c r="B56" s="9" t="s">
        <v>123</v>
      </c>
      <c r="C56" s="36" t="s">
        <v>130</v>
      </c>
      <c r="D56" s="19">
        <f>G56/F56</f>
        <v>455.66666666666669</v>
      </c>
      <c r="E56" s="19">
        <f>D56/3</f>
        <v>151.88888888888889</v>
      </c>
      <c r="F56" s="214">
        <v>3</v>
      </c>
      <c r="G56" s="6">
        <f>SUM(H56:O56)</f>
        <v>1367</v>
      </c>
      <c r="H56" s="6"/>
      <c r="I56" s="6"/>
      <c r="J56" s="6">
        <v>442</v>
      </c>
      <c r="K56" s="6">
        <v>445</v>
      </c>
      <c r="L56" s="6"/>
      <c r="M56" s="6">
        <v>480</v>
      </c>
      <c r="N56" s="6"/>
      <c r="O56" s="6"/>
    </row>
    <row r="57" spans="1:15" ht="17.399999999999999" x14ac:dyDescent="0.35">
      <c r="A57">
        <v>54</v>
      </c>
      <c r="B57" s="34" t="s">
        <v>105</v>
      </c>
      <c r="C57" s="35" t="s">
        <v>137</v>
      </c>
      <c r="D57" s="19">
        <f>G57/F57</f>
        <v>448</v>
      </c>
      <c r="E57" s="19">
        <f>D57/3</f>
        <v>149.33333333333334</v>
      </c>
      <c r="F57" s="214">
        <v>8</v>
      </c>
      <c r="G57" s="6">
        <f>SUM(H57:O57)</f>
        <v>3584</v>
      </c>
      <c r="H57" s="6">
        <v>427</v>
      </c>
      <c r="I57" s="6">
        <v>451</v>
      </c>
      <c r="J57" s="6">
        <v>421</v>
      </c>
      <c r="K57" s="6">
        <v>443</v>
      </c>
      <c r="L57" s="6">
        <v>519</v>
      </c>
      <c r="M57" s="6">
        <v>422</v>
      </c>
      <c r="N57" s="6">
        <v>503</v>
      </c>
      <c r="O57" s="6">
        <v>398</v>
      </c>
    </row>
    <row r="58" spans="1:15" ht="17.399999999999999" x14ac:dyDescent="0.35">
      <c r="A58">
        <v>55</v>
      </c>
      <c r="B58" s="34" t="s">
        <v>105</v>
      </c>
      <c r="C58" s="35" t="s">
        <v>136</v>
      </c>
      <c r="D58" s="19">
        <f>G58/F58</f>
        <v>440.4</v>
      </c>
      <c r="E58" s="19">
        <f>D58/3</f>
        <v>146.79999999999998</v>
      </c>
      <c r="F58" s="214">
        <v>5</v>
      </c>
      <c r="G58" s="6">
        <f>SUM(H58:O58)</f>
        <v>2202</v>
      </c>
      <c r="H58" s="6">
        <v>467</v>
      </c>
      <c r="I58" s="6"/>
      <c r="J58" s="6"/>
      <c r="K58" s="6">
        <v>370</v>
      </c>
      <c r="L58" s="6">
        <v>435</v>
      </c>
      <c r="M58" s="6">
        <v>470</v>
      </c>
      <c r="N58" s="6"/>
      <c r="O58" s="6">
        <v>460</v>
      </c>
    </row>
    <row r="59" spans="1:15" ht="17.399999999999999" x14ac:dyDescent="0.35">
      <c r="A59">
        <v>56</v>
      </c>
      <c r="B59" s="46" t="s">
        <v>135</v>
      </c>
      <c r="C59" s="47" t="s">
        <v>129</v>
      </c>
      <c r="D59" s="19">
        <f>G59/F59</f>
        <v>438.85714285714283</v>
      </c>
      <c r="E59" s="19">
        <f>D59/3</f>
        <v>146.28571428571428</v>
      </c>
      <c r="F59" s="214">
        <v>7</v>
      </c>
      <c r="G59" s="6">
        <f>SUM(H59:O59)</f>
        <v>3072</v>
      </c>
      <c r="H59" s="6">
        <v>412</v>
      </c>
      <c r="I59" s="6">
        <v>476</v>
      </c>
      <c r="J59" s="6">
        <v>452</v>
      </c>
      <c r="K59" s="6">
        <v>434</v>
      </c>
      <c r="L59" s="6">
        <v>461</v>
      </c>
      <c r="M59" s="6"/>
      <c r="N59" s="6">
        <v>404</v>
      </c>
      <c r="O59" s="6">
        <v>433</v>
      </c>
    </row>
    <row r="60" spans="1:15" ht="17.399999999999999" x14ac:dyDescent="0.35">
      <c r="A60">
        <v>57</v>
      </c>
      <c r="B60" s="46" t="s">
        <v>135</v>
      </c>
      <c r="C60" s="47" t="s">
        <v>144</v>
      </c>
      <c r="D60" s="19">
        <f>G60/F60</f>
        <v>430.625</v>
      </c>
      <c r="E60" s="19">
        <f>D60/3</f>
        <v>143.54166666666666</v>
      </c>
      <c r="F60" s="214">
        <v>8</v>
      </c>
      <c r="G60" s="6">
        <f>SUM(H60:O60)</f>
        <v>3445</v>
      </c>
      <c r="H60" s="6">
        <v>415</v>
      </c>
      <c r="I60" s="6">
        <v>443</v>
      </c>
      <c r="J60" s="6">
        <v>444</v>
      </c>
      <c r="K60" s="6">
        <v>452</v>
      </c>
      <c r="L60" s="6">
        <v>471</v>
      </c>
      <c r="M60" s="6">
        <v>370</v>
      </c>
      <c r="N60" s="6">
        <v>450</v>
      </c>
      <c r="O60" s="6">
        <v>400</v>
      </c>
    </row>
    <row r="61" spans="1:15" ht="17.399999999999999" x14ac:dyDescent="0.35">
      <c r="A61">
        <v>58</v>
      </c>
      <c r="B61" s="46" t="s">
        <v>135</v>
      </c>
      <c r="C61" s="47" t="s">
        <v>134</v>
      </c>
      <c r="D61" s="19">
        <f>G61/F61</f>
        <v>426.42857142857144</v>
      </c>
      <c r="E61" s="19">
        <f>D61/3</f>
        <v>142.14285714285714</v>
      </c>
      <c r="F61" s="214">
        <v>7</v>
      </c>
      <c r="G61" s="6">
        <f>SUM(H61:O61)</f>
        <v>2985</v>
      </c>
      <c r="H61" s="6">
        <v>480</v>
      </c>
      <c r="I61" s="6">
        <v>421</v>
      </c>
      <c r="J61" s="6">
        <v>445</v>
      </c>
      <c r="K61" s="6">
        <v>396</v>
      </c>
      <c r="L61" s="6">
        <v>457</v>
      </c>
      <c r="M61" s="6">
        <v>443</v>
      </c>
      <c r="N61" s="6">
        <v>343</v>
      </c>
      <c r="O61" s="17"/>
    </row>
    <row r="62" spans="1:15" ht="17.399999999999999" x14ac:dyDescent="0.35">
      <c r="A62">
        <v>59</v>
      </c>
      <c r="B62" s="46" t="s">
        <v>135</v>
      </c>
      <c r="C62" s="47" t="s">
        <v>141</v>
      </c>
      <c r="D62" s="19">
        <f>G62/F62</f>
        <v>424.125</v>
      </c>
      <c r="E62" s="19">
        <f>D62/3</f>
        <v>141.375</v>
      </c>
      <c r="F62" s="214">
        <v>8</v>
      </c>
      <c r="G62" s="6">
        <f>SUM(H62:O62)</f>
        <v>3393</v>
      </c>
      <c r="H62" s="6">
        <v>337</v>
      </c>
      <c r="I62" s="6">
        <v>426</v>
      </c>
      <c r="J62" s="6">
        <v>397</v>
      </c>
      <c r="K62" s="6">
        <v>430</v>
      </c>
      <c r="L62" s="6">
        <v>443</v>
      </c>
      <c r="M62" s="6">
        <v>433</v>
      </c>
      <c r="N62" s="6">
        <v>467</v>
      </c>
      <c r="O62" s="6">
        <v>460</v>
      </c>
    </row>
    <row r="63" spans="1:15" ht="17.399999999999999" x14ac:dyDescent="0.35">
      <c r="A63">
        <v>60</v>
      </c>
      <c r="B63" s="254" t="s">
        <v>96</v>
      </c>
      <c r="C63" s="255" t="s">
        <v>140</v>
      </c>
      <c r="D63" s="19">
        <f>G63/F63</f>
        <v>424</v>
      </c>
      <c r="E63" s="19">
        <f>D63/3</f>
        <v>141.33333333333334</v>
      </c>
      <c r="F63" s="214">
        <v>1</v>
      </c>
      <c r="G63" s="6">
        <f>SUM(H63:O63)</f>
        <v>424</v>
      </c>
      <c r="H63" s="6"/>
      <c r="I63" s="6"/>
      <c r="J63" s="6"/>
      <c r="K63" s="6"/>
      <c r="L63" s="6"/>
      <c r="M63" s="6"/>
      <c r="N63" s="6"/>
      <c r="O63" s="6">
        <v>424</v>
      </c>
    </row>
    <row r="64" spans="1:15" ht="17.399999999999999" x14ac:dyDescent="0.35">
      <c r="A64">
        <v>61</v>
      </c>
      <c r="B64" s="34" t="s">
        <v>105</v>
      </c>
      <c r="C64" s="35" t="s">
        <v>133</v>
      </c>
      <c r="D64" s="19">
        <f>G64/F64</f>
        <v>418.83333333333331</v>
      </c>
      <c r="E64" s="19">
        <f>D64/3</f>
        <v>139.61111111111111</v>
      </c>
      <c r="F64" s="214">
        <v>6</v>
      </c>
      <c r="G64" s="6">
        <f>SUM(H64:O64)</f>
        <v>2513</v>
      </c>
      <c r="H64" s="6"/>
      <c r="I64" s="6"/>
      <c r="J64" s="6">
        <v>414</v>
      </c>
      <c r="K64" s="6">
        <v>413</v>
      </c>
      <c r="L64" s="6">
        <v>466</v>
      </c>
      <c r="M64" s="6">
        <v>415</v>
      </c>
      <c r="N64" s="6">
        <v>399</v>
      </c>
      <c r="O64" s="6">
        <v>406</v>
      </c>
    </row>
    <row r="65" spans="1:15" ht="17.399999999999999" x14ac:dyDescent="0.35">
      <c r="A65">
        <v>62</v>
      </c>
      <c r="B65" s="46" t="s">
        <v>135</v>
      </c>
      <c r="C65" s="47" t="s">
        <v>128</v>
      </c>
      <c r="D65" s="19">
        <f>G65/F65</f>
        <v>415.83333333333331</v>
      </c>
      <c r="E65" s="19">
        <f>D65/3</f>
        <v>138.61111111111111</v>
      </c>
      <c r="F65" s="214">
        <v>6</v>
      </c>
      <c r="G65" s="6">
        <f>SUM(H65:O65)</f>
        <v>2495</v>
      </c>
      <c r="H65" s="6">
        <v>368</v>
      </c>
      <c r="I65" s="6">
        <v>447</v>
      </c>
      <c r="J65" s="6">
        <v>446</v>
      </c>
      <c r="K65" s="6">
        <v>408</v>
      </c>
      <c r="L65" s="6"/>
      <c r="M65" s="6">
        <v>415</v>
      </c>
      <c r="N65" s="6">
        <v>411</v>
      </c>
      <c r="O65" s="17"/>
    </row>
    <row r="66" spans="1:15" ht="17.399999999999999" x14ac:dyDescent="0.35">
      <c r="A66">
        <v>63</v>
      </c>
      <c r="B66" s="46" t="s">
        <v>135</v>
      </c>
      <c r="C66" s="47" t="s">
        <v>142</v>
      </c>
      <c r="D66" s="19">
        <f>G66/F66</f>
        <v>414.85714285714283</v>
      </c>
      <c r="E66" s="19">
        <f>D66/3</f>
        <v>138.28571428571428</v>
      </c>
      <c r="F66" s="214">
        <v>7</v>
      </c>
      <c r="G66" s="6">
        <f>SUM(H66:O66)</f>
        <v>2904</v>
      </c>
      <c r="H66" s="6">
        <v>359</v>
      </c>
      <c r="I66" s="6">
        <v>380</v>
      </c>
      <c r="J66" s="6">
        <v>468</v>
      </c>
      <c r="K66" s="6">
        <v>381</v>
      </c>
      <c r="L66" s="6"/>
      <c r="M66" s="6">
        <v>412</v>
      </c>
      <c r="N66" s="6">
        <v>460</v>
      </c>
      <c r="O66" s="6">
        <v>444</v>
      </c>
    </row>
    <row r="67" spans="1:15" ht="17.399999999999999" x14ac:dyDescent="0.35">
      <c r="A67">
        <v>64</v>
      </c>
      <c r="B67" s="9" t="s">
        <v>123</v>
      </c>
      <c r="C67" s="36" t="s">
        <v>178</v>
      </c>
      <c r="D67" s="19">
        <f>G67/F67</f>
        <v>395.25</v>
      </c>
      <c r="E67" s="19">
        <f>D67/3</f>
        <v>131.75</v>
      </c>
      <c r="F67" s="214">
        <v>4</v>
      </c>
      <c r="G67" s="6">
        <f>SUM(H67:O67)</f>
        <v>1581</v>
      </c>
      <c r="H67" s="6"/>
      <c r="I67" s="6">
        <v>416</v>
      </c>
      <c r="J67" s="6">
        <v>345</v>
      </c>
      <c r="K67" s="6"/>
      <c r="L67" s="6"/>
      <c r="M67" s="6"/>
      <c r="N67" s="6">
        <v>416</v>
      </c>
      <c r="O67" s="6">
        <v>404</v>
      </c>
    </row>
    <row r="68" spans="1:15" ht="17.399999999999999" x14ac:dyDescent="0.35">
      <c r="A68">
        <v>65</v>
      </c>
      <c r="B68" s="46" t="s">
        <v>135</v>
      </c>
      <c r="C68" s="47" t="s">
        <v>143</v>
      </c>
      <c r="D68" s="19">
        <f>G68/F68</f>
        <v>392.8</v>
      </c>
      <c r="E68" s="19">
        <f>D68/3</f>
        <v>130.93333333333334</v>
      </c>
      <c r="F68" s="214">
        <v>5</v>
      </c>
      <c r="G68" s="6">
        <f>SUM(H68:O68)</f>
        <v>1964</v>
      </c>
      <c r="H68" s="6">
        <v>432</v>
      </c>
      <c r="I68" s="6">
        <v>407</v>
      </c>
      <c r="J68" s="6"/>
      <c r="K68" s="6">
        <v>319</v>
      </c>
      <c r="L68" s="6"/>
      <c r="M68" s="6">
        <v>378</v>
      </c>
      <c r="N68" s="6">
        <v>428</v>
      </c>
      <c r="O68" s="17"/>
    </row>
    <row r="69" spans="1:15" ht="17.399999999999999" x14ac:dyDescent="0.35">
      <c r="A69">
        <v>66</v>
      </c>
      <c r="B69" s="9" t="s">
        <v>123</v>
      </c>
      <c r="C69" s="36" t="s">
        <v>146</v>
      </c>
      <c r="D69" s="19">
        <f>G69/F69</f>
        <v>391.375</v>
      </c>
      <c r="E69" s="19">
        <f>D69/3</f>
        <v>130.45833333333334</v>
      </c>
      <c r="F69" s="214">
        <v>8</v>
      </c>
      <c r="G69" s="6">
        <f>SUM(H69:O69)</f>
        <v>3131</v>
      </c>
      <c r="H69" s="6">
        <v>442</v>
      </c>
      <c r="I69" s="6">
        <v>330</v>
      </c>
      <c r="J69" s="6">
        <v>393</v>
      </c>
      <c r="K69" s="6">
        <v>396</v>
      </c>
      <c r="L69" s="6">
        <v>438</v>
      </c>
      <c r="M69" s="6">
        <v>308</v>
      </c>
      <c r="N69" s="6">
        <v>425</v>
      </c>
      <c r="O69" s="6">
        <v>399</v>
      </c>
    </row>
    <row r="70" spans="1:15" ht="17.399999999999999" x14ac:dyDescent="0.35">
      <c r="A70">
        <v>67</v>
      </c>
      <c r="B70" s="9" t="s">
        <v>123</v>
      </c>
      <c r="C70" s="38" t="s">
        <v>139</v>
      </c>
      <c r="D70" s="19">
        <f>G70/F70</f>
        <v>390.5</v>
      </c>
      <c r="E70" s="19">
        <f>D70/3</f>
        <v>130.16666666666666</v>
      </c>
      <c r="F70" s="253">
        <v>6</v>
      </c>
      <c r="G70" s="6">
        <f>SUM(H70:O70)</f>
        <v>2343</v>
      </c>
      <c r="H70" s="6">
        <v>398</v>
      </c>
      <c r="I70" s="6">
        <v>360</v>
      </c>
      <c r="J70" s="6">
        <v>472</v>
      </c>
      <c r="K70" s="6">
        <v>393</v>
      </c>
      <c r="L70" s="6">
        <v>310</v>
      </c>
      <c r="M70" s="6"/>
      <c r="N70" s="6">
        <v>410</v>
      </c>
      <c r="O70" s="17"/>
    </row>
    <row r="71" spans="1:15" ht="17.399999999999999" x14ac:dyDescent="0.35">
      <c r="A71">
        <v>68</v>
      </c>
      <c r="B71" s="9" t="s">
        <v>123</v>
      </c>
      <c r="C71" s="36" t="s">
        <v>210</v>
      </c>
      <c r="D71" s="19">
        <f>G71/F71</f>
        <v>385.28571428571428</v>
      </c>
      <c r="E71" s="19">
        <f>D71/3</f>
        <v>128.42857142857142</v>
      </c>
      <c r="F71" s="214">
        <v>7</v>
      </c>
      <c r="G71" s="6">
        <f>SUM(H71:O71)</f>
        <v>2697</v>
      </c>
      <c r="H71" s="6">
        <v>344</v>
      </c>
      <c r="I71" s="6">
        <v>357</v>
      </c>
      <c r="J71" s="6">
        <v>413</v>
      </c>
      <c r="K71" s="6">
        <v>415</v>
      </c>
      <c r="L71" s="6">
        <v>377</v>
      </c>
      <c r="M71" s="6">
        <v>370</v>
      </c>
      <c r="N71" s="6">
        <v>421</v>
      </c>
      <c r="O71" s="17"/>
    </row>
    <row r="72" spans="1:15" ht="17.399999999999999" x14ac:dyDescent="0.35">
      <c r="A72">
        <v>69</v>
      </c>
      <c r="B72" s="9" t="s">
        <v>123</v>
      </c>
      <c r="C72" s="36" t="s">
        <v>242</v>
      </c>
      <c r="D72" s="19">
        <f>G72/F72</f>
        <v>377.4</v>
      </c>
      <c r="E72" s="19">
        <f>D72/3</f>
        <v>125.8</v>
      </c>
      <c r="F72" s="214">
        <v>5</v>
      </c>
      <c r="G72" s="6">
        <f>SUM(H72:O72)</f>
        <v>1887</v>
      </c>
      <c r="H72" s="6">
        <v>415</v>
      </c>
      <c r="I72" s="6">
        <v>406</v>
      </c>
      <c r="J72" s="6">
        <v>384</v>
      </c>
      <c r="K72" s="6">
        <v>348</v>
      </c>
      <c r="L72" s="6"/>
      <c r="M72" s="6"/>
      <c r="N72" s="6">
        <v>334</v>
      </c>
      <c r="O72" s="17"/>
    </row>
    <row r="73" spans="1:15" ht="17.399999999999999" x14ac:dyDescent="0.35">
      <c r="A73">
        <v>70</v>
      </c>
      <c r="B73" s="46" t="s">
        <v>135</v>
      </c>
      <c r="C73" s="128" t="s">
        <v>145</v>
      </c>
      <c r="D73" s="19">
        <f>G73/F73</f>
        <v>367.4</v>
      </c>
      <c r="E73" s="19">
        <f>D73/3</f>
        <v>122.46666666666665</v>
      </c>
      <c r="F73" s="214">
        <v>5</v>
      </c>
      <c r="G73" s="6">
        <f>SUM(H73:O73)</f>
        <v>1837</v>
      </c>
      <c r="H73" s="6">
        <v>341</v>
      </c>
      <c r="I73" s="6">
        <v>407</v>
      </c>
      <c r="J73" s="6"/>
      <c r="K73" s="6"/>
      <c r="L73" s="6">
        <v>375</v>
      </c>
      <c r="M73" s="6">
        <v>355</v>
      </c>
      <c r="N73" s="6"/>
      <c r="O73" s="6">
        <v>359</v>
      </c>
    </row>
    <row r="74" spans="1:15" ht="17.399999999999999" x14ac:dyDescent="0.35">
      <c r="A74">
        <v>71</v>
      </c>
      <c r="B74" s="9" t="s">
        <v>123</v>
      </c>
      <c r="C74" s="38" t="s">
        <v>212</v>
      </c>
      <c r="D74" s="19">
        <f>G74/F74</f>
        <v>329.71428571428572</v>
      </c>
      <c r="E74" s="19">
        <f>D74/3</f>
        <v>109.90476190476191</v>
      </c>
      <c r="F74" s="214">
        <v>7</v>
      </c>
      <c r="G74" s="6">
        <f>SUM(H74:O74)</f>
        <v>2308</v>
      </c>
      <c r="H74" s="6">
        <v>353</v>
      </c>
      <c r="I74" s="6">
        <v>361</v>
      </c>
      <c r="J74" s="6">
        <v>357</v>
      </c>
      <c r="K74" s="6">
        <v>323</v>
      </c>
      <c r="L74" s="6">
        <v>384</v>
      </c>
      <c r="M74" s="6">
        <v>256</v>
      </c>
      <c r="N74" s="6">
        <v>274</v>
      </c>
      <c r="O74" s="17"/>
    </row>
    <row r="75" spans="1:15" ht="17.399999999999999" x14ac:dyDescent="0.35">
      <c r="A75">
        <v>72</v>
      </c>
      <c r="B75" s="46" t="s">
        <v>135</v>
      </c>
      <c r="C75" s="128" t="s">
        <v>147</v>
      </c>
      <c r="D75" s="19">
        <f>G75/F75</f>
        <v>298.625</v>
      </c>
      <c r="E75" s="19">
        <f>D75/3</f>
        <v>99.541666666666671</v>
      </c>
      <c r="F75" s="214">
        <v>8</v>
      </c>
      <c r="G75" s="6">
        <f>SUM(H75:O75)</f>
        <v>2389</v>
      </c>
      <c r="H75" s="6">
        <v>345</v>
      </c>
      <c r="I75" s="6">
        <v>283</v>
      </c>
      <c r="J75" s="6">
        <v>318</v>
      </c>
      <c r="K75" s="6">
        <v>314</v>
      </c>
      <c r="L75" s="6">
        <v>287</v>
      </c>
      <c r="M75" s="6">
        <v>315</v>
      </c>
      <c r="N75" s="6">
        <v>259</v>
      </c>
      <c r="O75" s="6">
        <v>268</v>
      </c>
    </row>
    <row r="76" spans="1:15" ht="17.399999999999999" x14ac:dyDescent="0.35">
      <c r="B76" s="18"/>
      <c r="C76" s="53"/>
      <c r="D76" s="126"/>
      <c r="E76" s="126"/>
    </row>
    <row r="79" spans="1:15" ht="17.399999999999999" x14ac:dyDescent="0.35">
      <c r="B79" s="109" t="s">
        <v>77</v>
      </c>
      <c r="C79" s="43" t="s">
        <v>82</v>
      </c>
      <c r="D79" s="19" t="e">
        <f>#REF!/F79</f>
        <v>#REF!</v>
      </c>
      <c r="E79" s="19" t="e">
        <f t="shared" ref="E79:E80" si="0">D79/3</f>
        <v>#REF!</v>
      </c>
      <c r="F79" s="6"/>
      <c r="G79" s="6"/>
    </row>
    <row r="80" spans="1:15" ht="17.399999999999999" x14ac:dyDescent="0.35">
      <c r="B80" s="50" t="s">
        <v>96</v>
      </c>
      <c r="C80" s="51" t="s">
        <v>111</v>
      </c>
      <c r="D80" s="19" t="e">
        <f>#REF!/F80</f>
        <v>#REF!</v>
      </c>
      <c r="E80" s="19" t="e">
        <f t="shared" si="0"/>
        <v>#REF!</v>
      </c>
      <c r="F80" s="6"/>
      <c r="G80" s="6"/>
    </row>
  </sheetData>
  <sortState xmlns:xlrd2="http://schemas.microsoft.com/office/spreadsheetml/2017/richdata2" ref="B4:O75">
    <sortCondition descending="1" ref="D4:D75"/>
  </sortState>
  <mergeCells count="1"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78BF-5460-4D83-B1FB-98419DE18037}">
  <dimension ref="A3:K117"/>
  <sheetViews>
    <sheetView workbookViewId="0">
      <selection activeCell="B4" sqref="B4:G6"/>
    </sheetView>
  </sheetViews>
  <sheetFormatPr defaultRowHeight="14.4" x14ac:dyDescent="0.3"/>
  <cols>
    <col min="2" max="2" width="3.5546875" bestFit="1" customWidth="1"/>
    <col min="3" max="3" width="25.6640625" bestFit="1" customWidth="1"/>
    <col min="4" max="6" width="5.33203125" style="2" customWidth="1"/>
    <col min="7" max="7" width="5.33203125" style="52" customWidth="1"/>
    <col min="8" max="11" width="5.33203125" style="2" customWidth="1"/>
  </cols>
  <sheetData>
    <row r="3" spans="1:11" ht="15.6" x14ac:dyDescent="0.3">
      <c r="C3" s="1" t="s">
        <v>1</v>
      </c>
      <c r="D3" s="230" t="s">
        <v>271</v>
      </c>
      <c r="E3" s="230"/>
      <c r="F3" s="230"/>
      <c r="G3" s="230"/>
      <c r="H3" s="18"/>
      <c r="I3" s="230">
        <v>261012</v>
      </c>
      <c r="J3" s="230"/>
    </row>
    <row r="4" spans="1:11" ht="17.399999999999999" x14ac:dyDescent="0.35">
      <c r="A4">
        <v>1</v>
      </c>
      <c r="B4" s="4" t="s">
        <v>6</v>
      </c>
      <c r="C4" s="5" t="s">
        <v>7</v>
      </c>
      <c r="D4" s="6">
        <v>173</v>
      </c>
      <c r="E4" s="6">
        <v>141</v>
      </c>
      <c r="F4" s="6">
        <v>246</v>
      </c>
      <c r="G4" s="57">
        <v>560</v>
      </c>
      <c r="H4" s="6">
        <v>13</v>
      </c>
      <c r="I4" s="6">
        <v>10</v>
      </c>
      <c r="J4" s="6">
        <v>5</v>
      </c>
      <c r="K4" s="6">
        <v>3</v>
      </c>
    </row>
    <row r="5" spans="1:11" ht="17.399999999999999" x14ac:dyDescent="0.35">
      <c r="A5">
        <v>2</v>
      </c>
      <c r="B5" s="4" t="s">
        <v>6</v>
      </c>
      <c r="C5" s="5" t="s">
        <v>10</v>
      </c>
      <c r="D5" s="6">
        <v>200</v>
      </c>
      <c r="E5" s="6">
        <v>152</v>
      </c>
      <c r="F5" s="6">
        <v>180</v>
      </c>
      <c r="G5" s="57">
        <v>532</v>
      </c>
      <c r="H5" s="6">
        <v>12</v>
      </c>
      <c r="I5" s="6">
        <v>13</v>
      </c>
      <c r="J5" s="6">
        <v>6</v>
      </c>
      <c r="K5" s="6">
        <v>2</v>
      </c>
    </row>
    <row r="6" spans="1:11" ht="18" x14ac:dyDescent="0.35">
      <c r="A6">
        <v>3</v>
      </c>
      <c r="B6" s="29" t="s">
        <v>28</v>
      </c>
      <c r="C6" s="30" t="s">
        <v>21</v>
      </c>
      <c r="D6" s="6">
        <v>188</v>
      </c>
      <c r="E6" s="6">
        <v>191</v>
      </c>
      <c r="F6" s="6">
        <v>150</v>
      </c>
      <c r="G6" s="57">
        <v>529</v>
      </c>
      <c r="H6" s="6">
        <v>7</v>
      </c>
      <c r="I6" s="6">
        <v>19</v>
      </c>
      <c r="J6" s="6">
        <v>5</v>
      </c>
      <c r="K6" s="6">
        <v>0</v>
      </c>
    </row>
    <row r="7" spans="1:11" ht="17.399999999999999" x14ac:dyDescent="0.35">
      <c r="A7">
        <v>4</v>
      </c>
      <c r="B7" s="7" t="s">
        <v>11</v>
      </c>
      <c r="C7" s="8" t="s">
        <v>12</v>
      </c>
      <c r="D7" s="6">
        <v>138</v>
      </c>
      <c r="E7" s="6">
        <v>182</v>
      </c>
      <c r="F7" s="6">
        <v>157</v>
      </c>
      <c r="G7" s="57">
        <v>477</v>
      </c>
      <c r="H7" s="6">
        <v>10</v>
      </c>
      <c r="I7" s="6">
        <v>12</v>
      </c>
      <c r="J7" s="6">
        <v>9</v>
      </c>
      <c r="K7" s="6">
        <v>1</v>
      </c>
    </row>
    <row r="8" spans="1:11" ht="17.399999999999999" x14ac:dyDescent="0.35">
      <c r="A8">
        <v>5</v>
      </c>
      <c r="B8" s="10" t="s">
        <v>18</v>
      </c>
      <c r="C8" s="11" t="s">
        <v>26</v>
      </c>
      <c r="D8" s="6">
        <v>145</v>
      </c>
      <c r="E8" s="6">
        <v>178</v>
      </c>
      <c r="F8" s="6">
        <v>153</v>
      </c>
      <c r="G8" s="57">
        <v>476</v>
      </c>
      <c r="H8" s="6">
        <v>8</v>
      </c>
      <c r="I8" s="6">
        <v>13</v>
      </c>
      <c r="J8" s="6">
        <v>3</v>
      </c>
      <c r="K8" s="6">
        <v>7</v>
      </c>
    </row>
    <row r="9" spans="1:11" ht="17.399999999999999" x14ac:dyDescent="0.35">
      <c r="A9">
        <v>6</v>
      </c>
      <c r="B9" s="4" t="s">
        <v>6</v>
      </c>
      <c r="C9" s="5" t="s">
        <v>25</v>
      </c>
      <c r="D9" s="6">
        <v>138</v>
      </c>
      <c r="E9" s="6">
        <v>191</v>
      </c>
      <c r="F9" s="6">
        <v>137</v>
      </c>
      <c r="G9" s="57">
        <v>466</v>
      </c>
      <c r="H9" s="6">
        <v>8</v>
      </c>
      <c r="I9" s="6">
        <v>12</v>
      </c>
      <c r="J9" s="6">
        <v>8</v>
      </c>
      <c r="K9" s="6">
        <v>3</v>
      </c>
    </row>
    <row r="10" spans="1:11" ht="18" x14ac:dyDescent="0.35">
      <c r="A10">
        <v>7</v>
      </c>
      <c r="B10" s="29" t="s">
        <v>28</v>
      </c>
      <c r="C10" s="30" t="s">
        <v>24</v>
      </c>
      <c r="D10" s="6">
        <v>159</v>
      </c>
      <c r="E10" s="6">
        <v>138</v>
      </c>
      <c r="F10" s="6">
        <v>159</v>
      </c>
      <c r="G10" s="57">
        <v>456</v>
      </c>
      <c r="H10" s="6">
        <v>6</v>
      </c>
      <c r="I10" s="6">
        <v>13</v>
      </c>
      <c r="J10" s="6">
        <v>11</v>
      </c>
      <c r="K10" s="6">
        <v>1</v>
      </c>
    </row>
    <row r="11" spans="1:11" ht="17.399999999999999" x14ac:dyDescent="0.35">
      <c r="A11">
        <v>8</v>
      </c>
      <c r="B11" s="226" t="s">
        <v>11</v>
      </c>
      <c r="C11" s="228" t="s">
        <v>13</v>
      </c>
      <c r="D11" s="6">
        <v>136</v>
      </c>
      <c r="E11" s="6">
        <v>146</v>
      </c>
      <c r="F11" s="6">
        <v>163</v>
      </c>
      <c r="G11" s="57">
        <v>445</v>
      </c>
      <c r="H11" s="6">
        <v>8</v>
      </c>
      <c r="I11" s="6">
        <v>10</v>
      </c>
      <c r="J11" s="6">
        <v>9</v>
      </c>
      <c r="K11" s="6">
        <v>3</v>
      </c>
    </row>
    <row r="12" spans="1:11" ht="17.399999999999999" x14ac:dyDescent="0.35">
      <c r="A12">
        <v>9</v>
      </c>
      <c r="B12" s="10" t="s">
        <v>18</v>
      </c>
      <c r="C12" s="11" t="s">
        <v>67</v>
      </c>
      <c r="D12" s="6">
        <v>168</v>
      </c>
      <c r="E12" s="6">
        <v>145</v>
      </c>
      <c r="F12" s="6">
        <v>132</v>
      </c>
      <c r="G12" s="57">
        <v>445</v>
      </c>
      <c r="H12" s="6">
        <v>7</v>
      </c>
      <c r="I12" s="6">
        <v>11</v>
      </c>
      <c r="J12" s="6">
        <v>5</v>
      </c>
      <c r="K12" s="6">
        <v>7</v>
      </c>
    </row>
    <row r="13" spans="1:11" ht="17.399999999999999" x14ac:dyDescent="0.35">
      <c r="A13">
        <v>10</v>
      </c>
      <c r="B13" s="7" t="s">
        <v>11</v>
      </c>
      <c r="C13" s="8" t="s">
        <v>22</v>
      </c>
      <c r="D13" s="6">
        <v>151</v>
      </c>
      <c r="E13" s="6">
        <v>136</v>
      </c>
      <c r="F13" s="6">
        <v>151</v>
      </c>
      <c r="G13" s="57">
        <v>438</v>
      </c>
      <c r="H13" s="6">
        <v>7</v>
      </c>
      <c r="I13" s="6">
        <v>11</v>
      </c>
      <c r="J13" s="6">
        <v>9</v>
      </c>
      <c r="K13" s="6">
        <v>4</v>
      </c>
    </row>
    <row r="14" spans="1:11" ht="17.399999999999999" x14ac:dyDescent="0.35">
      <c r="A14">
        <v>11</v>
      </c>
      <c r="B14" s="14" t="s">
        <v>68</v>
      </c>
      <c r="C14" s="200" t="s">
        <v>61</v>
      </c>
      <c r="D14" s="6">
        <v>147</v>
      </c>
      <c r="E14" s="6">
        <v>150</v>
      </c>
      <c r="F14" s="6">
        <v>140</v>
      </c>
      <c r="G14" s="57">
        <v>437</v>
      </c>
      <c r="H14" s="6">
        <v>5</v>
      </c>
      <c r="I14" s="6">
        <v>14</v>
      </c>
      <c r="J14" s="6">
        <v>11</v>
      </c>
      <c r="K14" s="6">
        <v>0</v>
      </c>
    </row>
    <row r="15" spans="1:11" ht="17.399999999999999" x14ac:dyDescent="0.35">
      <c r="A15">
        <v>12</v>
      </c>
      <c r="B15" s="12" t="s">
        <v>20</v>
      </c>
      <c r="C15" s="13" t="s">
        <v>37</v>
      </c>
      <c r="D15" s="6">
        <v>158</v>
      </c>
      <c r="E15" s="6">
        <v>146</v>
      </c>
      <c r="F15" s="6">
        <v>129</v>
      </c>
      <c r="G15" s="57">
        <v>433</v>
      </c>
      <c r="H15" s="6">
        <v>7</v>
      </c>
      <c r="I15" s="6">
        <v>10</v>
      </c>
      <c r="J15" s="6">
        <v>10</v>
      </c>
      <c r="K15" s="6">
        <v>3</v>
      </c>
    </row>
    <row r="16" spans="1:11" ht="17.399999999999999" x14ac:dyDescent="0.35">
      <c r="A16">
        <v>13</v>
      </c>
      <c r="B16" s="4" t="s">
        <v>6</v>
      </c>
      <c r="C16" s="5" t="s">
        <v>8</v>
      </c>
      <c r="D16" s="6">
        <v>133</v>
      </c>
      <c r="E16" s="6">
        <v>156</v>
      </c>
      <c r="F16" s="6">
        <v>141</v>
      </c>
      <c r="G16" s="57">
        <v>430</v>
      </c>
      <c r="H16" s="6">
        <v>4</v>
      </c>
      <c r="I16" s="6">
        <v>15</v>
      </c>
      <c r="J16" s="6">
        <v>6</v>
      </c>
      <c r="K16" s="6">
        <v>6</v>
      </c>
    </row>
    <row r="17" spans="1:11" ht="17.399999999999999" x14ac:dyDescent="0.35">
      <c r="A17">
        <v>14</v>
      </c>
      <c r="B17" s="12" t="s">
        <v>20</v>
      </c>
      <c r="C17" s="13" t="s">
        <v>34</v>
      </c>
      <c r="D17" s="6">
        <v>144</v>
      </c>
      <c r="E17" s="6">
        <v>137</v>
      </c>
      <c r="F17" s="6">
        <v>142</v>
      </c>
      <c r="G17" s="57">
        <v>423</v>
      </c>
      <c r="H17" s="6">
        <v>6</v>
      </c>
      <c r="I17" s="6">
        <v>12</v>
      </c>
      <c r="J17" s="6">
        <v>10</v>
      </c>
      <c r="K17" s="6">
        <v>3</v>
      </c>
    </row>
    <row r="18" spans="1:11" ht="18" x14ac:dyDescent="0.35">
      <c r="A18">
        <v>15</v>
      </c>
      <c r="B18" s="14" t="s">
        <v>68</v>
      </c>
      <c r="C18" s="15" t="s">
        <v>43</v>
      </c>
      <c r="D18" s="6">
        <v>126</v>
      </c>
      <c r="E18" s="6">
        <v>147</v>
      </c>
      <c r="F18" s="6">
        <v>146</v>
      </c>
      <c r="G18" s="57">
        <v>419</v>
      </c>
      <c r="H18" s="6">
        <v>2</v>
      </c>
      <c r="I18" s="6">
        <v>16</v>
      </c>
      <c r="J18" s="6">
        <v>11</v>
      </c>
      <c r="K18" s="6">
        <v>1</v>
      </c>
    </row>
    <row r="19" spans="1:11" ht="18" x14ac:dyDescent="0.35">
      <c r="A19">
        <v>16</v>
      </c>
      <c r="B19" s="37" t="s">
        <v>16</v>
      </c>
      <c r="C19" s="56" t="s">
        <v>44</v>
      </c>
      <c r="D19" s="6">
        <v>136</v>
      </c>
      <c r="E19" s="6">
        <v>148</v>
      </c>
      <c r="F19" s="6">
        <v>133</v>
      </c>
      <c r="G19" s="57">
        <v>417</v>
      </c>
      <c r="H19" s="6">
        <v>4</v>
      </c>
      <c r="I19" s="6">
        <v>13</v>
      </c>
      <c r="J19" s="6">
        <v>9</v>
      </c>
      <c r="K19" s="6">
        <v>5</v>
      </c>
    </row>
    <row r="20" spans="1:11" ht="17.399999999999999" x14ac:dyDescent="0.35">
      <c r="A20">
        <v>17</v>
      </c>
      <c r="B20" s="10" t="s">
        <v>18</v>
      </c>
      <c r="C20" s="11" t="s">
        <v>27</v>
      </c>
      <c r="D20" s="6">
        <v>141</v>
      </c>
      <c r="E20" s="6">
        <v>139</v>
      </c>
      <c r="F20" s="6">
        <v>137</v>
      </c>
      <c r="G20" s="57">
        <v>417</v>
      </c>
      <c r="H20" s="6">
        <v>4</v>
      </c>
      <c r="I20" s="6">
        <v>12</v>
      </c>
      <c r="J20" s="6">
        <v>7</v>
      </c>
      <c r="K20" s="6">
        <v>7</v>
      </c>
    </row>
    <row r="21" spans="1:11" ht="18" x14ac:dyDescent="0.35">
      <c r="A21">
        <v>18</v>
      </c>
      <c r="B21" s="9" t="s">
        <v>184</v>
      </c>
      <c r="C21" s="56" t="s">
        <v>60</v>
      </c>
      <c r="D21" s="6">
        <v>158</v>
      </c>
      <c r="E21" s="6">
        <v>135</v>
      </c>
      <c r="F21" s="6">
        <v>123</v>
      </c>
      <c r="G21" s="57">
        <v>416</v>
      </c>
      <c r="H21" s="6">
        <v>8</v>
      </c>
      <c r="I21" s="6">
        <v>9</v>
      </c>
      <c r="J21" s="6">
        <v>12</v>
      </c>
      <c r="K21" s="6">
        <v>4</v>
      </c>
    </row>
    <row r="22" spans="1:11" ht="17.399999999999999" x14ac:dyDescent="0.35">
      <c r="A22">
        <v>19</v>
      </c>
      <c r="B22" s="12" t="s">
        <v>20</v>
      </c>
      <c r="C22" s="13" t="s">
        <v>31</v>
      </c>
      <c r="D22" s="6">
        <v>125</v>
      </c>
      <c r="E22" s="6">
        <v>188</v>
      </c>
      <c r="F22" s="6">
        <v>103</v>
      </c>
      <c r="G22" s="57">
        <v>416</v>
      </c>
      <c r="H22" s="6">
        <v>6</v>
      </c>
      <c r="I22" s="6">
        <v>8</v>
      </c>
      <c r="J22" s="6">
        <v>12</v>
      </c>
      <c r="K22" s="6">
        <v>4</v>
      </c>
    </row>
    <row r="23" spans="1:11" ht="17.399999999999999" x14ac:dyDescent="0.35">
      <c r="A23">
        <v>20</v>
      </c>
      <c r="B23" s="29" t="s">
        <v>28</v>
      </c>
      <c r="C23" s="195" t="s">
        <v>32</v>
      </c>
      <c r="D23" s="6">
        <v>136</v>
      </c>
      <c r="E23" s="6">
        <v>139</v>
      </c>
      <c r="F23" s="6">
        <v>138</v>
      </c>
      <c r="G23" s="57">
        <v>413</v>
      </c>
      <c r="H23" s="6">
        <v>3</v>
      </c>
      <c r="I23" s="6">
        <v>13</v>
      </c>
      <c r="J23" s="6">
        <v>8</v>
      </c>
      <c r="K23" s="6">
        <v>6</v>
      </c>
    </row>
    <row r="24" spans="1:11" ht="18" x14ac:dyDescent="0.35">
      <c r="A24">
        <v>21</v>
      </c>
      <c r="B24" s="9" t="s">
        <v>16</v>
      </c>
      <c r="C24" s="56" t="s">
        <v>56</v>
      </c>
      <c r="D24" s="6">
        <v>147</v>
      </c>
      <c r="E24" s="6">
        <v>150</v>
      </c>
      <c r="F24" s="6">
        <v>114</v>
      </c>
      <c r="G24" s="57">
        <v>411</v>
      </c>
      <c r="H24" s="6">
        <v>4</v>
      </c>
      <c r="I24" s="6">
        <v>12</v>
      </c>
      <c r="J24" s="6">
        <v>13</v>
      </c>
      <c r="K24" s="6">
        <v>1</v>
      </c>
    </row>
    <row r="25" spans="1:11" ht="18" x14ac:dyDescent="0.35">
      <c r="A25">
        <v>22</v>
      </c>
      <c r="B25" s="227" t="s">
        <v>68</v>
      </c>
      <c r="C25" s="229" t="s">
        <v>48</v>
      </c>
      <c r="D25" s="6">
        <v>101</v>
      </c>
      <c r="E25" s="6">
        <v>146</v>
      </c>
      <c r="F25" s="6">
        <v>160</v>
      </c>
      <c r="G25" s="57">
        <v>407</v>
      </c>
      <c r="H25" s="6">
        <v>7</v>
      </c>
      <c r="I25" s="6">
        <v>9</v>
      </c>
      <c r="J25" s="6">
        <v>15</v>
      </c>
      <c r="K25" s="6">
        <v>0</v>
      </c>
    </row>
    <row r="26" spans="1:11" ht="18" x14ac:dyDescent="0.35">
      <c r="A26">
        <v>23</v>
      </c>
      <c r="B26" s="14" t="s">
        <v>68</v>
      </c>
      <c r="C26" s="15" t="s">
        <v>50</v>
      </c>
      <c r="D26" s="6">
        <v>117</v>
      </c>
      <c r="E26" s="6">
        <v>136</v>
      </c>
      <c r="F26" s="6">
        <v>154</v>
      </c>
      <c r="G26" s="57">
        <v>407</v>
      </c>
      <c r="H26" s="6">
        <v>3</v>
      </c>
      <c r="I26" s="6">
        <v>15</v>
      </c>
      <c r="J26" s="6">
        <v>11</v>
      </c>
      <c r="K26" s="6">
        <v>1</v>
      </c>
    </row>
    <row r="27" spans="1:11" ht="18" x14ac:dyDescent="0.35">
      <c r="A27">
        <v>24</v>
      </c>
      <c r="B27" s="9" t="s">
        <v>184</v>
      </c>
      <c r="C27" s="56" t="s">
        <v>36</v>
      </c>
      <c r="D27" s="6">
        <v>103</v>
      </c>
      <c r="E27" s="6">
        <v>144</v>
      </c>
      <c r="F27" s="6">
        <v>153</v>
      </c>
      <c r="G27" s="57">
        <v>400</v>
      </c>
      <c r="H27" s="6">
        <v>7</v>
      </c>
      <c r="I27" s="6">
        <v>8</v>
      </c>
      <c r="J27" s="6">
        <v>10</v>
      </c>
      <c r="K27" s="6">
        <v>6</v>
      </c>
    </row>
    <row r="28" spans="1:11" ht="18" x14ac:dyDescent="0.35">
      <c r="A28">
        <v>25</v>
      </c>
      <c r="B28" s="9" t="s">
        <v>16</v>
      </c>
      <c r="C28" s="56" t="s">
        <v>226</v>
      </c>
      <c r="D28" s="6">
        <v>143</v>
      </c>
      <c r="E28" s="6">
        <v>110</v>
      </c>
      <c r="F28" s="6">
        <v>146</v>
      </c>
      <c r="G28" s="57">
        <v>399</v>
      </c>
      <c r="H28" s="6">
        <v>3</v>
      </c>
      <c r="I28" s="6">
        <v>12</v>
      </c>
      <c r="J28" s="6">
        <v>13</v>
      </c>
      <c r="K28" s="6">
        <v>2</v>
      </c>
    </row>
    <row r="29" spans="1:11" ht="18" x14ac:dyDescent="0.35">
      <c r="A29">
        <v>26</v>
      </c>
      <c r="B29" s="223" t="s">
        <v>39</v>
      </c>
      <c r="C29" s="225" t="s">
        <v>47</v>
      </c>
      <c r="D29" s="6">
        <v>102</v>
      </c>
      <c r="E29" s="6">
        <v>142</v>
      </c>
      <c r="F29" s="6">
        <v>155</v>
      </c>
      <c r="G29" s="57">
        <v>399</v>
      </c>
      <c r="H29" s="6">
        <v>3</v>
      </c>
      <c r="I29" s="6">
        <v>14</v>
      </c>
      <c r="J29" s="6">
        <v>10</v>
      </c>
      <c r="K29" s="6">
        <v>3</v>
      </c>
    </row>
    <row r="30" spans="1:11" ht="18" x14ac:dyDescent="0.35">
      <c r="A30">
        <v>27</v>
      </c>
      <c r="B30" s="29" t="s">
        <v>28</v>
      </c>
      <c r="C30" s="30" t="s">
        <v>45</v>
      </c>
      <c r="D30" s="6">
        <v>122</v>
      </c>
      <c r="E30" s="6">
        <v>143</v>
      </c>
      <c r="F30" s="6">
        <v>128</v>
      </c>
      <c r="G30" s="57">
        <v>393</v>
      </c>
      <c r="H30" s="6">
        <v>3</v>
      </c>
      <c r="I30" s="6">
        <v>13</v>
      </c>
      <c r="J30" s="6">
        <v>11</v>
      </c>
      <c r="K30" s="6">
        <v>3</v>
      </c>
    </row>
    <row r="31" spans="1:11" ht="18" x14ac:dyDescent="0.35">
      <c r="A31">
        <v>28</v>
      </c>
      <c r="B31" s="9" t="s">
        <v>16</v>
      </c>
      <c r="C31" s="56" t="s">
        <v>235</v>
      </c>
      <c r="D31" s="6">
        <v>118</v>
      </c>
      <c r="E31" s="6">
        <v>122</v>
      </c>
      <c r="F31" s="6">
        <v>145</v>
      </c>
      <c r="G31" s="57">
        <v>385</v>
      </c>
      <c r="H31" s="6">
        <v>5</v>
      </c>
      <c r="I31" s="6">
        <v>9</v>
      </c>
      <c r="J31" s="6">
        <v>13</v>
      </c>
      <c r="K31" s="6">
        <v>3</v>
      </c>
    </row>
    <row r="32" spans="1:11" ht="18" x14ac:dyDescent="0.35">
      <c r="A32">
        <v>29</v>
      </c>
      <c r="B32" s="9" t="s">
        <v>16</v>
      </c>
      <c r="C32" s="56" t="s">
        <v>62</v>
      </c>
      <c r="D32" s="6">
        <v>138</v>
      </c>
      <c r="E32" s="6">
        <v>121</v>
      </c>
      <c r="F32" s="6">
        <v>112</v>
      </c>
      <c r="G32" s="57">
        <v>371</v>
      </c>
      <c r="H32" s="6">
        <v>4</v>
      </c>
      <c r="I32" s="6">
        <v>9</v>
      </c>
      <c r="J32" s="6">
        <v>14</v>
      </c>
      <c r="K32" s="6">
        <v>3</v>
      </c>
    </row>
    <row r="33" spans="1:11" ht="18" x14ac:dyDescent="0.35">
      <c r="A33">
        <v>30</v>
      </c>
      <c r="B33" s="14" t="s">
        <v>68</v>
      </c>
      <c r="C33" s="15" t="s">
        <v>51</v>
      </c>
      <c r="D33" s="6">
        <v>115</v>
      </c>
      <c r="E33" s="6">
        <v>123</v>
      </c>
      <c r="F33" s="6">
        <v>129</v>
      </c>
      <c r="G33" s="57">
        <v>367</v>
      </c>
      <c r="H33" s="6">
        <v>4</v>
      </c>
      <c r="I33" s="6">
        <v>11</v>
      </c>
      <c r="J33" s="6">
        <v>15</v>
      </c>
      <c r="K33" s="6">
        <v>0</v>
      </c>
    </row>
    <row r="34" spans="1:11" ht="18" x14ac:dyDescent="0.35">
      <c r="A34">
        <v>31</v>
      </c>
      <c r="B34" s="217" t="s">
        <v>16</v>
      </c>
      <c r="C34" s="220" t="s">
        <v>58</v>
      </c>
      <c r="D34" s="6">
        <v>121</v>
      </c>
      <c r="E34" s="6">
        <v>143</v>
      </c>
      <c r="F34" s="6">
        <v>101</v>
      </c>
      <c r="G34" s="57">
        <v>365</v>
      </c>
      <c r="H34" s="6">
        <v>2</v>
      </c>
      <c r="I34" s="6">
        <v>11</v>
      </c>
      <c r="J34" s="6">
        <v>15</v>
      </c>
      <c r="K34" s="6">
        <v>2</v>
      </c>
    </row>
    <row r="35" spans="1:11" ht="18" x14ac:dyDescent="0.35">
      <c r="A35">
        <v>32</v>
      </c>
      <c r="B35" s="227" t="s">
        <v>68</v>
      </c>
      <c r="C35" s="229" t="s">
        <v>55</v>
      </c>
      <c r="D35" s="6">
        <v>120</v>
      </c>
      <c r="E35" s="6">
        <v>125</v>
      </c>
      <c r="F35" s="6">
        <v>117</v>
      </c>
      <c r="G35" s="57">
        <v>362</v>
      </c>
      <c r="H35" s="6">
        <v>3</v>
      </c>
      <c r="I35" s="6">
        <v>9</v>
      </c>
      <c r="J35" s="6">
        <v>12</v>
      </c>
      <c r="K35" s="6">
        <v>6</v>
      </c>
    </row>
    <row r="36" spans="1:11" ht="18" x14ac:dyDescent="0.35">
      <c r="A36">
        <v>33</v>
      </c>
      <c r="B36" s="9" t="s">
        <v>16</v>
      </c>
      <c r="C36" s="56" t="s">
        <v>52</v>
      </c>
      <c r="D36" s="6">
        <v>112</v>
      </c>
      <c r="E36" s="6">
        <v>134</v>
      </c>
      <c r="F36" s="6">
        <v>114</v>
      </c>
      <c r="G36" s="57">
        <v>360</v>
      </c>
      <c r="H36" s="6">
        <v>7</v>
      </c>
      <c r="I36" s="6">
        <v>4</v>
      </c>
      <c r="J36" s="6">
        <v>16</v>
      </c>
      <c r="K36" s="6">
        <v>3</v>
      </c>
    </row>
    <row r="37" spans="1:11" ht="18" x14ac:dyDescent="0.35">
      <c r="A37">
        <v>34</v>
      </c>
      <c r="B37" s="9" t="s">
        <v>16</v>
      </c>
      <c r="C37" s="56" t="s">
        <v>175</v>
      </c>
      <c r="D37" s="6">
        <v>86</v>
      </c>
      <c r="E37" s="6">
        <v>142</v>
      </c>
      <c r="F37" s="6">
        <v>128</v>
      </c>
      <c r="G37" s="57">
        <v>356</v>
      </c>
      <c r="H37" s="6">
        <v>3</v>
      </c>
      <c r="I37" s="6">
        <v>8</v>
      </c>
      <c r="J37" s="6">
        <v>16</v>
      </c>
      <c r="K37" s="6">
        <v>4</v>
      </c>
    </row>
    <row r="38" spans="1:11" ht="18" x14ac:dyDescent="0.35">
      <c r="A38">
        <v>35</v>
      </c>
      <c r="B38" s="26" t="s">
        <v>39</v>
      </c>
      <c r="C38" s="27" t="s">
        <v>53</v>
      </c>
      <c r="D38" s="6">
        <v>82</v>
      </c>
      <c r="E38" s="6">
        <v>144</v>
      </c>
      <c r="F38" s="6">
        <v>119</v>
      </c>
      <c r="G38" s="57">
        <v>345</v>
      </c>
      <c r="H38" s="6">
        <v>5</v>
      </c>
      <c r="I38" s="6">
        <v>5</v>
      </c>
      <c r="J38" s="6">
        <v>19</v>
      </c>
      <c r="K38" s="6">
        <v>1</v>
      </c>
    </row>
    <row r="39" spans="1:11" ht="18" x14ac:dyDescent="0.35">
      <c r="A39">
        <v>36</v>
      </c>
      <c r="B39" s="9" t="s">
        <v>16</v>
      </c>
      <c r="C39" s="56" t="s">
        <v>54</v>
      </c>
      <c r="D39" s="6">
        <v>126</v>
      </c>
      <c r="E39" s="6">
        <v>105</v>
      </c>
      <c r="F39" s="6">
        <v>100</v>
      </c>
      <c r="G39" s="57">
        <v>331</v>
      </c>
      <c r="H39" s="6">
        <v>4</v>
      </c>
      <c r="I39" s="6">
        <v>6</v>
      </c>
      <c r="J39" s="6">
        <v>20</v>
      </c>
      <c r="K39" s="6">
        <v>0</v>
      </c>
    </row>
    <row r="40" spans="1:11" ht="17.399999999999999" x14ac:dyDescent="0.35">
      <c r="A40">
        <v>37</v>
      </c>
      <c r="B40" s="12" t="s">
        <v>20</v>
      </c>
      <c r="C40" s="13" t="s">
        <v>33</v>
      </c>
      <c r="D40" s="6">
        <v>118</v>
      </c>
      <c r="E40" s="6">
        <v>97</v>
      </c>
      <c r="F40" s="6">
        <v>109</v>
      </c>
      <c r="G40" s="57">
        <v>324</v>
      </c>
      <c r="H40" s="6">
        <v>2</v>
      </c>
      <c r="I40" s="6">
        <v>7</v>
      </c>
      <c r="J40" s="6">
        <v>15</v>
      </c>
      <c r="K40" s="6">
        <v>6</v>
      </c>
    </row>
    <row r="41" spans="1:11" ht="18" x14ac:dyDescent="0.35">
      <c r="A41">
        <v>38</v>
      </c>
      <c r="B41" s="26" t="s">
        <v>39</v>
      </c>
      <c r="C41" s="27" t="s">
        <v>42</v>
      </c>
      <c r="D41" s="6">
        <v>105</v>
      </c>
      <c r="E41" s="6">
        <v>109</v>
      </c>
      <c r="F41" s="6">
        <v>110</v>
      </c>
      <c r="G41" s="57">
        <v>324</v>
      </c>
      <c r="H41" s="6">
        <v>3</v>
      </c>
      <c r="I41" s="6">
        <v>8</v>
      </c>
      <c r="J41" s="6">
        <v>20</v>
      </c>
      <c r="K41" s="6">
        <v>0</v>
      </c>
    </row>
    <row r="42" spans="1:11" ht="18" x14ac:dyDescent="0.35">
      <c r="A42">
        <v>39</v>
      </c>
      <c r="B42" s="26" t="s">
        <v>39</v>
      </c>
      <c r="C42" s="28" t="s">
        <v>40</v>
      </c>
      <c r="D42" s="6">
        <v>103</v>
      </c>
      <c r="E42" s="6">
        <v>106</v>
      </c>
      <c r="F42" s="6">
        <v>115</v>
      </c>
      <c r="G42" s="57">
        <v>324</v>
      </c>
      <c r="H42" s="6">
        <v>0</v>
      </c>
      <c r="I42" s="6">
        <v>10</v>
      </c>
      <c r="J42" s="6">
        <v>20</v>
      </c>
      <c r="K42" s="6">
        <v>0</v>
      </c>
    </row>
    <row r="43" spans="1:11" ht="18" x14ac:dyDescent="0.35">
      <c r="A43">
        <v>40</v>
      </c>
      <c r="B43" s="9" t="s">
        <v>16</v>
      </c>
      <c r="C43" s="16" t="s">
        <v>176</v>
      </c>
      <c r="D43" s="6">
        <v>75</v>
      </c>
      <c r="E43" s="6">
        <v>101</v>
      </c>
      <c r="F43" s="6">
        <v>110</v>
      </c>
      <c r="G43" s="57">
        <v>286</v>
      </c>
      <c r="H43" s="6">
        <v>1</v>
      </c>
      <c r="I43" s="6">
        <v>5</v>
      </c>
      <c r="J43" s="6">
        <v>21</v>
      </c>
      <c r="K43" s="6">
        <v>3</v>
      </c>
    </row>
    <row r="44" spans="1:11" ht="18" x14ac:dyDescent="0.35">
      <c r="A44" s="231"/>
      <c r="B44" s="232"/>
      <c r="C44" s="233"/>
    </row>
    <row r="45" spans="1:11" ht="18" x14ac:dyDescent="0.35">
      <c r="A45" s="231"/>
      <c r="B45" s="232"/>
      <c r="C45" s="233"/>
    </row>
    <row r="46" spans="1:11" ht="15.6" x14ac:dyDescent="0.3">
      <c r="A46" s="231"/>
      <c r="C46" s="1" t="s">
        <v>69</v>
      </c>
      <c r="D46" s="249" t="s">
        <v>271</v>
      </c>
      <c r="E46" s="249"/>
      <c r="F46" s="249"/>
      <c r="G46" s="249"/>
      <c r="H46" s="18"/>
      <c r="I46" s="249">
        <v>261012</v>
      </c>
      <c r="J46" s="249"/>
    </row>
    <row r="47" spans="1:11" ht="17.399999999999999" x14ac:dyDescent="0.35">
      <c r="A47" s="231">
        <v>1</v>
      </c>
      <c r="B47" s="215" t="s">
        <v>77</v>
      </c>
      <c r="C47" s="218" t="s">
        <v>97</v>
      </c>
      <c r="D47" s="6">
        <v>246</v>
      </c>
      <c r="E47" s="6">
        <v>161</v>
      </c>
      <c r="F47" s="6">
        <v>236</v>
      </c>
      <c r="G47" s="57">
        <v>643</v>
      </c>
      <c r="H47" s="6">
        <v>18</v>
      </c>
      <c r="I47" s="6">
        <v>10</v>
      </c>
      <c r="J47" s="6">
        <v>2</v>
      </c>
      <c r="K47" s="6">
        <v>2</v>
      </c>
    </row>
    <row r="48" spans="1:11" ht="17.399999999999999" x14ac:dyDescent="0.35">
      <c r="A48">
        <v>2</v>
      </c>
      <c r="B48" s="243" t="s">
        <v>81</v>
      </c>
      <c r="C48" s="247" t="s">
        <v>91</v>
      </c>
      <c r="D48" s="6">
        <v>216</v>
      </c>
      <c r="E48" s="6">
        <v>186</v>
      </c>
      <c r="F48" s="6">
        <v>232</v>
      </c>
      <c r="G48" s="57">
        <v>634</v>
      </c>
      <c r="H48" s="6">
        <v>19</v>
      </c>
      <c r="I48" s="6">
        <v>12</v>
      </c>
      <c r="J48" s="6">
        <v>1</v>
      </c>
      <c r="K48" s="6">
        <v>1</v>
      </c>
    </row>
    <row r="49" spans="1:11" ht="17.399999999999999" x14ac:dyDescent="0.35">
      <c r="A49">
        <v>3</v>
      </c>
      <c r="B49" s="109" t="s">
        <v>77</v>
      </c>
      <c r="C49" s="84" t="s">
        <v>93</v>
      </c>
      <c r="D49" s="6">
        <v>222</v>
      </c>
      <c r="E49" s="6">
        <v>201</v>
      </c>
      <c r="F49" s="6">
        <v>204</v>
      </c>
      <c r="G49" s="57">
        <v>627</v>
      </c>
      <c r="H49" s="6">
        <v>18</v>
      </c>
      <c r="I49" s="6">
        <v>10</v>
      </c>
      <c r="J49" s="6">
        <v>0</v>
      </c>
      <c r="K49" s="6">
        <v>3</v>
      </c>
    </row>
    <row r="50" spans="1:11" ht="17.399999999999999" x14ac:dyDescent="0.35">
      <c r="A50" s="231">
        <v>4</v>
      </c>
      <c r="B50" s="48" t="s">
        <v>75</v>
      </c>
      <c r="C50" s="96" t="s">
        <v>80</v>
      </c>
      <c r="D50" s="6">
        <v>202</v>
      </c>
      <c r="E50" s="6">
        <v>255</v>
      </c>
      <c r="F50" s="6">
        <v>161</v>
      </c>
      <c r="G50" s="57">
        <v>618</v>
      </c>
      <c r="H50" s="6">
        <v>18</v>
      </c>
      <c r="I50" s="6">
        <v>12</v>
      </c>
      <c r="J50" s="6">
        <v>2</v>
      </c>
      <c r="K50" s="6">
        <v>3</v>
      </c>
    </row>
    <row r="51" spans="1:11" ht="17.399999999999999" x14ac:dyDescent="0.35">
      <c r="A51">
        <v>5</v>
      </c>
      <c r="B51" s="32" t="s">
        <v>70</v>
      </c>
      <c r="C51" s="94" t="s">
        <v>72</v>
      </c>
      <c r="D51" s="6">
        <v>257</v>
      </c>
      <c r="E51" s="6">
        <v>201</v>
      </c>
      <c r="F51" s="6">
        <v>154</v>
      </c>
      <c r="G51" s="57">
        <v>612</v>
      </c>
      <c r="H51" s="6">
        <v>18</v>
      </c>
      <c r="I51" s="6">
        <v>7</v>
      </c>
      <c r="J51" s="6">
        <v>5</v>
      </c>
      <c r="K51" s="6">
        <v>2</v>
      </c>
    </row>
    <row r="52" spans="1:11" ht="17.399999999999999" x14ac:dyDescent="0.35">
      <c r="A52">
        <v>6</v>
      </c>
      <c r="B52" s="42" t="s">
        <v>70</v>
      </c>
      <c r="C52" s="94" t="s">
        <v>76</v>
      </c>
      <c r="D52" s="6">
        <v>181</v>
      </c>
      <c r="E52" s="6">
        <v>236</v>
      </c>
      <c r="F52" s="6">
        <v>184</v>
      </c>
      <c r="G52" s="57">
        <v>601</v>
      </c>
      <c r="H52" s="6">
        <v>13</v>
      </c>
      <c r="I52" s="6">
        <v>14</v>
      </c>
      <c r="J52" s="6">
        <v>3</v>
      </c>
      <c r="K52" s="6">
        <v>1</v>
      </c>
    </row>
    <row r="53" spans="1:11" ht="17.399999999999999" x14ac:dyDescent="0.35">
      <c r="A53" s="231">
        <v>7</v>
      </c>
      <c r="B53" s="32" t="s">
        <v>70</v>
      </c>
      <c r="C53" s="94" t="s">
        <v>73</v>
      </c>
      <c r="D53" s="6">
        <v>226</v>
      </c>
      <c r="E53" s="6">
        <v>215</v>
      </c>
      <c r="F53" s="6">
        <v>159</v>
      </c>
      <c r="G53" s="57">
        <v>600</v>
      </c>
      <c r="H53" s="6">
        <v>13</v>
      </c>
      <c r="I53" s="6">
        <v>16</v>
      </c>
      <c r="J53" s="6">
        <v>3</v>
      </c>
      <c r="K53" s="6">
        <v>0</v>
      </c>
    </row>
    <row r="54" spans="1:11" ht="17.399999999999999" x14ac:dyDescent="0.35">
      <c r="A54">
        <v>8</v>
      </c>
      <c r="B54" s="109" t="s">
        <v>77</v>
      </c>
      <c r="C54" s="84" t="s">
        <v>117</v>
      </c>
      <c r="D54" s="6">
        <v>162</v>
      </c>
      <c r="E54" s="6">
        <v>207</v>
      </c>
      <c r="F54" s="6">
        <v>224</v>
      </c>
      <c r="G54" s="57">
        <v>593</v>
      </c>
      <c r="H54" s="6">
        <v>13</v>
      </c>
      <c r="I54" s="6">
        <v>14</v>
      </c>
      <c r="J54" s="6">
        <v>3</v>
      </c>
      <c r="K54" s="6">
        <v>1</v>
      </c>
    </row>
    <row r="55" spans="1:11" ht="17.399999999999999" x14ac:dyDescent="0.35">
      <c r="A55">
        <v>9</v>
      </c>
      <c r="B55" s="109" t="s">
        <v>77</v>
      </c>
      <c r="C55" s="84" t="s">
        <v>90</v>
      </c>
      <c r="D55" s="6">
        <v>186</v>
      </c>
      <c r="E55" s="6">
        <v>170</v>
      </c>
      <c r="F55" s="6">
        <v>236</v>
      </c>
      <c r="G55" s="57">
        <v>592</v>
      </c>
      <c r="H55" s="6">
        <v>11</v>
      </c>
      <c r="I55" s="6">
        <v>17</v>
      </c>
      <c r="J55" s="6">
        <v>2</v>
      </c>
      <c r="K55" s="6">
        <v>1</v>
      </c>
    </row>
    <row r="56" spans="1:11" ht="17.399999999999999" x14ac:dyDescent="0.35">
      <c r="A56" s="231">
        <v>10</v>
      </c>
      <c r="B56" s="32" t="s">
        <v>70</v>
      </c>
      <c r="C56" s="94" t="s">
        <v>74</v>
      </c>
      <c r="D56" s="6">
        <v>192</v>
      </c>
      <c r="E56" s="6">
        <v>169</v>
      </c>
      <c r="F56" s="6">
        <v>225</v>
      </c>
      <c r="G56" s="57">
        <v>586</v>
      </c>
      <c r="H56" s="6">
        <v>14</v>
      </c>
      <c r="I56" s="6">
        <v>12</v>
      </c>
      <c r="J56" s="6">
        <v>5</v>
      </c>
      <c r="K56" s="6">
        <v>0</v>
      </c>
    </row>
    <row r="57" spans="1:11" ht="17.399999999999999" x14ac:dyDescent="0.35">
      <c r="A57">
        <v>11</v>
      </c>
      <c r="B57" s="44" t="s">
        <v>110</v>
      </c>
      <c r="C57" s="113" t="s">
        <v>113</v>
      </c>
      <c r="D57" s="6">
        <v>159</v>
      </c>
      <c r="E57" s="6">
        <v>200</v>
      </c>
      <c r="F57" s="6">
        <v>220</v>
      </c>
      <c r="G57" s="57">
        <v>579</v>
      </c>
      <c r="H57" s="6">
        <v>15</v>
      </c>
      <c r="I57" s="6">
        <v>12</v>
      </c>
      <c r="J57" s="6">
        <v>4</v>
      </c>
      <c r="K57" s="6">
        <v>1</v>
      </c>
    </row>
    <row r="58" spans="1:11" ht="17.399999999999999" x14ac:dyDescent="0.35">
      <c r="A58">
        <v>12</v>
      </c>
      <c r="B58" s="32" t="s">
        <v>70</v>
      </c>
      <c r="C58" s="94" t="s">
        <v>71</v>
      </c>
      <c r="D58" s="6">
        <v>213</v>
      </c>
      <c r="E58" s="6">
        <v>178</v>
      </c>
      <c r="F58" s="6">
        <v>178</v>
      </c>
      <c r="G58" s="57">
        <v>569</v>
      </c>
      <c r="H58" s="6">
        <v>14</v>
      </c>
      <c r="I58" s="6">
        <v>12</v>
      </c>
      <c r="J58" s="6">
        <v>1</v>
      </c>
      <c r="K58" s="6">
        <v>4</v>
      </c>
    </row>
    <row r="59" spans="1:11" ht="17.399999999999999" x14ac:dyDescent="0.35">
      <c r="A59" s="231">
        <v>13</v>
      </c>
      <c r="B59" s="40" t="s">
        <v>81</v>
      </c>
      <c r="C59" s="88" t="s">
        <v>148</v>
      </c>
      <c r="D59" s="6">
        <v>195</v>
      </c>
      <c r="E59" s="6">
        <v>194</v>
      </c>
      <c r="F59" s="6">
        <v>178</v>
      </c>
      <c r="G59" s="57">
        <v>567</v>
      </c>
      <c r="H59" s="6">
        <v>15</v>
      </c>
      <c r="I59" s="6">
        <v>11</v>
      </c>
      <c r="J59" s="6">
        <v>5</v>
      </c>
      <c r="K59" s="6">
        <v>0</v>
      </c>
    </row>
    <row r="60" spans="1:11" ht="17.399999999999999" x14ac:dyDescent="0.35">
      <c r="A60">
        <v>14</v>
      </c>
      <c r="B60" s="48" t="s">
        <v>75</v>
      </c>
      <c r="C60" s="96" t="s">
        <v>88</v>
      </c>
      <c r="D60" s="6">
        <v>177</v>
      </c>
      <c r="E60" s="6">
        <v>201</v>
      </c>
      <c r="F60" s="6">
        <v>182</v>
      </c>
      <c r="G60" s="57">
        <v>560</v>
      </c>
      <c r="H60" s="6">
        <v>15</v>
      </c>
      <c r="I60" s="6">
        <v>10</v>
      </c>
      <c r="J60" s="6">
        <v>1</v>
      </c>
      <c r="K60" s="6">
        <v>5</v>
      </c>
    </row>
    <row r="61" spans="1:11" ht="17.399999999999999" x14ac:dyDescent="0.35">
      <c r="A61">
        <v>15</v>
      </c>
      <c r="B61" s="9" t="s">
        <v>123</v>
      </c>
      <c r="C61" s="38" t="s">
        <v>177</v>
      </c>
      <c r="D61" s="6">
        <v>213</v>
      </c>
      <c r="E61" s="6">
        <v>146</v>
      </c>
      <c r="F61" s="6">
        <v>188</v>
      </c>
      <c r="G61" s="57">
        <v>547</v>
      </c>
      <c r="H61" s="6">
        <v>15</v>
      </c>
      <c r="I61" s="6">
        <v>7</v>
      </c>
      <c r="J61" s="6">
        <v>4</v>
      </c>
      <c r="K61" s="6">
        <v>5</v>
      </c>
    </row>
    <row r="62" spans="1:11" ht="17.399999999999999" x14ac:dyDescent="0.35">
      <c r="A62" s="231">
        <v>16</v>
      </c>
      <c r="B62" s="40" t="s">
        <v>81</v>
      </c>
      <c r="C62" s="88" t="s">
        <v>102</v>
      </c>
      <c r="D62" s="6">
        <v>146</v>
      </c>
      <c r="E62" s="6">
        <v>221</v>
      </c>
      <c r="F62" s="6">
        <v>171</v>
      </c>
      <c r="G62" s="57">
        <v>538</v>
      </c>
      <c r="H62" s="6">
        <v>14</v>
      </c>
      <c r="I62" s="6">
        <v>7</v>
      </c>
      <c r="J62" s="6">
        <v>7</v>
      </c>
      <c r="K62" s="6">
        <v>3</v>
      </c>
    </row>
    <row r="63" spans="1:11" ht="17.399999999999999" x14ac:dyDescent="0.35">
      <c r="A63">
        <v>17</v>
      </c>
      <c r="B63" s="48" t="s">
        <v>75</v>
      </c>
      <c r="C63" s="96" t="s">
        <v>89</v>
      </c>
      <c r="D63" s="6">
        <v>159</v>
      </c>
      <c r="E63" s="6">
        <v>136</v>
      </c>
      <c r="F63" s="6">
        <v>236</v>
      </c>
      <c r="G63" s="57">
        <v>531</v>
      </c>
      <c r="H63" s="6">
        <v>12</v>
      </c>
      <c r="I63" s="6">
        <v>10</v>
      </c>
      <c r="J63" s="6">
        <v>5</v>
      </c>
      <c r="K63" s="6">
        <v>4</v>
      </c>
    </row>
    <row r="64" spans="1:11" ht="17.399999999999999" x14ac:dyDescent="0.35">
      <c r="A64">
        <v>18</v>
      </c>
      <c r="B64" s="216" t="s">
        <v>75</v>
      </c>
      <c r="C64" s="219" t="s">
        <v>86</v>
      </c>
      <c r="D64" s="6">
        <v>182</v>
      </c>
      <c r="E64" s="6">
        <v>188</v>
      </c>
      <c r="F64" s="6">
        <v>161</v>
      </c>
      <c r="G64" s="57">
        <v>531</v>
      </c>
      <c r="H64" s="6">
        <v>9</v>
      </c>
      <c r="I64" s="6">
        <v>17</v>
      </c>
      <c r="J64" s="6">
        <v>1</v>
      </c>
      <c r="K64" s="6">
        <v>4</v>
      </c>
    </row>
    <row r="65" spans="1:11" ht="17.399999999999999" x14ac:dyDescent="0.35">
      <c r="A65" s="231">
        <v>19</v>
      </c>
      <c r="B65" s="9" t="s">
        <v>123</v>
      </c>
      <c r="C65" s="38" t="s">
        <v>126</v>
      </c>
      <c r="D65" s="6">
        <v>201</v>
      </c>
      <c r="E65" s="6">
        <v>170</v>
      </c>
      <c r="F65" s="6">
        <v>156</v>
      </c>
      <c r="G65" s="57">
        <v>527</v>
      </c>
      <c r="H65" s="6">
        <v>10</v>
      </c>
      <c r="I65" s="6">
        <v>14</v>
      </c>
      <c r="J65" s="6">
        <v>4</v>
      </c>
      <c r="K65" s="6">
        <v>2</v>
      </c>
    </row>
    <row r="66" spans="1:11" ht="17.399999999999999" x14ac:dyDescent="0.35">
      <c r="A66">
        <v>20</v>
      </c>
      <c r="B66" s="40" t="s">
        <v>81</v>
      </c>
      <c r="C66" s="88" t="s">
        <v>115</v>
      </c>
      <c r="D66" s="6">
        <v>171</v>
      </c>
      <c r="E66" s="6">
        <v>181</v>
      </c>
      <c r="F66" s="6">
        <v>171</v>
      </c>
      <c r="G66" s="57">
        <v>523</v>
      </c>
      <c r="H66" s="6">
        <v>8</v>
      </c>
      <c r="I66" s="6">
        <v>18</v>
      </c>
      <c r="J66" s="6">
        <v>6</v>
      </c>
      <c r="K66" s="6">
        <v>0</v>
      </c>
    </row>
    <row r="67" spans="1:11" ht="17.399999999999999" x14ac:dyDescent="0.35">
      <c r="A67">
        <v>21</v>
      </c>
      <c r="B67" s="48" t="s">
        <v>75</v>
      </c>
      <c r="C67" s="96" t="s">
        <v>106</v>
      </c>
      <c r="D67" s="6">
        <v>214</v>
      </c>
      <c r="E67" s="6">
        <v>144</v>
      </c>
      <c r="F67" s="6">
        <v>160</v>
      </c>
      <c r="G67" s="57">
        <v>518</v>
      </c>
      <c r="H67" s="6">
        <v>11</v>
      </c>
      <c r="I67" s="6">
        <v>12</v>
      </c>
      <c r="J67" s="6">
        <v>2</v>
      </c>
      <c r="K67" s="6">
        <v>7</v>
      </c>
    </row>
    <row r="68" spans="1:11" ht="17.399999999999999" x14ac:dyDescent="0.35">
      <c r="A68" s="231">
        <v>22</v>
      </c>
      <c r="B68" s="48" t="s">
        <v>75</v>
      </c>
      <c r="C68" s="96" t="s">
        <v>94</v>
      </c>
      <c r="D68" s="6">
        <v>137</v>
      </c>
      <c r="E68" s="6">
        <v>178</v>
      </c>
      <c r="F68" s="6">
        <v>203</v>
      </c>
      <c r="G68" s="57">
        <v>518</v>
      </c>
      <c r="H68" s="6">
        <v>12</v>
      </c>
      <c r="I68" s="6">
        <v>8</v>
      </c>
      <c r="J68" s="6">
        <v>9</v>
      </c>
      <c r="K68" s="6">
        <v>2</v>
      </c>
    </row>
    <row r="69" spans="1:11" ht="17.399999999999999" x14ac:dyDescent="0.35">
      <c r="A69">
        <v>23</v>
      </c>
      <c r="B69" s="109" t="s">
        <v>77</v>
      </c>
      <c r="C69" s="84" t="s">
        <v>84</v>
      </c>
      <c r="D69" s="6">
        <v>202</v>
      </c>
      <c r="E69" s="6">
        <v>157</v>
      </c>
      <c r="F69" s="6">
        <v>157</v>
      </c>
      <c r="G69" s="57">
        <v>516</v>
      </c>
      <c r="H69" s="6">
        <v>8</v>
      </c>
      <c r="I69" s="6">
        <v>16</v>
      </c>
      <c r="J69" s="6">
        <v>4</v>
      </c>
      <c r="K69" s="6">
        <v>3</v>
      </c>
    </row>
    <row r="70" spans="1:11" ht="17.399999999999999" x14ac:dyDescent="0.35">
      <c r="A70">
        <v>24</v>
      </c>
      <c r="B70" s="50" t="s">
        <v>96</v>
      </c>
      <c r="C70" s="114" t="s">
        <v>118</v>
      </c>
      <c r="D70" s="6">
        <v>189</v>
      </c>
      <c r="E70" s="6">
        <v>142</v>
      </c>
      <c r="F70" s="6">
        <v>183</v>
      </c>
      <c r="G70" s="57">
        <v>514</v>
      </c>
      <c r="H70" s="6">
        <v>14</v>
      </c>
      <c r="I70" s="6">
        <v>8</v>
      </c>
      <c r="J70" s="6">
        <v>6</v>
      </c>
      <c r="K70" s="6">
        <v>3</v>
      </c>
    </row>
    <row r="71" spans="1:11" ht="17.399999999999999" x14ac:dyDescent="0.35">
      <c r="A71" s="231">
        <v>25</v>
      </c>
      <c r="B71" s="109" t="s">
        <v>77</v>
      </c>
      <c r="C71" s="84" t="s">
        <v>85</v>
      </c>
      <c r="D71" s="6">
        <v>159</v>
      </c>
      <c r="E71" s="6">
        <v>176</v>
      </c>
      <c r="F71" s="6">
        <v>175</v>
      </c>
      <c r="G71" s="57">
        <v>510</v>
      </c>
      <c r="H71" s="6">
        <v>10</v>
      </c>
      <c r="I71" s="6">
        <v>14</v>
      </c>
      <c r="J71" s="6">
        <v>5</v>
      </c>
      <c r="K71" s="6">
        <v>2</v>
      </c>
    </row>
    <row r="72" spans="1:11" ht="17.399999999999999" x14ac:dyDescent="0.35">
      <c r="A72">
        <v>26</v>
      </c>
      <c r="B72" s="34" t="s">
        <v>105</v>
      </c>
      <c r="C72" s="92" t="s">
        <v>125</v>
      </c>
      <c r="D72" s="6">
        <v>148</v>
      </c>
      <c r="E72" s="6">
        <v>158</v>
      </c>
      <c r="F72" s="6">
        <v>201</v>
      </c>
      <c r="G72" s="57">
        <v>507</v>
      </c>
      <c r="H72" s="6">
        <v>12</v>
      </c>
      <c r="I72" s="6">
        <v>7</v>
      </c>
      <c r="J72" s="6">
        <v>9</v>
      </c>
      <c r="K72" s="6">
        <v>2</v>
      </c>
    </row>
    <row r="73" spans="1:11" ht="17.399999999999999" x14ac:dyDescent="0.35">
      <c r="A73">
        <v>27</v>
      </c>
      <c r="B73" s="44" t="s">
        <v>110</v>
      </c>
      <c r="C73" s="113" t="s">
        <v>101</v>
      </c>
      <c r="D73" s="6">
        <v>126</v>
      </c>
      <c r="E73" s="6">
        <v>167</v>
      </c>
      <c r="F73" s="6">
        <v>211</v>
      </c>
      <c r="G73" s="57">
        <v>504</v>
      </c>
      <c r="H73" s="6">
        <v>10</v>
      </c>
      <c r="I73" s="6">
        <v>12</v>
      </c>
      <c r="J73" s="6">
        <v>5</v>
      </c>
      <c r="K73" s="6">
        <v>4</v>
      </c>
    </row>
    <row r="74" spans="1:11" ht="17.399999999999999" x14ac:dyDescent="0.35">
      <c r="A74" s="231">
        <v>28</v>
      </c>
      <c r="B74" s="44" t="s">
        <v>110</v>
      </c>
      <c r="C74" s="113" t="s">
        <v>121</v>
      </c>
      <c r="D74" s="6">
        <v>171</v>
      </c>
      <c r="E74" s="6">
        <v>185</v>
      </c>
      <c r="F74" s="6">
        <v>145</v>
      </c>
      <c r="G74" s="57">
        <v>501</v>
      </c>
      <c r="H74" s="6">
        <v>10</v>
      </c>
      <c r="I74" s="6">
        <v>14</v>
      </c>
      <c r="J74" s="6">
        <v>4</v>
      </c>
      <c r="K74" s="6">
        <v>3</v>
      </c>
    </row>
    <row r="75" spans="1:11" ht="17.399999999999999" x14ac:dyDescent="0.35">
      <c r="A75">
        <v>29</v>
      </c>
      <c r="B75" s="44" t="s">
        <v>110</v>
      </c>
      <c r="C75" s="113" t="s">
        <v>92</v>
      </c>
      <c r="D75" s="6">
        <v>177</v>
      </c>
      <c r="E75" s="6">
        <v>183</v>
      </c>
      <c r="F75" s="6">
        <v>139</v>
      </c>
      <c r="G75" s="57">
        <v>499</v>
      </c>
      <c r="H75" s="6">
        <v>11</v>
      </c>
      <c r="I75" s="6">
        <v>12</v>
      </c>
      <c r="J75" s="6">
        <v>4</v>
      </c>
      <c r="K75" s="6">
        <v>5</v>
      </c>
    </row>
    <row r="76" spans="1:11" ht="17.399999999999999" x14ac:dyDescent="0.35">
      <c r="A76">
        <v>30</v>
      </c>
      <c r="B76" s="244" t="s">
        <v>110</v>
      </c>
      <c r="C76" s="248" t="s">
        <v>100</v>
      </c>
      <c r="D76" s="6">
        <v>157</v>
      </c>
      <c r="E76" s="6">
        <v>155</v>
      </c>
      <c r="F76" s="6">
        <v>175</v>
      </c>
      <c r="G76" s="57">
        <v>487</v>
      </c>
      <c r="H76" s="6">
        <v>9</v>
      </c>
      <c r="I76" s="6">
        <v>13</v>
      </c>
      <c r="J76" s="6">
        <v>5</v>
      </c>
      <c r="K76" s="6">
        <v>4</v>
      </c>
    </row>
    <row r="77" spans="1:11" ht="17.399999999999999" x14ac:dyDescent="0.35">
      <c r="A77" s="231">
        <v>31</v>
      </c>
      <c r="B77" s="48" t="s">
        <v>75</v>
      </c>
      <c r="C77" s="246" t="s">
        <v>116</v>
      </c>
      <c r="D77" s="6">
        <v>167</v>
      </c>
      <c r="E77" s="6">
        <v>148</v>
      </c>
      <c r="F77" s="6">
        <v>167</v>
      </c>
      <c r="G77" s="57">
        <v>482</v>
      </c>
      <c r="H77" s="6">
        <v>9</v>
      </c>
      <c r="I77" s="6">
        <v>11</v>
      </c>
      <c r="J77" s="6">
        <v>8</v>
      </c>
      <c r="K77" s="6">
        <v>3</v>
      </c>
    </row>
    <row r="78" spans="1:11" ht="17.399999999999999" x14ac:dyDescent="0.35">
      <c r="A78">
        <v>32</v>
      </c>
      <c r="B78" s="46" t="s">
        <v>135</v>
      </c>
      <c r="C78" s="128" t="s">
        <v>134</v>
      </c>
      <c r="D78" s="6">
        <v>155</v>
      </c>
      <c r="E78" s="6">
        <v>179</v>
      </c>
      <c r="F78" s="6">
        <v>146</v>
      </c>
      <c r="G78" s="57">
        <v>480</v>
      </c>
      <c r="H78" s="6">
        <v>6</v>
      </c>
      <c r="I78" s="6">
        <v>13</v>
      </c>
      <c r="J78" s="6">
        <v>9</v>
      </c>
      <c r="K78" s="6">
        <v>2</v>
      </c>
    </row>
    <row r="79" spans="1:11" ht="17.399999999999999" x14ac:dyDescent="0.35">
      <c r="A79">
        <v>33</v>
      </c>
      <c r="B79" s="242" t="s">
        <v>81</v>
      </c>
      <c r="C79" s="245" t="s">
        <v>99</v>
      </c>
      <c r="D79" s="6">
        <v>168</v>
      </c>
      <c r="E79" s="6">
        <v>156</v>
      </c>
      <c r="F79" s="6">
        <v>154</v>
      </c>
      <c r="G79" s="57">
        <v>478</v>
      </c>
      <c r="H79" s="6">
        <v>6</v>
      </c>
      <c r="I79" s="6">
        <v>15</v>
      </c>
      <c r="J79" s="6">
        <v>4</v>
      </c>
      <c r="K79" s="6">
        <v>5</v>
      </c>
    </row>
    <row r="80" spans="1:11" ht="17.399999999999999" x14ac:dyDescent="0.35">
      <c r="A80" s="231">
        <v>34</v>
      </c>
      <c r="B80" s="44" t="s">
        <v>110</v>
      </c>
      <c r="C80" s="113" t="s">
        <v>109</v>
      </c>
      <c r="D80" s="6">
        <v>168</v>
      </c>
      <c r="E80" s="6">
        <v>140</v>
      </c>
      <c r="F80" s="6">
        <v>165</v>
      </c>
      <c r="G80" s="57">
        <v>473</v>
      </c>
      <c r="H80" s="6">
        <v>8</v>
      </c>
      <c r="I80" s="6">
        <v>11</v>
      </c>
      <c r="J80" s="6">
        <v>8</v>
      </c>
      <c r="K80" s="6">
        <v>4</v>
      </c>
    </row>
    <row r="81" spans="1:11" ht="17.399999999999999" x14ac:dyDescent="0.35">
      <c r="A81">
        <v>35</v>
      </c>
      <c r="B81" s="34" t="s">
        <v>105</v>
      </c>
      <c r="C81" s="92" t="s">
        <v>136</v>
      </c>
      <c r="D81" s="6">
        <v>165</v>
      </c>
      <c r="E81" s="6">
        <v>118</v>
      </c>
      <c r="F81" s="6">
        <v>184</v>
      </c>
      <c r="G81" s="57">
        <v>467</v>
      </c>
      <c r="H81" s="6">
        <v>8</v>
      </c>
      <c r="I81" s="6">
        <v>11</v>
      </c>
      <c r="J81" s="6">
        <v>11</v>
      </c>
      <c r="K81" s="6">
        <v>0</v>
      </c>
    </row>
    <row r="82" spans="1:11" ht="17.399999999999999" x14ac:dyDescent="0.35">
      <c r="A82">
        <v>36</v>
      </c>
      <c r="B82" s="50" t="s">
        <v>96</v>
      </c>
      <c r="C82" s="114" t="s">
        <v>120</v>
      </c>
      <c r="D82" s="6">
        <v>128</v>
      </c>
      <c r="E82" s="6">
        <v>170</v>
      </c>
      <c r="F82" s="6">
        <v>168</v>
      </c>
      <c r="G82" s="57">
        <v>466</v>
      </c>
      <c r="H82" s="6">
        <v>8</v>
      </c>
      <c r="I82" s="6">
        <v>13</v>
      </c>
      <c r="J82" s="6">
        <v>7</v>
      </c>
      <c r="K82" s="6">
        <v>5</v>
      </c>
    </row>
    <row r="83" spans="1:11" ht="17.399999999999999" x14ac:dyDescent="0.35">
      <c r="A83" s="231">
        <v>37</v>
      </c>
      <c r="B83" s="34" t="s">
        <v>105</v>
      </c>
      <c r="C83" s="92" t="s">
        <v>138</v>
      </c>
      <c r="D83" s="6">
        <v>145</v>
      </c>
      <c r="E83" s="6">
        <v>160</v>
      </c>
      <c r="F83" s="6">
        <v>155</v>
      </c>
      <c r="G83" s="57">
        <v>460</v>
      </c>
      <c r="H83" s="6">
        <v>5</v>
      </c>
      <c r="I83" s="6">
        <v>15</v>
      </c>
      <c r="J83" s="6">
        <v>8</v>
      </c>
      <c r="K83" s="6">
        <v>2</v>
      </c>
    </row>
    <row r="84" spans="1:11" ht="17.399999999999999" x14ac:dyDescent="0.35">
      <c r="A84">
        <v>38</v>
      </c>
      <c r="B84" s="44" t="s">
        <v>110</v>
      </c>
      <c r="C84" s="113" t="s">
        <v>107</v>
      </c>
      <c r="D84" s="6">
        <v>128</v>
      </c>
      <c r="E84" s="6">
        <v>158</v>
      </c>
      <c r="F84" s="6">
        <v>169</v>
      </c>
      <c r="G84" s="57">
        <v>455</v>
      </c>
      <c r="H84" s="6">
        <v>8</v>
      </c>
      <c r="I84" s="6">
        <v>10</v>
      </c>
      <c r="J84" s="6">
        <v>8</v>
      </c>
      <c r="K84" s="6">
        <v>4</v>
      </c>
    </row>
    <row r="85" spans="1:11" ht="17.399999999999999" x14ac:dyDescent="0.35">
      <c r="A85">
        <v>39</v>
      </c>
      <c r="B85" s="34" t="s">
        <v>105</v>
      </c>
      <c r="C85" s="92" t="s">
        <v>131</v>
      </c>
      <c r="D85" s="6">
        <v>157</v>
      </c>
      <c r="E85" s="6">
        <v>158</v>
      </c>
      <c r="F85" s="6">
        <v>137</v>
      </c>
      <c r="G85" s="57">
        <v>452</v>
      </c>
      <c r="H85" s="6">
        <v>8</v>
      </c>
      <c r="I85" s="6">
        <v>10</v>
      </c>
      <c r="J85" s="6">
        <v>12</v>
      </c>
      <c r="K85" s="6">
        <v>1</v>
      </c>
    </row>
    <row r="86" spans="1:11" ht="17.399999999999999" x14ac:dyDescent="0.35">
      <c r="A86" s="231">
        <v>40</v>
      </c>
      <c r="B86" s="50" t="s">
        <v>96</v>
      </c>
      <c r="C86" s="114" t="s">
        <v>112</v>
      </c>
      <c r="D86" s="6">
        <v>151</v>
      </c>
      <c r="E86" s="6">
        <v>138</v>
      </c>
      <c r="F86" s="6">
        <v>159</v>
      </c>
      <c r="G86" s="57">
        <v>448</v>
      </c>
      <c r="H86" s="6">
        <v>6</v>
      </c>
      <c r="I86" s="6">
        <v>13</v>
      </c>
      <c r="J86" s="6">
        <v>4</v>
      </c>
      <c r="K86" s="6">
        <v>8</v>
      </c>
    </row>
    <row r="87" spans="1:11" ht="17.399999999999999" x14ac:dyDescent="0.35">
      <c r="A87">
        <v>41</v>
      </c>
      <c r="B87" s="34" t="s">
        <v>105</v>
      </c>
      <c r="C87" s="92" t="s">
        <v>122</v>
      </c>
      <c r="D87" s="6">
        <v>167</v>
      </c>
      <c r="E87" s="6">
        <v>154</v>
      </c>
      <c r="F87" s="6">
        <v>124</v>
      </c>
      <c r="G87" s="57">
        <v>445</v>
      </c>
      <c r="H87" s="6">
        <v>10</v>
      </c>
      <c r="I87" s="6">
        <v>5</v>
      </c>
      <c r="J87" s="6">
        <v>13</v>
      </c>
      <c r="K87" s="6">
        <v>2</v>
      </c>
    </row>
    <row r="88" spans="1:11" ht="17.399999999999999" x14ac:dyDescent="0.35">
      <c r="A88">
        <v>42</v>
      </c>
      <c r="B88" s="9" t="s">
        <v>123</v>
      </c>
      <c r="C88" s="38" t="s">
        <v>146</v>
      </c>
      <c r="D88" s="6">
        <v>157</v>
      </c>
      <c r="E88" s="6">
        <v>149</v>
      </c>
      <c r="F88" s="6">
        <v>136</v>
      </c>
      <c r="G88" s="57">
        <v>442</v>
      </c>
      <c r="H88" s="6">
        <v>6</v>
      </c>
      <c r="I88" s="6">
        <v>11</v>
      </c>
      <c r="J88" s="6">
        <v>9</v>
      </c>
      <c r="K88" s="6">
        <v>4</v>
      </c>
    </row>
    <row r="89" spans="1:11" ht="17.399999999999999" x14ac:dyDescent="0.35">
      <c r="A89" s="231">
        <v>43</v>
      </c>
      <c r="B89" s="9" t="s">
        <v>123</v>
      </c>
      <c r="C89" s="38" t="s">
        <v>124</v>
      </c>
      <c r="D89" s="6">
        <v>146</v>
      </c>
      <c r="E89" s="6">
        <v>150</v>
      </c>
      <c r="F89" s="6">
        <v>140</v>
      </c>
      <c r="G89" s="57">
        <v>436</v>
      </c>
      <c r="H89" s="6">
        <v>8</v>
      </c>
      <c r="I89" s="6">
        <v>12</v>
      </c>
      <c r="J89" s="6">
        <v>9</v>
      </c>
      <c r="K89" s="6">
        <v>4</v>
      </c>
    </row>
    <row r="90" spans="1:11" ht="17.399999999999999" x14ac:dyDescent="0.35">
      <c r="A90">
        <v>44</v>
      </c>
      <c r="B90" s="46" t="s">
        <v>135</v>
      </c>
      <c r="C90" s="128" t="s">
        <v>143</v>
      </c>
      <c r="D90" s="6">
        <v>156</v>
      </c>
      <c r="E90" s="6">
        <v>146</v>
      </c>
      <c r="F90" s="6">
        <v>130</v>
      </c>
      <c r="G90" s="57">
        <v>432</v>
      </c>
      <c r="H90" s="6">
        <v>4</v>
      </c>
      <c r="I90" s="6">
        <v>13</v>
      </c>
      <c r="J90" s="6">
        <v>9</v>
      </c>
      <c r="K90" s="6">
        <v>4</v>
      </c>
    </row>
    <row r="91" spans="1:11" ht="17.399999999999999" x14ac:dyDescent="0.35">
      <c r="A91">
        <v>45</v>
      </c>
      <c r="B91" s="50" t="s">
        <v>96</v>
      </c>
      <c r="C91" s="114" t="s">
        <v>127</v>
      </c>
      <c r="D91" s="6">
        <v>173</v>
      </c>
      <c r="E91" s="6">
        <v>128</v>
      </c>
      <c r="F91" s="6">
        <v>130</v>
      </c>
      <c r="G91" s="57">
        <v>431</v>
      </c>
      <c r="H91" s="6">
        <v>6</v>
      </c>
      <c r="I91" s="6">
        <v>13</v>
      </c>
      <c r="J91" s="6">
        <v>9</v>
      </c>
      <c r="K91" s="6">
        <v>4</v>
      </c>
    </row>
    <row r="92" spans="1:11" ht="17.399999999999999" x14ac:dyDescent="0.35">
      <c r="A92" s="231">
        <v>46</v>
      </c>
      <c r="B92" s="34" t="s">
        <v>105</v>
      </c>
      <c r="C92" s="92" t="s">
        <v>137</v>
      </c>
      <c r="D92" s="6">
        <v>174</v>
      </c>
      <c r="E92" s="6">
        <v>109</v>
      </c>
      <c r="F92" s="6">
        <v>144</v>
      </c>
      <c r="G92" s="57">
        <v>427</v>
      </c>
      <c r="H92" s="6">
        <v>7</v>
      </c>
      <c r="I92" s="6">
        <v>10</v>
      </c>
      <c r="J92" s="6">
        <v>8</v>
      </c>
      <c r="K92" s="6">
        <v>6</v>
      </c>
    </row>
    <row r="93" spans="1:11" ht="17.399999999999999" x14ac:dyDescent="0.35">
      <c r="A93">
        <v>47</v>
      </c>
      <c r="B93" s="9" t="s">
        <v>123</v>
      </c>
      <c r="C93" s="38" t="s">
        <v>242</v>
      </c>
      <c r="D93" s="6">
        <v>120</v>
      </c>
      <c r="E93" s="6">
        <v>115</v>
      </c>
      <c r="F93" s="6">
        <v>180</v>
      </c>
      <c r="G93" s="57">
        <v>415</v>
      </c>
      <c r="H93" s="6"/>
      <c r="I93" s="6"/>
      <c r="J93" s="6"/>
      <c r="K93" s="6"/>
    </row>
    <row r="94" spans="1:11" ht="17.399999999999999" x14ac:dyDescent="0.35">
      <c r="A94">
        <v>48</v>
      </c>
      <c r="B94" s="46" t="s">
        <v>135</v>
      </c>
      <c r="C94" s="128" t="s">
        <v>144</v>
      </c>
      <c r="D94" s="6">
        <v>133</v>
      </c>
      <c r="E94" s="6">
        <v>145</v>
      </c>
      <c r="F94" s="6">
        <v>137</v>
      </c>
      <c r="G94" s="57">
        <v>415</v>
      </c>
      <c r="H94" s="6">
        <v>3</v>
      </c>
      <c r="I94" s="6">
        <v>14</v>
      </c>
      <c r="J94" s="6">
        <v>10</v>
      </c>
      <c r="K94" s="6">
        <v>4</v>
      </c>
    </row>
    <row r="95" spans="1:11" ht="17.399999999999999" x14ac:dyDescent="0.35">
      <c r="A95" s="231">
        <v>49</v>
      </c>
      <c r="B95" s="46" t="s">
        <v>135</v>
      </c>
      <c r="C95" s="128" t="s">
        <v>129</v>
      </c>
      <c r="D95" s="6">
        <v>167</v>
      </c>
      <c r="E95" s="6">
        <v>128</v>
      </c>
      <c r="F95" s="6">
        <v>117</v>
      </c>
      <c r="G95" s="57">
        <v>412</v>
      </c>
      <c r="H95" s="6">
        <v>5</v>
      </c>
      <c r="I95" s="6">
        <v>12</v>
      </c>
      <c r="J95" s="6">
        <v>9</v>
      </c>
      <c r="K95" s="6">
        <v>4</v>
      </c>
    </row>
    <row r="96" spans="1:11" ht="17.399999999999999" x14ac:dyDescent="0.35">
      <c r="A96">
        <v>50</v>
      </c>
      <c r="B96" s="44" t="s">
        <v>110</v>
      </c>
      <c r="C96" s="113" t="s">
        <v>119</v>
      </c>
      <c r="D96" s="6">
        <v>137</v>
      </c>
      <c r="E96" s="6">
        <v>142</v>
      </c>
      <c r="F96" s="6">
        <v>127</v>
      </c>
      <c r="G96" s="57">
        <v>406</v>
      </c>
      <c r="H96" s="6">
        <v>6</v>
      </c>
      <c r="I96" s="6">
        <v>9</v>
      </c>
      <c r="J96" s="6">
        <v>10</v>
      </c>
      <c r="K96" s="6">
        <v>5</v>
      </c>
    </row>
    <row r="97" spans="1:11" ht="17.399999999999999" x14ac:dyDescent="0.35">
      <c r="A97">
        <v>51</v>
      </c>
      <c r="B97" s="217" t="s">
        <v>123</v>
      </c>
      <c r="C97" s="221" t="s">
        <v>139</v>
      </c>
      <c r="D97" s="6">
        <v>113</v>
      </c>
      <c r="E97" s="6">
        <v>140</v>
      </c>
      <c r="F97" s="6">
        <v>145</v>
      </c>
      <c r="G97" s="57">
        <v>398</v>
      </c>
      <c r="H97" s="6">
        <v>7</v>
      </c>
      <c r="I97" s="6">
        <v>7</v>
      </c>
      <c r="J97" s="6">
        <v>13</v>
      </c>
      <c r="K97" s="6">
        <v>3</v>
      </c>
    </row>
    <row r="98" spans="1:11" ht="17.399999999999999" x14ac:dyDescent="0.35">
      <c r="A98" s="231">
        <v>52</v>
      </c>
      <c r="B98" s="46" t="s">
        <v>135</v>
      </c>
      <c r="C98" s="128" t="s">
        <v>128</v>
      </c>
      <c r="D98" s="6">
        <v>126</v>
      </c>
      <c r="E98" s="6">
        <v>101</v>
      </c>
      <c r="F98" s="6">
        <v>141</v>
      </c>
      <c r="G98" s="57">
        <v>368</v>
      </c>
      <c r="H98" s="6">
        <v>3</v>
      </c>
      <c r="I98" s="6">
        <v>9</v>
      </c>
      <c r="J98" s="6">
        <v>11</v>
      </c>
      <c r="K98" s="6">
        <v>7</v>
      </c>
    </row>
    <row r="99" spans="1:11" ht="17.399999999999999" x14ac:dyDescent="0.35">
      <c r="A99">
        <v>53</v>
      </c>
      <c r="B99" s="46" t="s">
        <v>135</v>
      </c>
      <c r="C99" s="128" t="s">
        <v>142</v>
      </c>
      <c r="D99" s="6">
        <v>84</v>
      </c>
      <c r="E99" s="6">
        <v>139</v>
      </c>
      <c r="F99" s="6">
        <v>136</v>
      </c>
      <c r="G99" s="57">
        <v>359</v>
      </c>
      <c r="H99" s="6">
        <v>4</v>
      </c>
      <c r="I99" s="6">
        <v>8</v>
      </c>
      <c r="J99" s="6">
        <v>15</v>
      </c>
      <c r="K99" s="6">
        <v>3</v>
      </c>
    </row>
    <row r="100" spans="1:11" ht="17.399999999999999" x14ac:dyDescent="0.35">
      <c r="A100">
        <v>54</v>
      </c>
      <c r="B100" s="9" t="s">
        <v>123</v>
      </c>
      <c r="C100" s="38" t="s">
        <v>212</v>
      </c>
      <c r="D100" s="6">
        <v>144</v>
      </c>
      <c r="E100" s="6">
        <v>101</v>
      </c>
      <c r="F100" s="6">
        <v>108</v>
      </c>
      <c r="G100" s="57">
        <v>353</v>
      </c>
      <c r="H100" s="6"/>
      <c r="I100" s="6"/>
      <c r="J100" s="6"/>
      <c r="K100" s="6"/>
    </row>
    <row r="101" spans="1:11" ht="17.399999999999999" x14ac:dyDescent="0.35">
      <c r="A101" s="231">
        <v>55</v>
      </c>
      <c r="B101" s="46" t="s">
        <v>135</v>
      </c>
      <c r="C101" s="128" t="s">
        <v>147</v>
      </c>
      <c r="D101" s="6">
        <v>100</v>
      </c>
      <c r="E101" s="6">
        <v>130</v>
      </c>
      <c r="F101" s="6">
        <v>115</v>
      </c>
      <c r="G101" s="57">
        <v>345</v>
      </c>
      <c r="H101" s="6">
        <v>2</v>
      </c>
      <c r="I101" s="6">
        <v>10</v>
      </c>
      <c r="J101" s="6">
        <v>16</v>
      </c>
      <c r="K101" s="6">
        <v>2</v>
      </c>
    </row>
    <row r="102" spans="1:11" ht="17.399999999999999" x14ac:dyDescent="0.35">
      <c r="A102">
        <v>56</v>
      </c>
      <c r="B102" s="9" t="s">
        <v>123</v>
      </c>
      <c r="C102" s="38" t="s">
        <v>210</v>
      </c>
      <c r="D102" s="6">
        <v>117</v>
      </c>
      <c r="E102" s="6">
        <v>77</v>
      </c>
      <c r="F102" s="6">
        <v>130</v>
      </c>
      <c r="G102" s="57">
        <v>344</v>
      </c>
      <c r="H102" s="6"/>
      <c r="I102" s="6"/>
      <c r="J102" s="6"/>
      <c r="K102" s="6"/>
    </row>
    <row r="103" spans="1:11" ht="17.399999999999999" x14ac:dyDescent="0.35">
      <c r="A103">
        <v>57</v>
      </c>
      <c r="B103" s="46" t="s">
        <v>135</v>
      </c>
      <c r="C103" s="128" t="s">
        <v>145</v>
      </c>
      <c r="D103" s="6">
        <v>136</v>
      </c>
      <c r="E103" s="6">
        <v>112</v>
      </c>
      <c r="F103" s="6">
        <v>93</v>
      </c>
      <c r="G103" s="57">
        <v>341</v>
      </c>
      <c r="H103" s="6">
        <v>3</v>
      </c>
      <c r="I103" s="6">
        <v>8</v>
      </c>
      <c r="J103" s="6">
        <v>18</v>
      </c>
      <c r="K103" s="6">
        <v>2</v>
      </c>
    </row>
    <row r="104" spans="1:11" ht="17.399999999999999" x14ac:dyDescent="0.35">
      <c r="A104" s="231">
        <v>58</v>
      </c>
      <c r="B104" s="46" t="s">
        <v>135</v>
      </c>
      <c r="C104" s="128" t="s">
        <v>141</v>
      </c>
      <c r="D104" s="6">
        <v>136</v>
      </c>
      <c r="E104" s="6">
        <v>105</v>
      </c>
      <c r="F104" s="6">
        <v>96</v>
      </c>
      <c r="G104" s="57">
        <v>337</v>
      </c>
      <c r="H104" s="6">
        <v>1</v>
      </c>
      <c r="I104" s="6">
        <v>9</v>
      </c>
      <c r="J104" s="6">
        <v>19</v>
      </c>
      <c r="K104" s="6">
        <v>1</v>
      </c>
    </row>
    <row r="108" spans="1:11" x14ac:dyDescent="0.3">
      <c r="B108" s="189">
        <v>8</v>
      </c>
      <c r="C108" t="s">
        <v>263</v>
      </c>
      <c r="D108" s="2">
        <v>223</v>
      </c>
      <c r="E108" s="2">
        <v>198</v>
      </c>
      <c r="F108" s="2">
        <v>174</v>
      </c>
      <c r="G108" s="52">
        <v>595</v>
      </c>
      <c r="H108" s="2">
        <v>12</v>
      </c>
      <c r="I108" s="2">
        <v>14</v>
      </c>
      <c r="J108" s="2">
        <v>3</v>
      </c>
      <c r="K108" s="2">
        <v>1</v>
      </c>
    </row>
    <row r="109" spans="1:11" x14ac:dyDescent="0.3">
      <c r="B109" s="189">
        <v>22</v>
      </c>
      <c r="C109" t="s">
        <v>265</v>
      </c>
      <c r="D109" s="2">
        <v>155</v>
      </c>
      <c r="E109" s="2">
        <v>177</v>
      </c>
      <c r="F109" s="2">
        <v>199</v>
      </c>
      <c r="G109" s="52">
        <v>531</v>
      </c>
      <c r="H109" s="2">
        <v>7</v>
      </c>
      <c r="I109" s="2">
        <v>19</v>
      </c>
      <c r="J109" s="2">
        <v>5</v>
      </c>
      <c r="K109" s="2">
        <v>2</v>
      </c>
    </row>
    <row r="110" spans="1:11" x14ac:dyDescent="0.3">
      <c r="B110" s="189">
        <v>26</v>
      </c>
      <c r="C110" t="s">
        <v>266</v>
      </c>
      <c r="D110" s="2">
        <v>177</v>
      </c>
      <c r="E110" s="2">
        <v>177</v>
      </c>
      <c r="F110" s="2">
        <v>168</v>
      </c>
      <c r="G110" s="52">
        <v>522</v>
      </c>
      <c r="H110" s="2">
        <v>12</v>
      </c>
      <c r="I110" s="2">
        <v>14</v>
      </c>
      <c r="J110" s="2">
        <v>6</v>
      </c>
      <c r="K110" s="2">
        <v>1</v>
      </c>
    </row>
    <row r="111" spans="1:11" x14ac:dyDescent="0.3">
      <c r="B111" s="189">
        <v>31</v>
      </c>
      <c r="C111" t="s">
        <v>230</v>
      </c>
      <c r="D111" s="2">
        <v>141</v>
      </c>
      <c r="E111" s="2">
        <v>167</v>
      </c>
      <c r="F111" s="2">
        <v>206</v>
      </c>
      <c r="G111" s="52">
        <v>514</v>
      </c>
      <c r="H111" s="2">
        <v>10</v>
      </c>
      <c r="I111" s="2">
        <v>13</v>
      </c>
      <c r="J111" s="2">
        <v>4</v>
      </c>
      <c r="K111" s="2">
        <v>4</v>
      </c>
    </row>
    <row r="112" spans="1:11" x14ac:dyDescent="0.3">
      <c r="B112" s="189">
        <v>32</v>
      </c>
      <c r="C112" t="s">
        <v>203</v>
      </c>
      <c r="D112" s="2">
        <v>212</v>
      </c>
      <c r="E112" s="2">
        <v>142</v>
      </c>
      <c r="F112" s="2">
        <v>159</v>
      </c>
      <c r="G112" s="52">
        <v>513</v>
      </c>
      <c r="H112" s="2">
        <v>11</v>
      </c>
      <c r="I112" s="2">
        <v>11</v>
      </c>
      <c r="J112" s="2">
        <v>6</v>
      </c>
      <c r="K112" s="2">
        <v>3</v>
      </c>
    </row>
    <row r="113" spans="2:11" x14ac:dyDescent="0.3">
      <c r="B113" s="189">
        <v>96</v>
      </c>
      <c r="C113" t="s">
        <v>269</v>
      </c>
      <c r="D113" s="2">
        <v>199</v>
      </c>
      <c r="E113" s="2">
        <v>136</v>
      </c>
      <c r="F113" s="2">
        <v>0</v>
      </c>
      <c r="G113" s="52">
        <v>335</v>
      </c>
      <c r="H113" s="2">
        <v>5</v>
      </c>
      <c r="I113" s="2">
        <v>11</v>
      </c>
      <c r="J113" s="2">
        <v>4</v>
      </c>
      <c r="K113" s="2">
        <v>2</v>
      </c>
    </row>
    <row r="114" spans="2:11" x14ac:dyDescent="0.3">
      <c r="B114" s="189">
        <v>97</v>
      </c>
      <c r="C114" t="s">
        <v>264</v>
      </c>
      <c r="D114" s="2">
        <v>169</v>
      </c>
      <c r="E114" s="2">
        <v>164</v>
      </c>
      <c r="F114" s="2">
        <v>0</v>
      </c>
      <c r="G114" s="52">
        <v>333</v>
      </c>
      <c r="H114" s="2">
        <v>4</v>
      </c>
      <c r="I114" s="2">
        <v>11</v>
      </c>
      <c r="J114" s="2">
        <v>4</v>
      </c>
      <c r="K114" s="2">
        <v>1</v>
      </c>
    </row>
    <row r="115" spans="2:11" x14ac:dyDescent="0.3">
      <c r="B115" s="189">
        <v>99</v>
      </c>
      <c r="C115" t="s">
        <v>270</v>
      </c>
      <c r="D115" s="2">
        <v>138</v>
      </c>
      <c r="E115" s="2">
        <v>85</v>
      </c>
      <c r="F115" s="2">
        <v>104</v>
      </c>
      <c r="G115" s="52">
        <v>327</v>
      </c>
      <c r="H115" s="2">
        <v>2</v>
      </c>
      <c r="I115" s="2">
        <v>6</v>
      </c>
      <c r="J115" s="2">
        <v>18</v>
      </c>
      <c r="K115" s="2">
        <v>4</v>
      </c>
    </row>
    <row r="116" spans="2:11" x14ac:dyDescent="0.3">
      <c r="B116" s="189">
        <v>104</v>
      </c>
      <c r="C116" t="s">
        <v>267</v>
      </c>
      <c r="D116" s="2">
        <v>112</v>
      </c>
      <c r="E116" s="2">
        <v>137</v>
      </c>
      <c r="F116" s="2">
        <v>0</v>
      </c>
      <c r="G116" s="52">
        <v>249</v>
      </c>
      <c r="H116" s="2">
        <v>0</v>
      </c>
      <c r="I116" s="2">
        <v>8</v>
      </c>
      <c r="J116" s="2">
        <v>10</v>
      </c>
      <c r="K116" s="2">
        <v>2</v>
      </c>
    </row>
    <row r="117" spans="2:11" x14ac:dyDescent="0.3">
      <c r="B117" s="189">
        <v>105</v>
      </c>
      <c r="C117" t="s">
        <v>268</v>
      </c>
      <c r="D117" s="2">
        <v>138</v>
      </c>
      <c r="E117" s="2">
        <v>110</v>
      </c>
      <c r="F117" s="2">
        <v>0</v>
      </c>
      <c r="G117" s="52">
        <v>248</v>
      </c>
      <c r="H117" s="2">
        <v>4</v>
      </c>
      <c r="I117" s="2">
        <v>6</v>
      </c>
      <c r="J117" s="2">
        <v>10</v>
      </c>
      <c r="K117" s="2">
        <v>1</v>
      </c>
    </row>
  </sheetData>
  <sortState xmlns:xlrd2="http://schemas.microsoft.com/office/spreadsheetml/2017/richdata2" ref="B47:K104">
    <sortCondition descending="1" ref="G47:G104"/>
  </sortState>
  <mergeCells count="4">
    <mergeCell ref="I3:J3"/>
    <mergeCell ref="D3:G3"/>
    <mergeCell ref="D46:G46"/>
    <mergeCell ref="I46:J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716D-F726-4989-AAA8-52345B83D74E}">
  <dimension ref="B2:J28"/>
  <sheetViews>
    <sheetView topLeftCell="A9" workbookViewId="0">
      <selection activeCell="L9" sqref="L1:S1048576"/>
    </sheetView>
  </sheetViews>
  <sheetFormatPr defaultRowHeight="14.4" x14ac:dyDescent="0.3"/>
  <cols>
    <col min="3" max="3" width="4.77734375" customWidth="1"/>
    <col min="4" max="4" width="24.5546875" customWidth="1"/>
    <col min="8" max="8" width="4.77734375" customWidth="1"/>
    <col min="9" max="9" width="23.6640625" customWidth="1"/>
  </cols>
  <sheetData>
    <row r="2" spans="2:10" ht="15.6" x14ac:dyDescent="0.3">
      <c r="D2" s="209" t="s">
        <v>150</v>
      </c>
      <c r="E2" s="209"/>
      <c r="F2" s="209"/>
      <c r="G2" s="209"/>
      <c r="H2" s="209"/>
      <c r="I2" s="209"/>
    </row>
    <row r="3" spans="2:10" ht="15.6" x14ac:dyDescent="0.3">
      <c r="C3" s="1" t="s">
        <v>260</v>
      </c>
      <c r="H3" s="209" t="s">
        <v>152</v>
      </c>
      <c r="I3" s="209"/>
      <c r="J3" s="209"/>
    </row>
    <row r="4" spans="2:10" x14ac:dyDescent="0.3">
      <c r="D4" s="52" t="s">
        <v>1</v>
      </c>
      <c r="I4" s="52" t="s">
        <v>1</v>
      </c>
    </row>
    <row r="5" spans="2:10" ht="15.6" customHeight="1" x14ac:dyDescent="0.35">
      <c r="B5">
        <v>1</v>
      </c>
      <c r="C5" s="4" t="s">
        <v>6</v>
      </c>
      <c r="D5" s="5" t="s">
        <v>7</v>
      </c>
      <c r="E5" s="110">
        <v>560</v>
      </c>
      <c r="G5">
        <v>1</v>
      </c>
      <c r="H5" s="4" t="s">
        <v>6</v>
      </c>
      <c r="I5" s="5" t="s">
        <v>10</v>
      </c>
      <c r="J5" s="110">
        <v>532</v>
      </c>
    </row>
    <row r="6" spans="2:10" ht="15.6" customHeight="1" x14ac:dyDescent="0.35">
      <c r="B6">
        <v>2</v>
      </c>
      <c r="C6" s="4" t="s">
        <v>6</v>
      </c>
      <c r="D6" s="5" t="s">
        <v>10</v>
      </c>
      <c r="E6" s="111">
        <v>532</v>
      </c>
      <c r="G6">
        <v>1</v>
      </c>
      <c r="H6" s="4" t="s">
        <v>6</v>
      </c>
      <c r="I6" s="5" t="s">
        <v>7</v>
      </c>
      <c r="J6" s="110">
        <v>532</v>
      </c>
    </row>
    <row r="7" spans="2:10" ht="15.6" customHeight="1" x14ac:dyDescent="0.35">
      <c r="B7">
        <v>3</v>
      </c>
      <c r="C7" s="29" t="s">
        <v>28</v>
      </c>
      <c r="D7" s="30" t="s">
        <v>21</v>
      </c>
      <c r="E7" s="112">
        <v>529</v>
      </c>
      <c r="G7">
        <v>3</v>
      </c>
      <c r="H7" s="4" t="s">
        <v>6</v>
      </c>
      <c r="I7" s="5" t="s">
        <v>8</v>
      </c>
      <c r="J7" s="112">
        <v>505</v>
      </c>
    </row>
    <row r="8" spans="2:10" ht="15.6" customHeight="1" x14ac:dyDescent="0.35">
      <c r="B8">
        <v>4</v>
      </c>
      <c r="C8" s="7" t="s">
        <v>11</v>
      </c>
      <c r="D8" s="8" t="s">
        <v>12</v>
      </c>
      <c r="E8" s="9">
        <v>477</v>
      </c>
      <c r="G8">
        <v>4</v>
      </c>
      <c r="H8" s="4" t="s">
        <v>6</v>
      </c>
      <c r="I8" s="5" t="s">
        <v>25</v>
      </c>
      <c r="J8" s="9">
        <v>499</v>
      </c>
    </row>
    <row r="9" spans="2:10" ht="15.6" customHeight="1" x14ac:dyDescent="0.35">
      <c r="B9">
        <v>5</v>
      </c>
      <c r="C9" s="10" t="s">
        <v>18</v>
      </c>
      <c r="D9" s="11" t="s">
        <v>26</v>
      </c>
      <c r="E9" s="9">
        <v>476</v>
      </c>
      <c r="G9">
        <v>5</v>
      </c>
      <c r="H9" s="29" t="s">
        <v>28</v>
      </c>
      <c r="I9" s="93" t="s">
        <v>21</v>
      </c>
      <c r="J9" s="9">
        <v>490</v>
      </c>
    </row>
    <row r="10" spans="2:10" ht="15.6" customHeight="1" x14ac:dyDescent="0.35">
      <c r="B10">
        <v>6</v>
      </c>
      <c r="C10" s="4" t="s">
        <v>6</v>
      </c>
      <c r="D10" s="5" t="s">
        <v>25</v>
      </c>
      <c r="E10" s="9">
        <v>466</v>
      </c>
      <c r="G10">
        <v>6</v>
      </c>
      <c r="H10" s="7" t="s">
        <v>11</v>
      </c>
      <c r="I10" s="8" t="s">
        <v>14</v>
      </c>
      <c r="J10" s="9">
        <v>487</v>
      </c>
    </row>
    <row r="11" spans="2:10" ht="15.6" customHeight="1" x14ac:dyDescent="0.35">
      <c r="B11">
        <v>7</v>
      </c>
      <c r="C11" s="29" t="s">
        <v>28</v>
      </c>
      <c r="D11" s="30" t="s">
        <v>24</v>
      </c>
      <c r="E11" s="9">
        <v>456</v>
      </c>
      <c r="G11">
        <v>7</v>
      </c>
      <c r="H11" s="7" t="s">
        <v>11</v>
      </c>
      <c r="I11" s="8" t="s">
        <v>12</v>
      </c>
      <c r="J11" s="9">
        <v>482</v>
      </c>
    </row>
    <row r="12" spans="2:10" ht="15.6" customHeight="1" x14ac:dyDescent="0.35">
      <c r="B12">
        <v>8</v>
      </c>
      <c r="C12" s="226" t="s">
        <v>11</v>
      </c>
      <c r="D12" s="228" t="s">
        <v>13</v>
      </c>
      <c r="E12" s="9">
        <v>445</v>
      </c>
      <c r="G12">
        <v>8</v>
      </c>
      <c r="H12" s="7" t="s">
        <v>11</v>
      </c>
      <c r="I12" s="8" t="s">
        <v>13</v>
      </c>
      <c r="J12" s="9">
        <v>471</v>
      </c>
    </row>
    <row r="13" spans="2:10" ht="15.6" customHeight="1" x14ac:dyDescent="0.35">
      <c r="B13">
        <v>9</v>
      </c>
      <c r="C13" s="10" t="s">
        <v>18</v>
      </c>
      <c r="D13" s="11" t="s">
        <v>67</v>
      </c>
      <c r="E13" s="9">
        <v>445</v>
      </c>
      <c r="G13">
        <v>8</v>
      </c>
      <c r="H13" s="29" t="s">
        <v>28</v>
      </c>
      <c r="I13" s="30" t="s">
        <v>24</v>
      </c>
      <c r="J13" s="9">
        <v>471</v>
      </c>
    </row>
    <row r="14" spans="2:10" ht="15.6" customHeight="1" x14ac:dyDescent="0.35">
      <c r="B14">
        <v>10</v>
      </c>
      <c r="C14" s="7" t="s">
        <v>11</v>
      </c>
      <c r="D14" s="8" t="s">
        <v>22</v>
      </c>
      <c r="E14" s="9">
        <v>438</v>
      </c>
      <c r="G14">
        <v>10</v>
      </c>
      <c r="H14" s="37" t="s">
        <v>16</v>
      </c>
      <c r="I14" s="38" t="s">
        <v>17</v>
      </c>
      <c r="J14" s="9">
        <v>468</v>
      </c>
    </row>
    <row r="15" spans="2:10" ht="17.399999999999999" x14ac:dyDescent="0.35">
      <c r="C15" s="18"/>
      <c r="D15" s="53"/>
      <c r="E15" s="54"/>
      <c r="H15" s="18"/>
      <c r="I15" s="52" t="s">
        <v>185</v>
      </c>
      <c r="J15" s="55"/>
    </row>
    <row r="17" spans="2:10" ht="15.6" x14ac:dyDescent="0.3">
      <c r="C17" s="1" t="s">
        <v>260</v>
      </c>
      <c r="H17" s="209" t="s">
        <v>152</v>
      </c>
      <c r="I17" s="209"/>
      <c r="J17" s="209"/>
    </row>
    <row r="18" spans="2:10" x14ac:dyDescent="0.3">
      <c r="C18" t="s">
        <v>49</v>
      </c>
      <c r="D18" s="52" t="s">
        <v>69</v>
      </c>
      <c r="I18" s="52" t="s">
        <v>69</v>
      </c>
    </row>
    <row r="19" spans="2:10" ht="15.6" customHeight="1" x14ac:dyDescent="0.35">
      <c r="B19">
        <v>1</v>
      </c>
      <c r="C19" s="215" t="s">
        <v>77</v>
      </c>
      <c r="D19" s="218" t="s">
        <v>97</v>
      </c>
      <c r="E19" s="110">
        <v>643</v>
      </c>
      <c r="G19">
        <v>1</v>
      </c>
      <c r="H19" s="32" t="s">
        <v>70</v>
      </c>
      <c r="I19" s="33" t="s">
        <v>73</v>
      </c>
      <c r="J19" s="110">
        <v>621</v>
      </c>
    </row>
    <row r="20" spans="2:10" ht="15.6" customHeight="1" x14ac:dyDescent="0.35">
      <c r="B20">
        <v>2</v>
      </c>
      <c r="C20" s="243" t="s">
        <v>81</v>
      </c>
      <c r="D20" s="247" t="s">
        <v>91</v>
      </c>
      <c r="E20" s="111">
        <v>634</v>
      </c>
      <c r="G20">
        <v>2</v>
      </c>
      <c r="H20" s="32" t="s">
        <v>70</v>
      </c>
      <c r="I20" s="33" t="s">
        <v>74</v>
      </c>
      <c r="J20" s="111">
        <v>603</v>
      </c>
    </row>
    <row r="21" spans="2:10" ht="15.6" customHeight="1" x14ac:dyDescent="0.35">
      <c r="B21">
        <v>3</v>
      </c>
      <c r="C21" s="109" t="s">
        <v>77</v>
      </c>
      <c r="D21" s="84" t="s">
        <v>93</v>
      </c>
      <c r="E21" s="112">
        <v>602</v>
      </c>
      <c r="G21">
        <v>3</v>
      </c>
      <c r="H21" s="32" t="s">
        <v>70</v>
      </c>
      <c r="I21" s="33" t="s">
        <v>72</v>
      </c>
      <c r="J21" s="112">
        <v>598</v>
      </c>
    </row>
    <row r="22" spans="2:10" ht="15.6" customHeight="1" x14ac:dyDescent="0.35">
      <c r="B22">
        <v>4</v>
      </c>
      <c r="C22" s="48" t="s">
        <v>75</v>
      </c>
      <c r="D22" s="96" t="s">
        <v>80</v>
      </c>
      <c r="E22" s="9">
        <v>618</v>
      </c>
      <c r="G22">
        <v>4</v>
      </c>
      <c r="H22" s="32" t="s">
        <v>70</v>
      </c>
      <c r="I22" s="33" t="s">
        <v>83</v>
      </c>
      <c r="J22" s="9">
        <v>592</v>
      </c>
    </row>
    <row r="23" spans="2:10" ht="15.6" customHeight="1" x14ac:dyDescent="0.35">
      <c r="B23">
        <v>5</v>
      </c>
      <c r="C23" s="32" t="s">
        <v>70</v>
      </c>
      <c r="D23" s="94" t="s">
        <v>72</v>
      </c>
      <c r="E23" s="9">
        <v>612</v>
      </c>
      <c r="G23">
        <v>5</v>
      </c>
      <c r="H23" s="42" t="s">
        <v>70</v>
      </c>
      <c r="I23" s="33" t="s">
        <v>76</v>
      </c>
      <c r="J23" s="9">
        <v>588</v>
      </c>
    </row>
    <row r="24" spans="2:10" ht="15.6" customHeight="1" x14ac:dyDescent="0.35">
      <c r="B24">
        <v>5</v>
      </c>
      <c r="C24" s="42" t="s">
        <v>70</v>
      </c>
      <c r="D24" s="94" t="s">
        <v>76</v>
      </c>
      <c r="E24" s="9">
        <v>601</v>
      </c>
      <c r="G24">
        <v>6</v>
      </c>
      <c r="H24" s="32" t="s">
        <v>70</v>
      </c>
      <c r="I24" s="33" t="s">
        <v>71</v>
      </c>
      <c r="J24" s="9">
        <v>586</v>
      </c>
    </row>
    <row r="25" spans="2:10" ht="15.6" customHeight="1" x14ac:dyDescent="0.35">
      <c r="B25">
        <v>7</v>
      </c>
      <c r="C25" s="32" t="s">
        <v>70</v>
      </c>
      <c r="D25" s="94" t="s">
        <v>73</v>
      </c>
      <c r="E25" s="9">
        <v>600</v>
      </c>
      <c r="G25">
        <v>7</v>
      </c>
      <c r="H25" s="109" t="s">
        <v>77</v>
      </c>
      <c r="I25" s="43" t="s">
        <v>117</v>
      </c>
      <c r="J25" s="9">
        <v>560</v>
      </c>
    </row>
    <row r="26" spans="2:10" ht="15.6" customHeight="1" x14ac:dyDescent="0.35">
      <c r="B26">
        <v>8</v>
      </c>
      <c r="C26" s="109" t="s">
        <v>77</v>
      </c>
      <c r="D26" s="84" t="s">
        <v>117</v>
      </c>
      <c r="E26" s="9">
        <v>593</v>
      </c>
      <c r="G26">
        <v>8</v>
      </c>
      <c r="H26" s="109" t="s">
        <v>77</v>
      </c>
      <c r="I26" s="43" t="s">
        <v>93</v>
      </c>
      <c r="J26" s="9">
        <v>559</v>
      </c>
    </row>
    <row r="27" spans="2:10" ht="15.6" customHeight="1" x14ac:dyDescent="0.35">
      <c r="B27">
        <v>9</v>
      </c>
      <c r="C27" s="109" t="s">
        <v>77</v>
      </c>
      <c r="D27" s="84" t="s">
        <v>90</v>
      </c>
      <c r="E27" s="9">
        <v>592</v>
      </c>
      <c r="G27">
        <v>9</v>
      </c>
      <c r="H27" s="109" t="s">
        <v>77</v>
      </c>
      <c r="I27" s="43" t="s">
        <v>87</v>
      </c>
      <c r="J27" s="9">
        <v>553</v>
      </c>
    </row>
    <row r="28" spans="2:10" ht="15.6" customHeight="1" x14ac:dyDescent="0.35">
      <c r="B28">
        <v>10</v>
      </c>
      <c r="C28" s="32" t="s">
        <v>70</v>
      </c>
      <c r="D28" s="94" t="s">
        <v>74</v>
      </c>
      <c r="E28" s="9">
        <v>586</v>
      </c>
      <c r="G28">
        <v>9</v>
      </c>
      <c r="H28" s="109" t="s">
        <v>77</v>
      </c>
      <c r="I28" s="43" t="s">
        <v>97</v>
      </c>
      <c r="J28" s="9">
        <v>553</v>
      </c>
    </row>
  </sheetData>
  <mergeCells count="3">
    <mergeCell ref="D2:I2"/>
    <mergeCell ref="H3:J3"/>
    <mergeCell ref="H17:J1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35C2-A410-49B2-BF68-A8E1CCEE391C}">
  <dimension ref="A1:T43"/>
  <sheetViews>
    <sheetView workbookViewId="0">
      <selection activeCell="O8" sqref="O8"/>
    </sheetView>
  </sheetViews>
  <sheetFormatPr defaultRowHeight="14.4" x14ac:dyDescent="0.3"/>
  <cols>
    <col min="1" max="1" width="5.77734375" customWidth="1"/>
    <col min="2" max="2" width="23.33203125" customWidth="1"/>
    <col min="3" max="3" width="8.77734375" customWidth="1"/>
    <col min="4" max="5" width="4.44140625" customWidth="1"/>
    <col min="6" max="6" width="23.6640625" customWidth="1"/>
    <col min="7" max="7" width="8.77734375" customWidth="1"/>
    <col min="8" max="9" width="4.44140625" customWidth="1"/>
    <col min="10" max="10" width="5.21875" customWidth="1"/>
    <col min="11" max="11" width="22.33203125" customWidth="1"/>
    <col min="13" max="13" width="4.88671875" customWidth="1"/>
    <col min="15" max="15" width="20.109375" bestFit="1" customWidth="1"/>
  </cols>
  <sheetData>
    <row r="1" spans="1:20" ht="15.6" x14ac:dyDescent="0.3">
      <c r="D1" s="1" t="s">
        <v>154</v>
      </c>
      <c r="E1" s="1"/>
      <c r="F1" s="1"/>
      <c r="G1" s="1"/>
      <c r="H1" s="1"/>
      <c r="I1" s="1"/>
    </row>
    <row r="3" spans="1:20" ht="16.2" thickBot="1" x14ac:dyDescent="0.35">
      <c r="B3" s="1" t="s">
        <v>1</v>
      </c>
      <c r="K3" s="73" t="s">
        <v>69</v>
      </c>
    </row>
    <row r="4" spans="1:20" x14ac:dyDescent="0.3">
      <c r="A4" s="58"/>
      <c r="B4" s="59" t="s">
        <v>153</v>
      </c>
      <c r="C4" s="59"/>
      <c r="D4" s="60"/>
      <c r="J4" s="61"/>
      <c r="K4" s="62" t="s">
        <v>153</v>
      </c>
      <c r="L4" s="62"/>
      <c r="M4" s="206"/>
    </row>
    <row r="5" spans="1:20" ht="17.399999999999999" x14ac:dyDescent="0.35">
      <c r="A5" s="63">
        <v>1</v>
      </c>
      <c r="B5" s="85" t="s">
        <v>10</v>
      </c>
      <c r="C5" s="103">
        <v>602</v>
      </c>
      <c r="D5" s="64"/>
      <c r="J5" s="65">
        <v>1</v>
      </c>
      <c r="K5" s="136" t="s">
        <v>72</v>
      </c>
      <c r="L5" s="103">
        <v>672</v>
      </c>
      <c r="M5" s="207"/>
    </row>
    <row r="6" spans="1:20" ht="17.399999999999999" x14ac:dyDescent="0.35">
      <c r="A6" s="63">
        <v>2</v>
      </c>
      <c r="B6" s="85" t="s">
        <v>7</v>
      </c>
      <c r="C6" s="104">
        <v>577</v>
      </c>
      <c r="D6" s="64"/>
      <c r="J6" s="65">
        <v>2</v>
      </c>
      <c r="K6" s="136" t="s">
        <v>73</v>
      </c>
      <c r="L6" s="104">
        <v>668</v>
      </c>
      <c r="M6" s="207"/>
    </row>
    <row r="7" spans="1:20" ht="17.399999999999999" x14ac:dyDescent="0.35">
      <c r="A7" s="63">
        <v>3</v>
      </c>
      <c r="B7" s="89" t="s">
        <v>27</v>
      </c>
      <c r="C7" s="105">
        <v>568</v>
      </c>
      <c r="D7" s="64"/>
      <c r="J7" s="65">
        <v>3</v>
      </c>
      <c r="K7" s="137" t="s">
        <v>71</v>
      </c>
      <c r="L7" s="105">
        <v>643</v>
      </c>
      <c r="M7" s="207"/>
    </row>
    <row r="8" spans="1:20" ht="15" thickBot="1" x14ac:dyDescent="0.35">
      <c r="A8" s="66"/>
      <c r="B8" s="67"/>
      <c r="C8" s="67"/>
      <c r="D8" s="68"/>
      <c r="J8" s="69"/>
      <c r="K8" s="70"/>
      <c r="L8" s="70"/>
      <c r="M8" s="208"/>
    </row>
    <row r="10" spans="1:20" x14ac:dyDescent="0.3">
      <c r="B10" s="71">
        <v>45893</v>
      </c>
      <c r="C10" s="99"/>
      <c r="F10" s="71">
        <v>46307</v>
      </c>
      <c r="G10" s="99"/>
      <c r="K10" s="71">
        <v>45893</v>
      </c>
      <c r="L10" s="99"/>
      <c r="O10" s="71">
        <v>46307</v>
      </c>
      <c r="P10" s="99"/>
    </row>
    <row r="11" spans="1:20" ht="17.399999999999999" x14ac:dyDescent="0.35">
      <c r="A11">
        <v>1</v>
      </c>
      <c r="B11" s="85" t="s">
        <v>10</v>
      </c>
      <c r="C11" s="103">
        <v>602</v>
      </c>
      <c r="D11" s="2"/>
      <c r="E11">
        <v>1</v>
      </c>
      <c r="F11" s="5" t="s">
        <v>7</v>
      </c>
      <c r="G11" s="57">
        <v>560</v>
      </c>
      <c r="H11" s="2"/>
      <c r="I11" s="2"/>
      <c r="J11">
        <v>1</v>
      </c>
      <c r="K11" s="33" t="s">
        <v>74</v>
      </c>
      <c r="L11" s="57">
        <v>632</v>
      </c>
      <c r="N11">
        <v>1</v>
      </c>
      <c r="O11" s="218" t="s">
        <v>97</v>
      </c>
      <c r="P11" s="57">
        <v>643</v>
      </c>
    </row>
    <row r="12" spans="1:20" ht="17.399999999999999" x14ac:dyDescent="0.35">
      <c r="A12">
        <v>2</v>
      </c>
      <c r="B12" s="85" t="s">
        <v>25</v>
      </c>
      <c r="C12" s="57">
        <v>557</v>
      </c>
      <c r="D12" s="2"/>
      <c r="E12">
        <v>2</v>
      </c>
      <c r="F12" s="5" t="s">
        <v>10</v>
      </c>
      <c r="G12" s="57">
        <v>532</v>
      </c>
      <c r="H12" s="2"/>
      <c r="I12" s="2"/>
      <c r="J12">
        <v>2</v>
      </c>
      <c r="K12" s="41" t="s">
        <v>91</v>
      </c>
      <c r="L12" s="57">
        <v>584</v>
      </c>
      <c r="N12">
        <v>2</v>
      </c>
      <c r="O12" s="247" t="s">
        <v>91</v>
      </c>
      <c r="P12" s="57">
        <v>634</v>
      </c>
    </row>
    <row r="13" spans="1:20" ht="18" x14ac:dyDescent="0.35">
      <c r="A13">
        <v>3</v>
      </c>
      <c r="B13" s="89" t="s">
        <v>19</v>
      </c>
      <c r="C13" s="57">
        <v>531</v>
      </c>
      <c r="D13" s="2"/>
      <c r="E13">
        <v>3</v>
      </c>
      <c r="F13" s="30" t="s">
        <v>21</v>
      </c>
      <c r="G13" s="57">
        <v>529</v>
      </c>
      <c r="H13" s="2"/>
      <c r="I13" s="2"/>
      <c r="J13">
        <v>3</v>
      </c>
      <c r="K13" s="45" t="s">
        <v>100</v>
      </c>
      <c r="L13" s="57">
        <v>575</v>
      </c>
      <c r="N13">
        <v>3</v>
      </c>
      <c r="O13" s="84" t="s">
        <v>93</v>
      </c>
      <c r="P13" s="57">
        <v>627</v>
      </c>
    </row>
    <row r="15" spans="1:20" x14ac:dyDescent="0.3">
      <c r="B15" s="71">
        <v>45900</v>
      </c>
      <c r="C15" s="99"/>
      <c r="K15" s="71">
        <v>45900</v>
      </c>
      <c r="L15" s="99"/>
      <c r="O15" s="231"/>
      <c r="P15" s="231"/>
      <c r="Q15" s="231"/>
      <c r="R15" s="231"/>
      <c r="S15" s="231"/>
      <c r="T15" s="231"/>
    </row>
    <row r="16" spans="1:20" ht="17.399999999999999" x14ac:dyDescent="0.35">
      <c r="A16">
        <v>1</v>
      </c>
      <c r="B16" s="85" t="s">
        <v>7</v>
      </c>
      <c r="C16" s="104">
        <v>577</v>
      </c>
      <c r="J16">
        <v>1</v>
      </c>
      <c r="K16" s="136" t="s">
        <v>73</v>
      </c>
      <c r="L16" s="57">
        <v>664</v>
      </c>
      <c r="O16" s="250"/>
      <c r="P16" s="251"/>
      <c r="Q16" s="239"/>
      <c r="R16" s="239"/>
      <c r="S16" s="239"/>
      <c r="T16" s="252"/>
    </row>
    <row r="17" spans="1:20" ht="17.399999999999999" x14ac:dyDescent="0.35">
      <c r="A17">
        <v>2</v>
      </c>
      <c r="B17" s="89" t="s">
        <v>67</v>
      </c>
      <c r="C17" s="57">
        <v>516</v>
      </c>
      <c r="J17">
        <v>2</v>
      </c>
      <c r="K17" s="137" t="s">
        <v>72</v>
      </c>
      <c r="L17" s="57">
        <v>619</v>
      </c>
      <c r="O17" s="232"/>
      <c r="P17" s="251"/>
      <c r="Q17" s="239"/>
      <c r="R17" s="239"/>
      <c r="S17" s="239"/>
      <c r="T17" s="252"/>
    </row>
    <row r="18" spans="1:20" ht="17.399999999999999" x14ac:dyDescent="0.35">
      <c r="A18">
        <v>3</v>
      </c>
      <c r="B18" s="85" t="s">
        <v>8</v>
      </c>
      <c r="C18" s="57">
        <v>502</v>
      </c>
      <c r="J18">
        <v>3</v>
      </c>
      <c r="K18" s="96" t="s">
        <v>89</v>
      </c>
      <c r="L18" s="57">
        <v>599</v>
      </c>
      <c r="O18" s="250"/>
      <c r="P18" s="251"/>
      <c r="Q18" s="239"/>
      <c r="R18" s="239"/>
      <c r="S18" s="239"/>
      <c r="T18" s="252"/>
    </row>
    <row r="20" spans="1:20" x14ac:dyDescent="0.3">
      <c r="B20" s="71">
        <v>46272</v>
      </c>
      <c r="C20" s="99"/>
      <c r="K20" s="71">
        <v>46272</v>
      </c>
      <c r="L20" s="99"/>
    </row>
    <row r="21" spans="1:20" ht="17.399999999999999" x14ac:dyDescent="0.35">
      <c r="A21">
        <v>1</v>
      </c>
      <c r="B21" s="85" t="s">
        <v>7</v>
      </c>
      <c r="C21" s="57">
        <v>571</v>
      </c>
      <c r="J21">
        <v>1</v>
      </c>
      <c r="K21" s="33" t="s">
        <v>71</v>
      </c>
      <c r="L21" s="57">
        <v>628</v>
      </c>
    </row>
    <row r="22" spans="1:20" ht="17.399999999999999" x14ac:dyDescent="0.35">
      <c r="A22">
        <v>2</v>
      </c>
      <c r="B22" s="89" t="s">
        <v>27</v>
      </c>
      <c r="C22" s="105">
        <v>568</v>
      </c>
      <c r="J22">
        <v>2</v>
      </c>
      <c r="K22" s="33" t="s">
        <v>72</v>
      </c>
      <c r="L22" s="57">
        <v>618</v>
      </c>
    </row>
    <row r="23" spans="1:20" ht="17.399999999999999" x14ac:dyDescent="0.35">
      <c r="A23">
        <v>3</v>
      </c>
      <c r="B23" s="85" t="s">
        <v>10</v>
      </c>
      <c r="C23" s="57">
        <v>548</v>
      </c>
      <c r="J23">
        <v>3</v>
      </c>
      <c r="K23" s="33" t="s">
        <v>74</v>
      </c>
      <c r="L23" s="57">
        <v>613</v>
      </c>
    </row>
    <row r="25" spans="1:20" x14ac:dyDescent="0.3">
      <c r="B25" s="71">
        <v>46279</v>
      </c>
      <c r="C25" s="99"/>
      <c r="K25" s="71">
        <v>46279</v>
      </c>
      <c r="L25" s="99"/>
    </row>
    <row r="26" spans="1:20" ht="17.399999999999999" x14ac:dyDescent="0.35">
      <c r="A26">
        <v>1</v>
      </c>
      <c r="B26" s="5" t="s">
        <v>10</v>
      </c>
      <c r="C26" s="57">
        <v>514</v>
      </c>
      <c r="J26">
        <v>1</v>
      </c>
      <c r="K26" s="136" t="s">
        <v>72</v>
      </c>
      <c r="L26" s="103">
        <v>672</v>
      </c>
    </row>
    <row r="27" spans="1:20" ht="18" x14ac:dyDescent="0.35">
      <c r="A27">
        <v>2</v>
      </c>
      <c r="B27" s="30" t="s">
        <v>21</v>
      </c>
      <c r="C27" s="57">
        <v>513</v>
      </c>
      <c r="J27">
        <v>2</v>
      </c>
      <c r="K27" s="137" t="s">
        <v>71</v>
      </c>
      <c r="L27" s="105">
        <v>643</v>
      </c>
    </row>
    <row r="28" spans="1:20" ht="17.399999999999999" x14ac:dyDescent="0.35">
      <c r="A28">
        <v>3</v>
      </c>
      <c r="B28" s="5" t="s">
        <v>8</v>
      </c>
      <c r="C28" s="57">
        <v>510</v>
      </c>
      <c r="J28">
        <v>3</v>
      </c>
      <c r="K28" s="136" t="s">
        <v>74</v>
      </c>
      <c r="L28" s="57">
        <v>638</v>
      </c>
    </row>
    <row r="30" spans="1:20" x14ac:dyDescent="0.3">
      <c r="B30" s="71">
        <v>46286</v>
      </c>
      <c r="C30" s="99"/>
      <c r="K30" s="71">
        <v>46286</v>
      </c>
      <c r="L30" s="99"/>
    </row>
    <row r="31" spans="1:20" ht="17.399999999999999" x14ac:dyDescent="0.35">
      <c r="A31">
        <v>1</v>
      </c>
      <c r="B31" s="85" t="s">
        <v>8</v>
      </c>
      <c r="C31" s="57">
        <v>543</v>
      </c>
      <c r="J31">
        <v>1</v>
      </c>
      <c r="K31" s="33" t="s">
        <v>73</v>
      </c>
      <c r="L31" s="104">
        <v>668</v>
      </c>
    </row>
    <row r="32" spans="1:20" ht="17.399999999999999" x14ac:dyDescent="0.35">
      <c r="A32">
        <v>2</v>
      </c>
      <c r="B32" s="85" t="s">
        <v>25</v>
      </c>
      <c r="C32" s="57">
        <v>515</v>
      </c>
      <c r="J32">
        <v>2</v>
      </c>
      <c r="K32" s="33" t="s">
        <v>76</v>
      </c>
      <c r="L32" s="57">
        <v>610</v>
      </c>
    </row>
    <row r="33" spans="1:12" ht="17.399999999999999" x14ac:dyDescent="0.35">
      <c r="A33">
        <v>3</v>
      </c>
      <c r="B33" s="85" t="s">
        <v>10</v>
      </c>
      <c r="C33" s="57">
        <v>506</v>
      </c>
      <c r="J33">
        <v>3</v>
      </c>
      <c r="K33" s="33" t="s">
        <v>74</v>
      </c>
      <c r="L33" s="57">
        <v>599</v>
      </c>
    </row>
    <row r="35" spans="1:12" x14ac:dyDescent="0.3">
      <c r="B35" s="71">
        <v>46293</v>
      </c>
      <c r="C35" s="99"/>
      <c r="K35" s="71">
        <v>46293</v>
      </c>
      <c r="L35" s="99"/>
    </row>
    <row r="36" spans="1:12" ht="17.399999999999999" x14ac:dyDescent="0.35">
      <c r="A36">
        <v>1</v>
      </c>
      <c r="B36" s="85" t="s">
        <v>8</v>
      </c>
      <c r="C36" s="57">
        <v>549</v>
      </c>
      <c r="D36" s="2"/>
      <c r="E36" s="2"/>
      <c r="F36" s="2"/>
      <c r="G36" s="2"/>
      <c r="H36" s="2"/>
      <c r="I36" s="2"/>
      <c r="J36" s="192">
        <v>1</v>
      </c>
      <c r="K36" s="136" t="s">
        <v>73</v>
      </c>
      <c r="L36" s="57">
        <v>646</v>
      </c>
    </row>
    <row r="37" spans="1:12" ht="17.399999999999999" x14ac:dyDescent="0.35">
      <c r="A37">
        <v>2</v>
      </c>
      <c r="B37" s="85" t="s">
        <v>25</v>
      </c>
      <c r="C37" s="57">
        <v>536</v>
      </c>
      <c r="D37" s="2"/>
      <c r="E37" s="2"/>
      <c r="F37" s="2"/>
      <c r="G37" s="2"/>
      <c r="H37" s="2"/>
      <c r="I37" s="2"/>
      <c r="J37" s="192">
        <v>2</v>
      </c>
      <c r="K37" s="138" t="s">
        <v>87</v>
      </c>
      <c r="L37" s="57">
        <v>619</v>
      </c>
    </row>
    <row r="38" spans="1:12" ht="17.399999999999999" x14ac:dyDescent="0.35">
      <c r="A38">
        <v>3</v>
      </c>
      <c r="B38" s="89" t="s">
        <v>19</v>
      </c>
      <c r="C38" s="57">
        <v>507</v>
      </c>
      <c r="D38" s="2"/>
      <c r="E38" s="2"/>
      <c r="F38" s="2"/>
      <c r="G38" s="2"/>
      <c r="H38" s="2"/>
      <c r="I38" s="2"/>
      <c r="J38" s="192">
        <v>3</v>
      </c>
      <c r="K38" s="94" t="s">
        <v>74</v>
      </c>
      <c r="L38" s="57">
        <v>610</v>
      </c>
    </row>
    <row r="40" spans="1:12" x14ac:dyDescent="0.3">
      <c r="B40" s="71">
        <v>46300</v>
      </c>
      <c r="C40" s="99"/>
      <c r="K40" s="71">
        <v>46300</v>
      </c>
      <c r="L40" s="99"/>
    </row>
    <row r="41" spans="1:12" ht="17.399999999999999" x14ac:dyDescent="0.35">
      <c r="A41">
        <v>1</v>
      </c>
      <c r="B41" s="8" t="s">
        <v>14</v>
      </c>
      <c r="C41" s="57">
        <v>549</v>
      </c>
      <c r="J41">
        <v>1</v>
      </c>
      <c r="K41" s="138" t="s">
        <v>87</v>
      </c>
      <c r="L41" s="105">
        <v>650</v>
      </c>
    </row>
    <row r="42" spans="1:12" ht="17.399999999999999" x14ac:dyDescent="0.35">
      <c r="A42">
        <v>2</v>
      </c>
      <c r="B42" s="98" t="s">
        <v>7</v>
      </c>
      <c r="C42" s="57">
        <v>534</v>
      </c>
      <c r="J42">
        <v>2</v>
      </c>
      <c r="K42" s="94" t="s">
        <v>76</v>
      </c>
      <c r="L42" s="57">
        <v>603</v>
      </c>
    </row>
    <row r="43" spans="1:12" ht="17.399999999999999" x14ac:dyDescent="0.35">
      <c r="A43">
        <v>3</v>
      </c>
      <c r="B43" s="98" t="s">
        <v>10</v>
      </c>
      <c r="C43" s="57">
        <v>523</v>
      </c>
      <c r="J43">
        <v>3</v>
      </c>
      <c r="K43" s="84" t="s">
        <v>93</v>
      </c>
      <c r="L43" s="57">
        <v>602</v>
      </c>
    </row>
  </sheetData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2F85-EF53-4376-8948-D0EC859BA2CE}">
  <dimension ref="B1:K143"/>
  <sheetViews>
    <sheetView topLeftCell="A126" workbookViewId="0">
      <selection activeCell="B93" sqref="B93:B143"/>
    </sheetView>
  </sheetViews>
  <sheetFormatPr defaultRowHeight="14.4" x14ac:dyDescent="0.3"/>
  <cols>
    <col min="1" max="1" width="6.6640625" customWidth="1"/>
    <col min="2" max="2" width="4.77734375" customWidth="1"/>
    <col min="3" max="3" width="5.33203125" customWidth="1"/>
    <col min="4" max="4" width="23.33203125" customWidth="1"/>
    <col min="5" max="10" width="6.5546875" style="2" customWidth="1"/>
    <col min="11" max="11" width="6.5546875" customWidth="1"/>
  </cols>
  <sheetData>
    <row r="1" spans="2:11" ht="15.6" x14ac:dyDescent="0.3">
      <c r="D1" s="1" t="s">
        <v>155</v>
      </c>
      <c r="E1" s="18"/>
      <c r="F1" s="18"/>
      <c r="G1" s="18" t="s">
        <v>261</v>
      </c>
      <c r="H1" s="18"/>
    </row>
    <row r="3" spans="2:11" ht="15.6" x14ac:dyDescent="0.3">
      <c r="E3" s="18" t="s">
        <v>156</v>
      </c>
    </row>
    <row r="4" spans="2:11" x14ac:dyDescent="0.3">
      <c r="H4" s="2" t="s">
        <v>49</v>
      </c>
    </row>
    <row r="5" spans="2:11" ht="41.4" x14ac:dyDescent="0.3">
      <c r="E5" s="74" t="s">
        <v>157</v>
      </c>
      <c r="F5" s="74" t="s">
        <v>158</v>
      </c>
      <c r="G5" s="74" t="s">
        <v>159</v>
      </c>
      <c r="H5" s="74" t="s">
        <v>160</v>
      </c>
      <c r="I5" s="74" t="s">
        <v>161</v>
      </c>
    </row>
    <row r="6" spans="2:11" ht="17.399999999999999" x14ac:dyDescent="0.35">
      <c r="B6" s="196">
        <v>1</v>
      </c>
      <c r="C6" s="109" t="s">
        <v>77</v>
      </c>
      <c r="D6" s="43" t="s">
        <v>87</v>
      </c>
      <c r="E6" s="6"/>
      <c r="F6" s="6">
        <v>258</v>
      </c>
      <c r="G6" s="6"/>
      <c r="H6" s="6"/>
      <c r="I6" s="6" t="s">
        <v>49</v>
      </c>
    </row>
    <row r="7" spans="2:11" ht="17.399999999999999" x14ac:dyDescent="0.35">
      <c r="B7" s="196">
        <v>2</v>
      </c>
      <c r="C7" s="32" t="s">
        <v>70</v>
      </c>
      <c r="D7" s="33" t="s">
        <v>72</v>
      </c>
      <c r="E7" s="6"/>
      <c r="F7" s="6">
        <v>257</v>
      </c>
      <c r="G7" s="6" t="s">
        <v>49</v>
      </c>
      <c r="H7" s="6" t="s">
        <v>49</v>
      </c>
      <c r="I7" s="6" t="s">
        <v>49</v>
      </c>
      <c r="K7" t="s">
        <v>49</v>
      </c>
    </row>
    <row r="8" spans="2:11" ht="17.399999999999999" x14ac:dyDescent="0.35">
      <c r="B8" s="196">
        <v>3</v>
      </c>
      <c r="C8" s="48" t="s">
        <v>75</v>
      </c>
      <c r="D8" s="96" t="s">
        <v>80</v>
      </c>
      <c r="E8" s="6"/>
      <c r="F8" s="6">
        <v>255</v>
      </c>
      <c r="G8" s="6" t="s">
        <v>49</v>
      </c>
      <c r="H8" s="6" t="s">
        <v>49</v>
      </c>
      <c r="I8" s="6" t="s">
        <v>49</v>
      </c>
    </row>
    <row r="9" spans="2:11" ht="17.399999999999999" x14ac:dyDescent="0.35">
      <c r="B9" s="196">
        <v>4</v>
      </c>
      <c r="C9" s="44" t="s">
        <v>110</v>
      </c>
      <c r="D9" s="45" t="s">
        <v>92</v>
      </c>
      <c r="E9" s="6"/>
      <c r="F9" s="6">
        <v>252</v>
      </c>
      <c r="G9" s="6"/>
      <c r="H9" s="6" t="s">
        <v>49</v>
      </c>
      <c r="I9" s="6"/>
    </row>
    <row r="10" spans="2:11" ht="17.399999999999999" x14ac:dyDescent="0.35">
      <c r="B10" s="196">
        <v>5</v>
      </c>
      <c r="C10" s="32" t="s">
        <v>70</v>
      </c>
      <c r="D10" s="94" t="s">
        <v>79</v>
      </c>
      <c r="E10" s="6"/>
      <c r="F10" s="6"/>
      <c r="G10" s="6">
        <v>248</v>
      </c>
      <c r="H10" s="6" t="s">
        <v>49</v>
      </c>
      <c r="I10" s="6" t="s">
        <v>49</v>
      </c>
    </row>
    <row r="11" spans="2:11" ht="17.399999999999999" x14ac:dyDescent="0.35">
      <c r="B11" s="196">
        <v>6</v>
      </c>
      <c r="C11" s="32" t="s">
        <v>70</v>
      </c>
      <c r="D11" s="33" t="s">
        <v>74</v>
      </c>
      <c r="E11" s="6"/>
      <c r="F11" s="6"/>
      <c r="G11" s="6">
        <v>247</v>
      </c>
      <c r="H11" s="6"/>
      <c r="I11" s="6"/>
    </row>
    <row r="12" spans="2:11" ht="17.399999999999999" x14ac:dyDescent="0.35">
      <c r="B12" s="196">
        <v>7</v>
      </c>
      <c r="C12" s="109" t="s">
        <v>77</v>
      </c>
      <c r="D12" s="84" t="s">
        <v>97</v>
      </c>
      <c r="E12" s="6"/>
      <c r="F12" s="6"/>
      <c r="G12" s="6">
        <v>246</v>
      </c>
      <c r="H12" s="6" t="s">
        <v>49</v>
      </c>
      <c r="I12" s="6"/>
    </row>
    <row r="13" spans="2:11" ht="17.399999999999999" x14ac:dyDescent="0.35">
      <c r="B13" s="196">
        <v>8</v>
      </c>
      <c r="C13" s="4" t="s">
        <v>6</v>
      </c>
      <c r="D13" s="85" t="s">
        <v>7</v>
      </c>
      <c r="E13" s="6"/>
      <c r="F13" s="6"/>
      <c r="G13" s="6">
        <v>246</v>
      </c>
      <c r="H13" s="6" t="s">
        <v>49</v>
      </c>
      <c r="I13" s="6"/>
      <c r="K13" t="s">
        <v>49</v>
      </c>
    </row>
    <row r="14" spans="2:11" ht="17.399999999999999" x14ac:dyDescent="0.35">
      <c r="B14" s="196">
        <v>9</v>
      </c>
      <c r="C14" s="42" t="s">
        <v>70</v>
      </c>
      <c r="D14" s="33" t="s">
        <v>76</v>
      </c>
      <c r="E14" s="6"/>
      <c r="F14" s="6"/>
      <c r="G14" s="6">
        <v>245</v>
      </c>
      <c r="H14" s="6"/>
      <c r="I14" s="6"/>
      <c r="K14" t="s">
        <v>49</v>
      </c>
    </row>
    <row r="15" spans="2:11" ht="17.399999999999999" x14ac:dyDescent="0.35">
      <c r="B15" s="196">
        <v>10</v>
      </c>
      <c r="C15" s="32" t="s">
        <v>70</v>
      </c>
      <c r="D15" s="33" t="s">
        <v>71</v>
      </c>
      <c r="E15" s="6"/>
      <c r="F15" s="6"/>
      <c r="G15" s="6">
        <v>244</v>
      </c>
      <c r="H15" s="6" t="s">
        <v>49</v>
      </c>
      <c r="I15" s="6"/>
    </row>
    <row r="16" spans="2:11" ht="17.399999999999999" x14ac:dyDescent="0.35">
      <c r="B16" s="196">
        <v>11</v>
      </c>
      <c r="C16" s="32" t="s">
        <v>70</v>
      </c>
      <c r="D16" s="33" t="s">
        <v>73</v>
      </c>
      <c r="E16" s="6"/>
      <c r="F16" s="6"/>
      <c r="G16" s="6">
        <v>239</v>
      </c>
      <c r="H16" s="6"/>
      <c r="I16" s="6"/>
    </row>
    <row r="17" spans="2:11" ht="17.399999999999999" x14ac:dyDescent="0.35">
      <c r="B17" s="196">
        <v>12</v>
      </c>
      <c r="C17" s="109" t="s">
        <v>77</v>
      </c>
      <c r="D17" s="43" t="s">
        <v>90</v>
      </c>
      <c r="E17" s="6"/>
      <c r="F17" s="6"/>
      <c r="G17" s="6">
        <v>236</v>
      </c>
      <c r="H17" s="6" t="s">
        <v>49</v>
      </c>
      <c r="I17" s="6" t="s">
        <v>49</v>
      </c>
    </row>
    <row r="18" spans="2:11" ht="17.399999999999999" x14ac:dyDescent="0.35">
      <c r="B18" s="196">
        <v>13</v>
      </c>
      <c r="C18" s="48" t="s">
        <v>75</v>
      </c>
      <c r="D18" s="49" t="s">
        <v>89</v>
      </c>
      <c r="E18" s="6"/>
      <c r="F18" s="6"/>
      <c r="G18" s="6">
        <v>236</v>
      </c>
      <c r="H18" s="6"/>
      <c r="I18" s="6"/>
    </row>
    <row r="19" spans="2:11" ht="17.399999999999999" x14ac:dyDescent="0.35">
      <c r="B19" s="196">
        <v>14</v>
      </c>
      <c r="C19" s="48" t="s">
        <v>75</v>
      </c>
      <c r="D19" s="96" t="s">
        <v>86</v>
      </c>
      <c r="E19" s="6"/>
      <c r="F19" s="6"/>
      <c r="G19" s="6">
        <v>235</v>
      </c>
      <c r="H19" s="6"/>
      <c r="I19" s="6" t="s">
        <v>49</v>
      </c>
      <c r="K19" t="s">
        <v>49</v>
      </c>
    </row>
    <row r="20" spans="2:11" ht="17.399999999999999" x14ac:dyDescent="0.35">
      <c r="B20" s="196">
        <v>15</v>
      </c>
      <c r="C20" s="40" t="s">
        <v>81</v>
      </c>
      <c r="D20" s="88" t="s">
        <v>91</v>
      </c>
      <c r="E20" s="6"/>
      <c r="F20" s="6"/>
      <c r="G20" s="6">
        <v>233</v>
      </c>
      <c r="H20" s="6" t="s">
        <v>227</v>
      </c>
      <c r="I20" s="6"/>
    </row>
    <row r="21" spans="2:11" ht="17.399999999999999" x14ac:dyDescent="0.35">
      <c r="B21" s="196">
        <v>16</v>
      </c>
      <c r="C21" s="48" t="s">
        <v>75</v>
      </c>
      <c r="D21" s="96" t="s">
        <v>116</v>
      </c>
      <c r="E21" s="6"/>
      <c r="F21" s="6"/>
      <c r="G21" s="6">
        <v>231</v>
      </c>
      <c r="H21" s="6"/>
      <c r="I21" s="6"/>
    </row>
    <row r="22" spans="2:11" ht="17.399999999999999" x14ac:dyDescent="0.35">
      <c r="B22" s="196">
        <v>17</v>
      </c>
      <c r="C22" s="109" t="s">
        <v>77</v>
      </c>
      <c r="D22" s="84" t="s">
        <v>93</v>
      </c>
      <c r="E22" s="6"/>
      <c r="F22" s="6"/>
      <c r="G22" s="6">
        <v>229</v>
      </c>
      <c r="H22" s="6" t="s">
        <v>49</v>
      </c>
      <c r="I22" s="6" t="s">
        <v>49</v>
      </c>
    </row>
    <row r="23" spans="2:11" ht="17.399999999999999" x14ac:dyDescent="0.35">
      <c r="B23" s="196">
        <v>18</v>
      </c>
      <c r="C23" s="44" t="s">
        <v>110</v>
      </c>
      <c r="D23" s="113" t="s">
        <v>101</v>
      </c>
      <c r="E23" s="6"/>
      <c r="F23" s="6"/>
      <c r="G23" s="6">
        <v>225</v>
      </c>
      <c r="H23" s="6"/>
      <c r="I23" s="6" t="s">
        <v>49</v>
      </c>
    </row>
    <row r="24" spans="2:11" ht="17.399999999999999" x14ac:dyDescent="0.35">
      <c r="B24" s="196">
        <v>19</v>
      </c>
      <c r="C24" s="44" t="s">
        <v>110</v>
      </c>
      <c r="D24" s="113" t="s">
        <v>107</v>
      </c>
      <c r="E24" s="6"/>
      <c r="F24" s="6"/>
      <c r="G24" s="6"/>
      <c r="H24" s="6">
        <v>224</v>
      </c>
      <c r="I24" s="6" t="s">
        <v>49</v>
      </c>
    </row>
    <row r="25" spans="2:11" ht="17.399999999999999" x14ac:dyDescent="0.35">
      <c r="B25" s="196">
        <v>20</v>
      </c>
      <c r="C25" s="109" t="s">
        <v>77</v>
      </c>
      <c r="D25" s="84" t="s">
        <v>84</v>
      </c>
      <c r="E25" s="6"/>
      <c r="F25" s="6"/>
      <c r="G25" s="6"/>
      <c r="H25" s="6">
        <v>224</v>
      </c>
      <c r="I25" s="6"/>
    </row>
    <row r="26" spans="2:11" ht="17.399999999999999" x14ac:dyDescent="0.35">
      <c r="B26" s="196">
        <v>21</v>
      </c>
      <c r="C26" s="7" t="s">
        <v>11</v>
      </c>
      <c r="D26" s="8" t="s">
        <v>14</v>
      </c>
      <c r="E26" s="6"/>
      <c r="F26" s="6"/>
      <c r="G26" s="6"/>
      <c r="H26" s="6">
        <v>224</v>
      </c>
      <c r="I26" s="6" t="s">
        <v>49</v>
      </c>
      <c r="K26" t="s">
        <v>49</v>
      </c>
    </row>
    <row r="27" spans="2:11" ht="17.399999999999999" x14ac:dyDescent="0.35">
      <c r="B27" s="196">
        <v>22</v>
      </c>
      <c r="C27" s="109" t="s">
        <v>77</v>
      </c>
      <c r="D27" s="84" t="s">
        <v>117</v>
      </c>
      <c r="E27" s="6"/>
      <c r="F27" s="6"/>
      <c r="G27" s="6"/>
      <c r="H27" s="6">
        <v>224</v>
      </c>
      <c r="I27" s="6" t="s">
        <v>49</v>
      </c>
    </row>
    <row r="28" spans="2:11" ht="17.399999999999999" x14ac:dyDescent="0.35">
      <c r="B28" s="196">
        <v>23</v>
      </c>
      <c r="C28" s="34" t="s">
        <v>105</v>
      </c>
      <c r="D28" s="35" t="s">
        <v>122</v>
      </c>
      <c r="E28" s="6"/>
      <c r="F28" s="6"/>
      <c r="G28" s="6"/>
      <c r="H28" s="6">
        <v>223</v>
      </c>
      <c r="I28" s="6" t="s">
        <v>49</v>
      </c>
    </row>
    <row r="29" spans="2:11" ht="17.399999999999999" x14ac:dyDescent="0.35">
      <c r="B29" s="196">
        <v>24</v>
      </c>
      <c r="C29" s="44" t="s">
        <v>110</v>
      </c>
      <c r="D29" s="45" t="s">
        <v>113</v>
      </c>
      <c r="E29" s="6"/>
      <c r="F29" s="6"/>
      <c r="G29" s="6"/>
      <c r="H29" s="6">
        <v>223</v>
      </c>
      <c r="I29" s="6" t="s">
        <v>49</v>
      </c>
    </row>
    <row r="30" spans="2:11" ht="17.399999999999999" x14ac:dyDescent="0.35">
      <c r="B30" s="196">
        <v>25</v>
      </c>
      <c r="C30" s="256" t="s">
        <v>6</v>
      </c>
      <c r="D30" s="257" t="s">
        <v>25</v>
      </c>
      <c r="E30" s="6"/>
      <c r="F30" s="6"/>
      <c r="G30" s="6"/>
      <c r="H30" s="6">
        <v>223</v>
      </c>
      <c r="I30" s="6"/>
    </row>
    <row r="31" spans="2:11" ht="17.399999999999999" x14ac:dyDescent="0.35">
      <c r="B31" s="196">
        <v>26</v>
      </c>
      <c r="C31" s="48" t="s">
        <v>75</v>
      </c>
      <c r="D31" s="49" t="s">
        <v>78</v>
      </c>
      <c r="E31" s="6"/>
      <c r="F31" s="6"/>
      <c r="G31" s="6"/>
      <c r="H31" s="6">
        <v>221</v>
      </c>
      <c r="I31" s="6"/>
    </row>
    <row r="32" spans="2:11" ht="17.399999999999999" x14ac:dyDescent="0.35">
      <c r="B32" s="196">
        <v>27</v>
      </c>
      <c r="C32" s="242" t="s">
        <v>81</v>
      </c>
      <c r="D32" s="245" t="s">
        <v>102</v>
      </c>
      <c r="E32" s="6"/>
      <c r="F32" s="6"/>
      <c r="G32" s="6"/>
      <c r="H32" s="6">
        <v>221</v>
      </c>
      <c r="I32" s="6" t="s">
        <v>49</v>
      </c>
    </row>
    <row r="33" spans="2:9" ht="17.399999999999999" x14ac:dyDescent="0.35">
      <c r="B33" s="196">
        <v>28</v>
      </c>
      <c r="C33" s="32" t="s">
        <v>70</v>
      </c>
      <c r="D33" s="33" t="s">
        <v>83</v>
      </c>
      <c r="E33" s="6"/>
      <c r="F33" s="6"/>
      <c r="G33" s="6"/>
      <c r="H33" s="6">
        <v>216</v>
      </c>
      <c r="I33" s="6"/>
    </row>
    <row r="34" spans="2:9" ht="17.399999999999999" x14ac:dyDescent="0.35">
      <c r="B34" s="196">
        <v>29</v>
      </c>
      <c r="C34" s="48" t="s">
        <v>75</v>
      </c>
      <c r="D34" s="49" t="s">
        <v>106</v>
      </c>
      <c r="E34" s="6"/>
      <c r="F34" s="6"/>
      <c r="G34" s="6"/>
      <c r="H34" s="6">
        <v>216</v>
      </c>
      <c r="I34" s="6"/>
    </row>
    <row r="35" spans="2:9" ht="17.399999999999999" x14ac:dyDescent="0.35">
      <c r="B35" s="196">
        <v>30</v>
      </c>
      <c r="C35" s="4" t="s">
        <v>6</v>
      </c>
      <c r="D35" s="85" t="s">
        <v>10</v>
      </c>
      <c r="E35" s="6"/>
      <c r="F35" s="6"/>
      <c r="G35" s="6"/>
      <c r="H35" s="6">
        <v>215</v>
      </c>
      <c r="I35" s="6"/>
    </row>
    <row r="36" spans="2:9" ht="17.399999999999999" x14ac:dyDescent="0.35">
      <c r="B36" s="196">
        <v>31</v>
      </c>
      <c r="C36" s="50" t="s">
        <v>96</v>
      </c>
      <c r="D36" s="51" t="s">
        <v>127</v>
      </c>
      <c r="E36" s="6"/>
      <c r="F36" s="6"/>
      <c r="G36" s="6"/>
      <c r="H36" s="6">
        <v>215</v>
      </c>
      <c r="I36" s="6" t="s">
        <v>49</v>
      </c>
    </row>
    <row r="37" spans="2:9" ht="17.399999999999999" x14ac:dyDescent="0.35">
      <c r="B37" s="196">
        <v>32</v>
      </c>
      <c r="C37" s="48" t="s">
        <v>75</v>
      </c>
      <c r="D37" s="49" t="s">
        <v>88</v>
      </c>
      <c r="E37" s="6"/>
      <c r="F37" s="6"/>
      <c r="G37" s="6"/>
      <c r="H37" s="6">
        <v>215</v>
      </c>
      <c r="I37" s="6" t="s">
        <v>49</v>
      </c>
    </row>
    <row r="38" spans="2:9" ht="17.399999999999999" x14ac:dyDescent="0.35">
      <c r="B38" s="196">
        <v>33</v>
      </c>
      <c r="C38" s="50" t="s">
        <v>96</v>
      </c>
      <c r="D38" s="51" t="s">
        <v>118</v>
      </c>
      <c r="E38" s="6"/>
      <c r="F38" s="6"/>
      <c r="G38" s="6"/>
      <c r="H38" s="6">
        <v>213</v>
      </c>
      <c r="I38" s="6" t="s">
        <v>49</v>
      </c>
    </row>
    <row r="39" spans="2:9" ht="17.399999999999999" x14ac:dyDescent="0.35">
      <c r="B39" s="196">
        <v>34</v>
      </c>
      <c r="C39" s="9" t="s">
        <v>123</v>
      </c>
      <c r="D39" s="36" t="s">
        <v>177</v>
      </c>
      <c r="E39" s="6"/>
      <c r="F39" s="6"/>
      <c r="G39" s="6"/>
      <c r="H39" s="6">
        <v>213</v>
      </c>
      <c r="I39" s="6" t="s">
        <v>49</v>
      </c>
    </row>
    <row r="40" spans="2:9" ht="17.399999999999999" x14ac:dyDescent="0.35">
      <c r="B40" s="196">
        <v>35</v>
      </c>
      <c r="C40" s="9" t="s">
        <v>123</v>
      </c>
      <c r="D40" s="36" t="s">
        <v>124</v>
      </c>
      <c r="E40" s="6"/>
      <c r="F40" s="6"/>
      <c r="G40" s="6"/>
      <c r="H40" s="6">
        <v>213</v>
      </c>
      <c r="I40" s="6"/>
    </row>
    <row r="41" spans="2:9" ht="17.399999999999999" x14ac:dyDescent="0.35">
      <c r="B41" s="196">
        <v>36</v>
      </c>
      <c r="C41" s="10" t="s">
        <v>18</v>
      </c>
      <c r="D41" s="89" t="s">
        <v>27</v>
      </c>
      <c r="E41" s="6"/>
      <c r="F41" s="6"/>
      <c r="G41" s="6"/>
      <c r="H41" s="6">
        <v>213</v>
      </c>
      <c r="I41" s="6"/>
    </row>
    <row r="42" spans="2:9" ht="18" x14ac:dyDescent="0.35">
      <c r="B42" s="196">
        <v>37</v>
      </c>
      <c r="C42" s="29" t="s">
        <v>28</v>
      </c>
      <c r="D42" s="93" t="s">
        <v>21</v>
      </c>
      <c r="E42" s="6"/>
      <c r="F42" s="6"/>
      <c r="G42" s="6"/>
      <c r="H42" s="6">
        <v>212</v>
      </c>
      <c r="I42" s="6" t="s">
        <v>49</v>
      </c>
    </row>
    <row r="43" spans="2:9" ht="17.399999999999999" x14ac:dyDescent="0.35">
      <c r="B43" s="196">
        <v>38</v>
      </c>
      <c r="C43" s="109" t="s">
        <v>77</v>
      </c>
      <c r="D43" s="43" t="s">
        <v>85</v>
      </c>
      <c r="E43" s="6"/>
      <c r="F43" s="6"/>
      <c r="G43" s="6"/>
      <c r="H43" s="6">
        <v>212</v>
      </c>
      <c r="I43" s="6" t="s">
        <v>49</v>
      </c>
    </row>
    <row r="44" spans="2:9" ht="17.399999999999999" x14ac:dyDescent="0.35">
      <c r="B44" s="196">
        <v>39</v>
      </c>
      <c r="C44" s="44" t="s">
        <v>110</v>
      </c>
      <c r="D44" s="45" t="s">
        <v>109</v>
      </c>
      <c r="E44" s="6"/>
      <c r="F44" s="6"/>
      <c r="G44" s="6"/>
      <c r="H44" s="6">
        <v>211</v>
      </c>
      <c r="I44" s="6" t="s">
        <v>49</v>
      </c>
    </row>
    <row r="45" spans="2:9" ht="17.399999999999999" x14ac:dyDescent="0.35">
      <c r="B45" s="196">
        <v>40</v>
      </c>
      <c r="C45" s="4" t="s">
        <v>6</v>
      </c>
      <c r="D45" s="5" t="s">
        <v>8</v>
      </c>
      <c r="E45" s="6"/>
      <c r="F45" s="6"/>
      <c r="G45" s="6"/>
      <c r="H45" s="6">
        <v>205</v>
      </c>
      <c r="I45" s="6" t="s">
        <v>49</v>
      </c>
    </row>
    <row r="46" spans="2:9" ht="17.399999999999999" x14ac:dyDescent="0.35">
      <c r="B46" s="196">
        <v>41</v>
      </c>
      <c r="C46" s="50" t="s">
        <v>96</v>
      </c>
      <c r="D46" s="51" t="s">
        <v>112</v>
      </c>
      <c r="E46" s="6"/>
      <c r="F46" s="6"/>
      <c r="G46" s="6"/>
      <c r="H46" s="6">
        <v>205</v>
      </c>
      <c r="I46" s="6" t="s">
        <v>49</v>
      </c>
    </row>
    <row r="47" spans="2:9" ht="17.399999999999999" x14ac:dyDescent="0.35">
      <c r="B47" s="196">
        <v>42</v>
      </c>
      <c r="C47" s="34" t="s">
        <v>105</v>
      </c>
      <c r="D47" s="35" t="s">
        <v>125</v>
      </c>
      <c r="E47" s="6"/>
      <c r="F47" s="6"/>
      <c r="G47" s="6"/>
      <c r="H47" s="6">
        <v>205</v>
      </c>
      <c r="I47" s="6" t="s">
        <v>49</v>
      </c>
    </row>
    <row r="48" spans="2:9" ht="17.399999999999999" x14ac:dyDescent="0.35">
      <c r="B48" s="196">
        <v>43</v>
      </c>
      <c r="C48" s="48" t="s">
        <v>75</v>
      </c>
      <c r="D48" s="49" t="s">
        <v>94</v>
      </c>
      <c r="E48" s="6"/>
      <c r="F48" s="6"/>
      <c r="G48" s="6"/>
      <c r="H48" s="6">
        <v>204</v>
      </c>
      <c r="I48" s="6"/>
    </row>
    <row r="49" spans="2:9" ht="17.399999999999999" x14ac:dyDescent="0.35">
      <c r="B49" s="196">
        <v>44</v>
      </c>
      <c r="C49" s="40" t="s">
        <v>81</v>
      </c>
      <c r="D49" s="88" t="s">
        <v>98</v>
      </c>
      <c r="E49" s="6"/>
      <c r="F49" s="6"/>
      <c r="G49" s="6"/>
      <c r="H49" s="6">
        <v>203</v>
      </c>
      <c r="I49" s="6" t="s">
        <v>49</v>
      </c>
    </row>
    <row r="50" spans="2:9" ht="17.399999999999999" x14ac:dyDescent="0.35">
      <c r="B50" s="196">
        <v>45</v>
      </c>
      <c r="C50" s="40" t="s">
        <v>81</v>
      </c>
      <c r="D50" s="41" t="s">
        <v>99</v>
      </c>
      <c r="E50" s="6"/>
      <c r="F50" s="6"/>
      <c r="G50" s="6"/>
      <c r="H50" s="6">
        <v>202</v>
      </c>
      <c r="I50" s="6" t="s">
        <v>49</v>
      </c>
    </row>
    <row r="51" spans="2:9" ht="17.399999999999999" x14ac:dyDescent="0.35">
      <c r="B51" s="196">
        <v>46</v>
      </c>
      <c r="C51" s="40" t="s">
        <v>81</v>
      </c>
      <c r="D51" s="41" t="s">
        <v>115</v>
      </c>
      <c r="E51" s="6"/>
      <c r="F51" s="6"/>
      <c r="G51" s="6"/>
      <c r="H51" s="6">
        <v>202</v>
      </c>
      <c r="I51" s="6"/>
    </row>
    <row r="52" spans="2:9" ht="17.399999999999999" x14ac:dyDescent="0.35">
      <c r="B52" s="196">
        <v>47</v>
      </c>
      <c r="C52" s="9" t="s">
        <v>123</v>
      </c>
      <c r="D52" s="38" t="s">
        <v>126</v>
      </c>
      <c r="E52" s="6"/>
      <c r="F52" s="6"/>
      <c r="G52" s="6"/>
      <c r="H52" s="6">
        <v>201</v>
      </c>
      <c r="I52" s="6" t="s">
        <v>49</v>
      </c>
    </row>
    <row r="53" spans="2:9" ht="17.399999999999999" x14ac:dyDescent="0.35">
      <c r="B53" s="196">
        <v>48</v>
      </c>
      <c r="C53" s="10" t="s">
        <v>18</v>
      </c>
      <c r="D53" s="89" t="s">
        <v>19</v>
      </c>
      <c r="E53" s="6"/>
      <c r="F53" s="6"/>
      <c r="G53" s="6"/>
      <c r="H53" s="6">
        <v>201</v>
      </c>
      <c r="I53" s="6" t="s">
        <v>49</v>
      </c>
    </row>
    <row r="54" spans="2:9" ht="17.399999999999999" x14ac:dyDescent="0.35">
      <c r="B54" s="196">
        <v>49</v>
      </c>
      <c r="C54" s="44" t="s">
        <v>110</v>
      </c>
      <c r="D54" s="113" t="s">
        <v>121</v>
      </c>
      <c r="E54" s="6"/>
      <c r="F54" s="6"/>
      <c r="G54" s="6"/>
      <c r="H54" s="6">
        <v>201</v>
      </c>
      <c r="I54" s="6" t="s">
        <v>49</v>
      </c>
    </row>
    <row r="55" spans="2:9" ht="17.399999999999999" x14ac:dyDescent="0.35">
      <c r="B55" s="196">
        <v>50</v>
      </c>
      <c r="C55" s="242" t="s">
        <v>81</v>
      </c>
      <c r="D55" s="245" t="s">
        <v>108</v>
      </c>
      <c r="E55" s="6"/>
      <c r="F55" s="6"/>
      <c r="G55" s="6"/>
      <c r="H55" s="6">
        <v>200</v>
      </c>
      <c r="I55" s="6" t="s">
        <v>49</v>
      </c>
    </row>
    <row r="56" spans="2:9" ht="18" x14ac:dyDescent="0.35">
      <c r="B56" s="196">
        <v>51</v>
      </c>
      <c r="C56" s="29" t="s">
        <v>28</v>
      </c>
      <c r="D56" s="30" t="s">
        <v>24</v>
      </c>
      <c r="E56" s="6"/>
      <c r="F56" s="6"/>
      <c r="G56" s="6"/>
      <c r="H56" s="6"/>
      <c r="I56" s="6">
        <v>199</v>
      </c>
    </row>
    <row r="57" spans="2:9" ht="17.399999999999999" x14ac:dyDescent="0.35">
      <c r="B57" s="196">
        <v>52</v>
      </c>
      <c r="C57" s="44" t="s">
        <v>110</v>
      </c>
      <c r="D57" s="113" t="s">
        <v>100</v>
      </c>
      <c r="E57" s="6"/>
      <c r="F57" s="6"/>
      <c r="G57" s="6"/>
      <c r="H57" s="6"/>
      <c r="I57" s="6">
        <v>198</v>
      </c>
    </row>
    <row r="58" spans="2:9" ht="18" x14ac:dyDescent="0.35">
      <c r="B58" s="196">
        <v>53</v>
      </c>
      <c r="C58" s="29" t="s">
        <v>28</v>
      </c>
      <c r="D58" s="30" t="s">
        <v>45</v>
      </c>
      <c r="E58" s="6"/>
      <c r="F58" s="6"/>
      <c r="G58" s="6"/>
      <c r="H58" s="6"/>
      <c r="I58" s="6">
        <v>198</v>
      </c>
    </row>
    <row r="59" spans="2:9" ht="17.399999999999999" x14ac:dyDescent="0.35">
      <c r="B59" s="196">
        <v>54</v>
      </c>
      <c r="C59" s="10" t="s">
        <v>18</v>
      </c>
      <c r="D59" s="11" t="s">
        <v>67</v>
      </c>
      <c r="E59" s="6"/>
      <c r="F59" s="6"/>
      <c r="G59" s="6"/>
      <c r="H59" s="6"/>
      <c r="I59" s="6">
        <v>198</v>
      </c>
    </row>
    <row r="60" spans="2:9" ht="17.399999999999999" x14ac:dyDescent="0.35">
      <c r="B60" s="196">
        <v>55</v>
      </c>
      <c r="C60" s="7" t="s">
        <v>11</v>
      </c>
      <c r="D60" s="8" t="s">
        <v>12</v>
      </c>
      <c r="E60" s="6"/>
      <c r="F60" s="6"/>
      <c r="G60" s="6"/>
      <c r="H60" s="6"/>
      <c r="I60" s="6">
        <v>196</v>
      </c>
    </row>
    <row r="61" spans="2:9" ht="17.399999999999999" x14ac:dyDescent="0.35">
      <c r="B61" s="196">
        <v>56</v>
      </c>
      <c r="C61" s="40" t="s">
        <v>81</v>
      </c>
      <c r="D61" s="41" t="s">
        <v>148</v>
      </c>
      <c r="E61" s="6"/>
      <c r="F61" s="6"/>
      <c r="G61" s="6"/>
      <c r="H61" s="6"/>
      <c r="I61" s="6">
        <v>195</v>
      </c>
    </row>
    <row r="62" spans="2:9" ht="17.399999999999999" x14ac:dyDescent="0.35">
      <c r="B62" s="196">
        <v>57</v>
      </c>
      <c r="C62" s="7" t="s">
        <v>11</v>
      </c>
      <c r="D62" s="8" t="s">
        <v>22</v>
      </c>
      <c r="E62" s="6"/>
      <c r="F62" s="6"/>
      <c r="G62" s="6"/>
      <c r="H62" s="6"/>
      <c r="I62" s="6">
        <v>195</v>
      </c>
    </row>
    <row r="63" spans="2:9" ht="17.399999999999999" x14ac:dyDescent="0.35">
      <c r="B63" s="196">
        <v>58</v>
      </c>
      <c r="C63" s="259" t="s">
        <v>105</v>
      </c>
      <c r="D63" s="260" t="s">
        <v>136</v>
      </c>
      <c r="E63" s="6"/>
      <c r="F63" s="6"/>
      <c r="G63" s="6"/>
      <c r="H63" s="6"/>
      <c r="I63" s="6">
        <v>194</v>
      </c>
    </row>
    <row r="64" spans="2:9" ht="17.399999999999999" x14ac:dyDescent="0.35">
      <c r="B64" s="196">
        <v>59</v>
      </c>
      <c r="C64" s="44" t="s">
        <v>110</v>
      </c>
      <c r="D64" s="113" t="s">
        <v>119</v>
      </c>
      <c r="E64" s="6"/>
      <c r="F64" s="6"/>
      <c r="G64" s="6"/>
      <c r="H64" s="6"/>
      <c r="I64" s="6">
        <v>192</v>
      </c>
    </row>
    <row r="65" spans="2:9" ht="18" x14ac:dyDescent="0.35">
      <c r="B65" s="196">
        <v>60</v>
      </c>
      <c r="C65" s="37" t="s">
        <v>16</v>
      </c>
      <c r="D65" s="56" t="s">
        <v>44</v>
      </c>
      <c r="E65" s="6"/>
      <c r="F65" s="6"/>
      <c r="G65" s="6"/>
      <c r="H65" s="6"/>
      <c r="I65" s="6">
        <v>192</v>
      </c>
    </row>
    <row r="66" spans="2:9" ht="17.399999999999999" x14ac:dyDescent="0.35">
      <c r="B66" s="196">
        <v>61</v>
      </c>
      <c r="C66" s="7" t="s">
        <v>11</v>
      </c>
      <c r="D66" s="8" t="s">
        <v>13</v>
      </c>
      <c r="E66" s="6"/>
      <c r="F66" s="6"/>
      <c r="G66" s="6"/>
      <c r="H66" s="6"/>
      <c r="I66" s="6">
        <v>192</v>
      </c>
    </row>
    <row r="67" spans="2:9" ht="17.399999999999999" x14ac:dyDescent="0.35">
      <c r="B67" s="196">
        <v>62</v>
      </c>
      <c r="C67" s="50" t="s">
        <v>96</v>
      </c>
      <c r="D67" s="114" t="s">
        <v>120</v>
      </c>
      <c r="E67" s="6"/>
      <c r="F67" s="6"/>
      <c r="G67" s="6"/>
      <c r="H67" s="6"/>
      <c r="I67" s="6">
        <v>192</v>
      </c>
    </row>
    <row r="68" spans="2:9" ht="17.399999999999999" x14ac:dyDescent="0.35">
      <c r="B68" s="196">
        <v>63</v>
      </c>
      <c r="C68" s="34" t="s">
        <v>105</v>
      </c>
      <c r="D68" s="35" t="s">
        <v>131</v>
      </c>
      <c r="E68" s="6"/>
      <c r="F68" s="6"/>
      <c r="G68" s="6"/>
      <c r="H68" s="6"/>
      <c r="I68" s="6">
        <v>192</v>
      </c>
    </row>
    <row r="69" spans="2:9" ht="17.399999999999999" x14ac:dyDescent="0.35">
      <c r="B69" s="196">
        <v>64</v>
      </c>
      <c r="C69" s="40" t="s">
        <v>81</v>
      </c>
      <c r="D69" s="41" t="s">
        <v>103</v>
      </c>
      <c r="E69" s="6"/>
      <c r="F69" s="6"/>
      <c r="G69" s="6"/>
      <c r="H69" s="6"/>
      <c r="I69" s="6">
        <v>192</v>
      </c>
    </row>
    <row r="70" spans="2:9" ht="17.399999999999999" x14ac:dyDescent="0.35">
      <c r="B70" s="196">
        <v>65</v>
      </c>
      <c r="C70" s="46" t="s">
        <v>135</v>
      </c>
      <c r="D70" s="128" t="s">
        <v>144</v>
      </c>
      <c r="E70" s="6"/>
      <c r="F70" s="6"/>
      <c r="G70" s="6"/>
      <c r="H70" s="6"/>
      <c r="I70" s="6">
        <v>190</v>
      </c>
    </row>
    <row r="71" spans="2:9" ht="17.399999999999999" x14ac:dyDescent="0.35">
      <c r="B71" s="196">
        <v>66</v>
      </c>
      <c r="C71" s="50" t="s">
        <v>96</v>
      </c>
      <c r="D71" s="51" t="s">
        <v>114</v>
      </c>
      <c r="E71" s="6"/>
      <c r="F71" s="6"/>
      <c r="G71" s="6"/>
      <c r="H71" s="6"/>
      <c r="I71" s="6">
        <v>189</v>
      </c>
    </row>
    <row r="72" spans="2:9" ht="17.399999999999999" x14ac:dyDescent="0.35">
      <c r="B72" s="196">
        <v>67</v>
      </c>
      <c r="C72" s="50" t="s">
        <v>96</v>
      </c>
      <c r="D72" s="114" t="s">
        <v>132</v>
      </c>
      <c r="E72" s="6"/>
      <c r="F72" s="6"/>
      <c r="G72" s="6"/>
      <c r="H72" s="6"/>
      <c r="I72" s="6">
        <v>189</v>
      </c>
    </row>
    <row r="73" spans="2:9" ht="17.399999999999999" x14ac:dyDescent="0.35">
      <c r="B73" s="196">
        <v>68</v>
      </c>
      <c r="C73" s="34" t="s">
        <v>105</v>
      </c>
      <c r="D73" s="92" t="s">
        <v>138</v>
      </c>
      <c r="E73" s="6"/>
      <c r="F73" s="6"/>
      <c r="G73" s="6"/>
      <c r="H73" s="6"/>
      <c r="I73" s="6">
        <v>189</v>
      </c>
    </row>
    <row r="74" spans="2:9" ht="17.399999999999999" x14ac:dyDescent="0.35">
      <c r="B74" s="196">
        <v>69</v>
      </c>
      <c r="C74" s="34" t="s">
        <v>105</v>
      </c>
      <c r="D74" s="35" t="s">
        <v>137</v>
      </c>
      <c r="E74" s="6"/>
      <c r="F74" s="6"/>
      <c r="G74" s="6"/>
      <c r="H74" s="6"/>
      <c r="I74" s="6">
        <v>186</v>
      </c>
    </row>
    <row r="75" spans="2:9" ht="17.399999999999999" x14ac:dyDescent="0.35">
      <c r="B75" s="196">
        <v>70</v>
      </c>
      <c r="C75" s="12" t="s">
        <v>20</v>
      </c>
      <c r="D75" s="87" t="s">
        <v>37</v>
      </c>
      <c r="E75" s="6"/>
      <c r="F75" s="6"/>
      <c r="G75" s="6"/>
      <c r="H75" s="6"/>
      <c r="I75" s="6">
        <v>185</v>
      </c>
    </row>
    <row r="76" spans="2:9" ht="17.399999999999999" x14ac:dyDescent="0.35">
      <c r="B76" s="196">
        <v>71</v>
      </c>
      <c r="C76" s="34" t="s">
        <v>105</v>
      </c>
      <c r="D76" s="92" t="s">
        <v>138</v>
      </c>
      <c r="E76" s="6"/>
      <c r="F76" s="6"/>
      <c r="G76" s="6"/>
      <c r="H76" s="6"/>
      <c r="I76" s="6">
        <v>180</v>
      </c>
    </row>
    <row r="77" spans="2:9" ht="17.399999999999999" x14ac:dyDescent="0.35">
      <c r="B77" s="196">
        <v>72</v>
      </c>
      <c r="C77" s="46" t="s">
        <v>135</v>
      </c>
      <c r="D77" s="128" t="s">
        <v>134</v>
      </c>
      <c r="E77" s="6"/>
      <c r="F77" s="6"/>
      <c r="G77" s="6"/>
      <c r="H77" s="6"/>
      <c r="I77" s="6">
        <v>180</v>
      </c>
    </row>
    <row r="78" spans="2:9" ht="18" x14ac:dyDescent="0.35">
      <c r="B78" s="196">
        <v>73</v>
      </c>
      <c r="C78" s="9" t="s">
        <v>16</v>
      </c>
      <c r="D78" s="56" t="s">
        <v>175</v>
      </c>
      <c r="E78" s="6"/>
      <c r="F78" s="6"/>
      <c r="G78" s="6"/>
      <c r="H78" s="6"/>
      <c r="I78" s="6">
        <v>179</v>
      </c>
    </row>
    <row r="79" spans="2:9" ht="17.399999999999999" x14ac:dyDescent="0.35">
      <c r="B79" s="196">
        <v>74</v>
      </c>
      <c r="C79" s="10" t="s">
        <v>18</v>
      </c>
      <c r="D79" s="180" t="s">
        <v>26</v>
      </c>
      <c r="E79" s="6"/>
      <c r="F79" s="6"/>
      <c r="G79" s="6"/>
      <c r="H79" s="6"/>
      <c r="I79" s="6">
        <v>179</v>
      </c>
    </row>
    <row r="80" spans="2:9" ht="18" x14ac:dyDescent="0.35">
      <c r="B80" s="196">
        <v>75</v>
      </c>
      <c r="C80" s="29" t="s">
        <v>28</v>
      </c>
      <c r="D80" s="30" t="s">
        <v>30</v>
      </c>
      <c r="E80" s="6"/>
      <c r="F80" s="6"/>
      <c r="G80" s="6"/>
      <c r="H80" s="6"/>
      <c r="I80" s="6">
        <v>179</v>
      </c>
    </row>
    <row r="81" spans="2:11" ht="17.399999999999999" x14ac:dyDescent="0.35">
      <c r="B81" s="196">
        <v>76</v>
      </c>
      <c r="C81" s="46" t="s">
        <v>135</v>
      </c>
      <c r="D81" s="128" t="s">
        <v>129</v>
      </c>
      <c r="E81" s="6"/>
      <c r="F81" s="6"/>
      <c r="G81" s="6"/>
      <c r="H81" s="6"/>
      <c r="I81" s="6">
        <v>179</v>
      </c>
    </row>
    <row r="82" spans="2:11" ht="18" x14ac:dyDescent="0.35">
      <c r="B82" s="196">
        <v>77</v>
      </c>
      <c r="C82" s="9" t="s">
        <v>184</v>
      </c>
      <c r="D82" s="16" t="s">
        <v>36</v>
      </c>
      <c r="E82" s="6"/>
      <c r="F82" s="6"/>
      <c r="G82" s="6"/>
      <c r="H82" s="6"/>
      <c r="I82" s="6">
        <v>178</v>
      </c>
    </row>
    <row r="83" spans="2:11" ht="17.399999999999999" x14ac:dyDescent="0.35">
      <c r="B83" s="196">
        <v>78</v>
      </c>
      <c r="C83" s="26" t="s">
        <v>39</v>
      </c>
      <c r="D83" s="178" t="s">
        <v>66</v>
      </c>
      <c r="E83" s="6"/>
      <c r="F83" s="6"/>
      <c r="G83" s="6"/>
      <c r="H83" s="6"/>
      <c r="I83" s="6">
        <v>177</v>
      </c>
    </row>
    <row r="84" spans="2:11" ht="17.399999999999999" x14ac:dyDescent="0.35">
      <c r="B84" s="196">
        <v>79</v>
      </c>
      <c r="C84" s="12" t="s">
        <v>20</v>
      </c>
      <c r="D84" s="87" t="s">
        <v>31</v>
      </c>
      <c r="E84" s="6"/>
      <c r="F84" s="6"/>
      <c r="G84" s="6"/>
      <c r="H84" s="6"/>
      <c r="I84" s="6">
        <v>177</v>
      </c>
    </row>
    <row r="85" spans="2:11" ht="18" x14ac:dyDescent="0.35">
      <c r="B85" s="196">
        <v>80</v>
      </c>
      <c r="C85" s="26" t="s">
        <v>39</v>
      </c>
      <c r="D85" s="27" t="s">
        <v>40</v>
      </c>
      <c r="E85" s="6"/>
      <c r="F85" s="6"/>
      <c r="G85" s="6"/>
      <c r="H85" s="6"/>
      <c r="I85" s="6">
        <v>176</v>
      </c>
    </row>
    <row r="86" spans="2:11" ht="18" x14ac:dyDescent="0.35">
      <c r="B86" s="196">
        <v>81</v>
      </c>
      <c r="C86" s="9" t="s">
        <v>16</v>
      </c>
      <c r="D86" s="16" t="s">
        <v>58</v>
      </c>
      <c r="E86" s="6"/>
      <c r="F86" s="6"/>
      <c r="G86" s="6"/>
      <c r="H86" s="6"/>
      <c r="I86" s="6">
        <v>176</v>
      </c>
    </row>
    <row r="87" spans="2:11" ht="17.399999999999999" x14ac:dyDescent="0.35">
      <c r="B87" s="196">
        <v>82</v>
      </c>
      <c r="C87" s="12" t="s">
        <v>20</v>
      </c>
      <c r="D87" s="87" t="s">
        <v>33</v>
      </c>
      <c r="E87" s="6"/>
      <c r="F87" s="6"/>
      <c r="G87" s="6"/>
      <c r="H87" s="6"/>
      <c r="I87" s="6">
        <v>175</v>
      </c>
    </row>
    <row r="88" spans="2:11" ht="17.399999999999999" x14ac:dyDescent="0.35">
      <c r="C88" s="18"/>
      <c r="D88" s="53"/>
    </row>
    <row r="89" spans="2:11" ht="17.399999999999999" x14ac:dyDescent="0.35">
      <c r="C89" s="18"/>
      <c r="D89" s="53"/>
    </row>
    <row r="90" spans="2:11" ht="15.6" x14ac:dyDescent="0.3">
      <c r="D90" s="18" t="s">
        <v>162</v>
      </c>
      <c r="G90" s="18" t="s">
        <v>262</v>
      </c>
    </row>
    <row r="91" spans="2:11" ht="15.6" x14ac:dyDescent="0.3">
      <c r="E91" s="18"/>
    </row>
    <row r="92" spans="2:11" ht="43.2" x14ac:dyDescent="0.3">
      <c r="E92" s="75" t="s">
        <v>215</v>
      </c>
      <c r="F92" s="75" t="s">
        <v>214</v>
      </c>
      <c r="G92" s="75" t="s">
        <v>163</v>
      </c>
      <c r="H92" s="75" t="s">
        <v>164</v>
      </c>
      <c r="I92" s="75" t="s">
        <v>165</v>
      </c>
      <c r="J92" s="75" t="s">
        <v>166</v>
      </c>
      <c r="K92" s="75" t="s">
        <v>167</v>
      </c>
    </row>
    <row r="93" spans="2:11" ht="17.399999999999999" x14ac:dyDescent="0.35">
      <c r="B93" s="17">
        <v>1</v>
      </c>
      <c r="C93" s="32" t="s">
        <v>70</v>
      </c>
      <c r="D93" s="33" t="s">
        <v>72</v>
      </c>
      <c r="E93" s="6"/>
      <c r="F93" s="39">
        <v>672</v>
      </c>
      <c r="G93" s="6"/>
      <c r="H93" s="6" t="s">
        <v>49</v>
      </c>
      <c r="I93" s="6"/>
      <c r="J93" s="6"/>
      <c r="K93" s="6" t="s">
        <v>49</v>
      </c>
    </row>
    <row r="94" spans="2:11" ht="17.399999999999999" x14ac:dyDescent="0.35">
      <c r="B94" s="17">
        <v>2</v>
      </c>
      <c r="C94" s="32" t="s">
        <v>70</v>
      </c>
      <c r="D94" s="94" t="s">
        <v>73</v>
      </c>
      <c r="E94" s="6"/>
      <c r="F94" s="39">
        <v>668</v>
      </c>
      <c r="G94" s="6"/>
      <c r="H94" s="6"/>
      <c r="I94" s="6"/>
      <c r="J94" s="6"/>
      <c r="K94" s="6"/>
    </row>
    <row r="95" spans="2:11" ht="17.399999999999999" x14ac:dyDescent="0.35">
      <c r="B95" s="17">
        <v>3</v>
      </c>
      <c r="C95" s="215" t="s">
        <v>77</v>
      </c>
      <c r="D95" s="218" t="s">
        <v>87</v>
      </c>
      <c r="E95" s="6"/>
      <c r="F95" s="39">
        <v>650</v>
      </c>
      <c r="G95" s="6" t="s">
        <v>49</v>
      </c>
      <c r="H95" s="6" t="s">
        <v>49</v>
      </c>
      <c r="I95" s="6"/>
      <c r="J95" s="6"/>
      <c r="K95" s="6" t="s">
        <v>49</v>
      </c>
    </row>
    <row r="96" spans="2:11" ht="17.399999999999999" x14ac:dyDescent="0.35">
      <c r="B96" s="17">
        <v>4</v>
      </c>
      <c r="C96" s="32" t="s">
        <v>70</v>
      </c>
      <c r="D96" s="33" t="s">
        <v>71</v>
      </c>
      <c r="E96" s="6"/>
      <c r="F96" s="39"/>
      <c r="G96" s="6">
        <v>643</v>
      </c>
      <c r="H96" s="6"/>
      <c r="I96" s="6" t="s">
        <v>49</v>
      </c>
      <c r="J96" s="6" t="s">
        <v>49</v>
      </c>
      <c r="K96" s="6"/>
    </row>
    <row r="97" spans="2:11" ht="17.399999999999999" x14ac:dyDescent="0.35">
      <c r="B97" s="17">
        <v>5</v>
      </c>
      <c r="C97" s="109" t="s">
        <v>77</v>
      </c>
      <c r="D97" s="84" t="s">
        <v>97</v>
      </c>
      <c r="E97" s="6"/>
      <c r="F97" s="39"/>
      <c r="G97" s="6">
        <v>643</v>
      </c>
      <c r="H97" s="6"/>
      <c r="I97" s="6"/>
      <c r="J97" s="6" t="s">
        <v>49</v>
      </c>
      <c r="K97" s="6"/>
    </row>
    <row r="98" spans="2:11" ht="17.399999999999999" x14ac:dyDescent="0.35">
      <c r="B98" s="17">
        <v>6</v>
      </c>
      <c r="C98" s="32" t="s">
        <v>70</v>
      </c>
      <c r="D98" s="94" t="s">
        <v>74</v>
      </c>
      <c r="E98" s="6"/>
      <c r="F98" s="39"/>
      <c r="G98" s="6">
        <v>638</v>
      </c>
      <c r="H98" s="6"/>
      <c r="I98" s="6"/>
      <c r="J98" s="6"/>
      <c r="K98" s="6" t="s">
        <v>49</v>
      </c>
    </row>
    <row r="99" spans="2:11" ht="17.399999999999999" x14ac:dyDescent="0.35">
      <c r="B99" s="17">
        <v>7</v>
      </c>
      <c r="C99" s="40" t="s">
        <v>81</v>
      </c>
      <c r="D99" s="88" t="s">
        <v>91</v>
      </c>
      <c r="E99" s="6"/>
      <c r="F99" s="39"/>
      <c r="G99" s="6">
        <v>634</v>
      </c>
      <c r="H99" s="6"/>
      <c r="I99" s="6" t="s">
        <v>49</v>
      </c>
      <c r="J99" s="6"/>
      <c r="K99" s="6"/>
    </row>
    <row r="100" spans="2:11" ht="17.399999999999999" x14ac:dyDescent="0.35">
      <c r="B100" s="17">
        <v>8</v>
      </c>
      <c r="C100" s="109" t="s">
        <v>77</v>
      </c>
      <c r="D100" s="84" t="s">
        <v>93</v>
      </c>
      <c r="E100" s="6"/>
      <c r="F100" s="39"/>
      <c r="G100" s="6">
        <v>627</v>
      </c>
      <c r="H100" s="6" t="s">
        <v>49</v>
      </c>
      <c r="I100" s="6"/>
      <c r="J100" s="6" t="s">
        <v>49</v>
      </c>
      <c r="K100" s="6"/>
    </row>
    <row r="101" spans="2:11" ht="17.399999999999999" x14ac:dyDescent="0.35">
      <c r="B101" s="17">
        <v>9</v>
      </c>
      <c r="C101" s="48" t="s">
        <v>75</v>
      </c>
      <c r="D101" s="96" t="s">
        <v>80</v>
      </c>
      <c r="E101" s="6"/>
      <c r="F101" s="39"/>
      <c r="G101" s="6"/>
      <c r="H101" s="6">
        <v>618</v>
      </c>
      <c r="I101" s="6" t="s">
        <v>49</v>
      </c>
      <c r="J101" s="6"/>
      <c r="K101" s="6" t="s">
        <v>49</v>
      </c>
    </row>
    <row r="102" spans="2:11" ht="17.399999999999999" x14ac:dyDescent="0.35">
      <c r="B102" s="17">
        <v>10</v>
      </c>
      <c r="C102" s="42" t="s">
        <v>70</v>
      </c>
      <c r="D102" s="94" t="s">
        <v>76</v>
      </c>
      <c r="E102" s="6"/>
      <c r="F102" s="39"/>
      <c r="G102" s="6"/>
      <c r="H102" s="6">
        <v>610</v>
      </c>
      <c r="I102" s="6" t="s">
        <v>49</v>
      </c>
      <c r="J102" s="6" t="s">
        <v>49</v>
      </c>
      <c r="K102" s="6"/>
    </row>
    <row r="103" spans="2:11" ht="17.399999999999999" x14ac:dyDescent="0.35">
      <c r="B103" s="17">
        <v>11</v>
      </c>
      <c r="C103" s="32" t="s">
        <v>70</v>
      </c>
      <c r="D103" s="94" t="s">
        <v>79</v>
      </c>
      <c r="E103" s="6"/>
      <c r="F103" s="39"/>
      <c r="G103" s="6"/>
      <c r="H103" s="6">
        <v>607</v>
      </c>
      <c r="I103" s="6" t="s">
        <v>49</v>
      </c>
      <c r="J103" s="6" t="s">
        <v>49</v>
      </c>
      <c r="K103" s="6"/>
    </row>
    <row r="104" spans="2:11" ht="17.399999999999999" x14ac:dyDescent="0.35">
      <c r="B104" s="17">
        <v>12</v>
      </c>
      <c r="C104" s="4" t="s">
        <v>6</v>
      </c>
      <c r="D104" s="5" t="s">
        <v>10</v>
      </c>
      <c r="E104" s="6"/>
      <c r="F104" s="39"/>
      <c r="G104" s="6"/>
      <c r="H104" s="6">
        <v>602</v>
      </c>
      <c r="I104" s="6"/>
      <c r="J104" s="6"/>
      <c r="K104" s="6"/>
    </row>
    <row r="105" spans="2:11" ht="17.399999999999999" x14ac:dyDescent="0.35">
      <c r="B105" s="17">
        <v>13</v>
      </c>
      <c r="C105" s="261" t="s">
        <v>70</v>
      </c>
      <c r="D105" s="258" t="s">
        <v>83</v>
      </c>
      <c r="E105" s="6"/>
      <c r="F105" s="39"/>
      <c r="G105" s="6"/>
      <c r="H105" s="6">
        <v>600</v>
      </c>
      <c r="I105" s="6"/>
      <c r="J105" s="6"/>
      <c r="K105" s="6"/>
    </row>
    <row r="106" spans="2:11" ht="17.399999999999999" x14ac:dyDescent="0.35">
      <c r="B106" s="17">
        <v>14</v>
      </c>
      <c r="C106" s="48" t="s">
        <v>75</v>
      </c>
      <c r="D106" s="96" t="s">
        <v>89</v>
      </c>
      <c r="E106" s="6"/>
      <c r="F106" s="39"/>
      <c r="G106" s="6"/>
      <c r="H106" s="6"/>
      <c r="I106" s="6">
        <v>599</v>
      </c>
      <c r="J106" s="6"/>
      <c r="K106" s="6"/>
    </row>
    <row r="107" spans="2:11" ht="17.399999999999999" x14ac:dyDescent="0.35">
      <c r="B107" s="17">
        <v>15</v>
      </c>
      <c r="C107" s="109" t="s">
        <v>77</v>
      </c>
      <c r="D107" s="84" t="s">
        <v>84</v>
      </c>
      <c r="E107" s="6"/>
      <c r="F107" s="39"/>
      <c r="G107" s="6"/>
      <c r="H107" s="6"/>
      <c r="I107" s="6">
        <v>597</v>
      </c>
      <c r="J107" s="6"/>
      <c r="K107" s="6"/>
    </row>
    <row r="108" spans="2:11" ht="17.399999999999999" x14ac:dyDescent="0.35">
      <c r="B108" s="17">
        <v>16</v>
      </c>
      <c r="C108" s="48" t="s">
        <v>75</v>
      </c>
      <c r="D108" s="96" t="s">
        <v>86</v>
      </c>
      <c r="E108" s="6"/>
      <c r="F108" s="39"/>
      <c r="G108" s="6"/>
      <c r="H108" s="6"/>
      <c r="I108" s="6">
        <v>597</v>
      </c>
      <c r="J108" s="6" t="s">
        <v>49</v>
      </c>
      <c r="K108" s="6" t="s">
        <v>49</v>
      </c>
    </row>
    <row r="109" spans="2:11" ht="17.399999999999999" x14ac:dyDescent="0.35">
      <c r="B109" s="17">
        <v>17</v>
      </c>
      <c r="C109" s="109" t="s">
        <v>77</v>
      </c>
      <c r="D109" s="218" t="s">
        <v>117</v>
      </c>
      <c r="E109" s="6"/>
      <c r="F109" s="39"/>
      <c r="G109" s="6"/>
      <c r="H109" s="6"/>
      <c r="I109" s="6">
        <v>593</v>
      </c>
      <c r="J109" s="6" t="s">
        <v>49</v>
      </c>
      <c r="K109" s="6"/>
    </row>
    <row r="110" spans="2:11" ht="17.399999999999999" x14ac:dyDescent="0.35">
      <c r="B110" s="17">
        <v>18</v>
      </c>
      <c r="C110" s="109" t="s">
        <v>77</v>
      </c>
      <c r="D110" s="84" t="s">
        <v>90</v>
      </c>
      <c r="E110" s="6"/>
      <c r="F110" s="39"/>
      <c r="G110" s="6"/>
      <c r="H110" s="6"/>
      <c r="I110" s="6">
        <v>592</v>
      </c>
      <c r="J110" s="6" t="s">
        <v>49</v>
      </c>
      <c r="K110" s="6"/>
    </row>
    <row r="111" spans="2:11" ht="17.399999999999999" x14ac:dyDescent="0.35">
      <c r="B111" s="17">
        <v>19</v>
      </c>
      <c r="C111" s="44" t="s">
        <v>110</v>
      </c>
      <c r="D111" s="113" t="s">
        <v>101</v>
      </c>
      <c r="E111" s="6"/>
      <c r="F111" s="39"/>
      <c r="G111" s="6"/>
      <c r="H111" s="6"/>
      <c r="I111" s="6">
        <v>591</v>
      </c>
      <c r="J111" s="6"/>
      <c r="K111" s="6"/>
    </row>
    <row r="112" spans="2:11" ht="17.399999999999999" x14ac:dyDescent="0.35">
      <c r="B112" s="17">
        <v>20</v>
      </c>
      <c r="C112" s="48" t="s">
        <v>75</v>
      </c>
      <c r="D112" s="96" t="s">
        <v>88</v>
      </c>
      <c r="E112" s="6"/>
      <c r="F112" s="39"/>
      <c r="G112" s="6"/>
      <c r="H112" s="6"/>
      <c r="I112" s="6">
        <v>589</v>
      </c>
      <c r="J112" s="6"/>
      <c r="K112" s="6" t="s">
        <v>49</v>
      </c>
    </row>
    <row r="113" spans="2:11" ht="17.399999999999999" x14ac:dyDescent="0.35">
      <c r="B113" s="17">
        <v>21</v>
      </c>
      <c r="C113" s="44" t="s">
        <v>110</v>
      </c>
      <c r="D113" s="45" t="s">
        <v>92</v>
      </c>
      <c r="E113" s="6"/>
      <c r="F113" s="39"/>
      <c r="G113" s="6"/>
      <c r="H113" s="6"/>
      <c r="I113" s="6">
        <v>589</v>
      </c>
      <c r="J113" s="6" t="s">
        <v>49</v>
      </c>
      <c r="K113" s="6" t="s">
        <v>49</v>
      </c>
    </row>
    <row r="114" spans="2:11" ht="17.399999999999999" x14ac:dyDescent="0.35">
      <c r="B114" s="17">
        <v>22</v>
      </c>
      <c r="C114" s="40" t="s">
        <v>81</v>
      </c>
      <c r="D114" s="88" t="s">
        <v>115</v>
      </c>
      <c r="E114" s="6"/>
      <c r="F114" s="39"/>
      <c r="G114" s="6"/>
      <c r="H114" s="6"/>
      <c r="I114" s="6">
        <v>583</v>
      </c>
      <c r="J114" s="6" t="s">
        <v>49</v>
      </c>
      <c r="K114" s="6"/>
    </row>
    <row r="115" spans="2:11" ht="17.399999999999999" x14ac:dyDescent="0.35">
      <c r="B115" s="17">
        <v>23</v>
      </c>
      <c r="C115" s="44" t="s">
        <v>110</v>
      </c>
      <c r="D115" s="113" t="s">
        <v>107</v>
      </c>
      <c r="E115" s="6"/>
      <c r="F115" s="39"/>
      <c r="G115" s="6"/>
      <c r="H115" s="6"/>
      <c r="I115" s="6">
        <v>581</v>
      </c>
      <c r="J115" s="6" t="s">
        <v>49</v>
      </c>
      <c r="K115" s="6"/>
    </row>
    <row r="116" spans="2:11" ht="17.399999999999999" x14ac:dyDescent="0.35">
      <c r="B116" s="17">
        <v>24</v>
      </c>
      <c r="C116" s="44" t="s">
        <v>110</v>
      </c>
      <c r="D116" s="113" t="s">
        <v>113</v>
      </c>
      <c r="E116" s="6"/>
      <c r="F116" s="39"/>
      <c r="G116" s="6"/>
      <c r="H116" s="6"/>
      <c r="I116" s="6">
        <v>579</v>
      </c>
      <c r="J116" s="6" t="s">
        <v>49</v>
      </c>
      <c r="K116" s="6" t="s">
        <v>49</v>
      </c>
    </row>
    <row r="117" spans="2:11" ht="17.399999999999999" x14ac:dyDescent="0.35">
      <c r="B117" s="17">
        <v>25</v>
      </c>
      <c r="C117" s="4" t="s">
        <v>6</v>
      </c>
      <c r="D117" s="5" t="s">
        <v>7</v>
      </c>
      <c r="E117" s="6"/>
      <c r="F117" s="39" t="s">
        <v>49</v>
      </c>
      <c r="G117" s="6" t="s">
        <v>49</v>
      </c>
      <c r="H117" s="6"/>
      <c r="I117" s="6">
        <v>577</v>
      </c>
      <c r="J117" s="6"/>
      <c r="K117" s="6"/>
    </row>
    <row r="118" spans="2:11" ht="17.399999999999999" x14ac:dyDescent="0.35">
      <c r="B118" s="17">
        <v>26</v>
      </c>
      <c r="C118" s="44" t="s">
        <v>110</v>
      </c>
      <c r="D118" s="113" t="s">
        <v>100</v>
      </c>
      <c r="E118" s="6"/>
      <c r="F118" s="39"/>
      <c r="G118" s="6"/>
      <c r="H118" s="6"/>
      <c r="I118" s="6">
        <v>575</v>
      </c>
      <c r="J118" s="6"/>
      <c r="K118" s="6"/>
    </row>
    <row r="119" spans="2:11" ht="17.399999999999999" x14ac:dyDescent="0.35">
      <c r="B119" s="17">
        <v>27</v>
      </c>
      <c r="C119" s="48" t="s">
        <v>75</v>
      </c>
      <c r="D119" s="96" t="s">
        <v>78</v>
      </c>
      <c r="E119" s="6"/>
      <c r="F119" s="39"/>
      <c r="G119" s="6"/>
      <c r="H119" s="6"/>
      <c r="I119" s="6">
        <v>575</v>
      </c>
      <c r="J119" s="6" t="s">
        <v>49</v>
      </c>
      <c r="K119" s="6"/>
    </row>
    <row r="120" spans="2:11" ht="17.399999999999999" x14ac:dyDescent="0.35">
      <c r="B120" s="17">
        <v>28</v>
      </c>
      <c r="C120" s="10" t="s">
        <v>18</v>
      </c>
      <c r="D120" s="11" t="s">
        <v>27</v>
      </c>
      <c r="E120" s="6"/>
      <c r="F120" s="39"/>
      <c r="G120" s="6"/>
      <c r="H120" s="6"/>
      <c r="I120" s="6"/>
      <c r="J120" s="6">
        <v>568</v>
      </c>
      <c r="K120" s="6"/>
    </row>
    <row r="121" spans="2:11" ht="17.399999999999999" x14ac:dyDescent="0.35">
      <c r="B121" s="17">
        <v>29</v>
      </c>
      <c r="C121" s="40" t="s">
        <v>81</v>
      </c>
      <c r="D121" s="88" t="s">
        <v>148</v>
      </c>
      <c r="E121" s="6"/>
      <c r="F121" s="39"/>
      <c r="G121" s="6"/>
      <c r="H121" s="6"/>
      <c r="I121" s="6"/>
      <c r="J121" s="6">
        <v>567</v>
      </c>
      <c r="K121" s="6"/>
    </row>
    <row r="122" spans="2:11" ht="17.399999999999999" x14ac:dyDescent="0.35">
      <c r="B122" s="17">
        <v>30</v>
      </c>
      <c r="C122" s="40" t="s">
        <v>81</v>
      </c>
      <c r="D122" s="88" t="s">
        <v>98</v>
      </c>
      <c r="E122" s="6"/>
      <c r="F122" s="39"/>
      <c r="G122" s="6"/>
      <c r="H122" s="6"/>
      <c r="I122" s="6"/>
      <c r="J122" s="6">
        <v>567</v>
      </c>
      <c r="K122" s="6"/>
    </row>
    <row r="123" spans="2:11" ht="17.399999999999999" x14ac:dyDescent="0.35">
      <c r="B123" s="17">
        <v>31</v>
      </c>
      <c r="C123" s="44" t="s">
        <v>110</v>
      </c>
      <c r="D123" s="113" t="s">
        <v>109</v>
      </c>
      <c r="E123" s="6"/>
      <c r="F123" s="39"/>
      <c r="G123" s="6"/>
      <c r="H123" s="6"/>
      <c r="I123" s="6"/>
      <c r="J123" s="6">
        <v>558</v>
      </c>
      <c r="K123" s="6"/>
    </row>
    <row r="124" spans="2:11" ht="17.399999999999999" x14ac:dyDescent="0.35">
      <c r="B124" s="17">
        <v>32</v>
      </c>
      <c r="C124" s="4" t="s">
        <v>6</v>
      </c>
      <c r="D124" s="5" t="s">
        <v>25</v>
      </c>
      <c r="E124" s="6"/>
      <c r="F124" s="39"/>
      <c r="G124" s="6"/>
      <c r="H124" s="6"/>
      <c r="I124" s="6"/>
      <c r="J124" s="6">
        <v>557</v>
      </c>
      <c r="K124" s="6"/>
    </row>
    <row r="125" spans="2:11" ht="17.399999999999999" x14ac:dyDescent="0.35">
      <c r="B125" s="17">
        <v>33</v>
      </c>
      <c r="C125" s="109" t="s">
        <v>77</v>
      </c>
      <c r="D125" s="43" t="s">
        <v>85</v>
      </c>
      <c r="E125" s="6"/>
      <c r="F125" s="39"/>
      <c r="G125" s="6"/>
      <c r="H125" s="6"/>
      <c r="I125" s="6"/>
      <c r="J125" s="6">
        <v>555</v>
      </c>
      <c r="K125" s="6" t="s">
        <v>49</v>
      </c>
    </row>
    <row r="126" spans="2:11" ht="17.399999999999999" x14ac:dyDescent="0.35">
      <c r="B126" s="17">
        <v>34</v>
      </c>
      <c r="C126" s="40" t="s">
        <v>81</v>
      </c>
      <c r="D126" s="88" t="s">
        <v>102</v>
      </c>
      <c r="E126" s="6"/>
      <c r="F126" s="39"/>
      <c r="G126" s="6"/>
      <c r="H126" s="6"/>
      <c r="I126" s="6"/>
      <c r="J126" s="6">
        <v>553</v>
      </c>
      <c r="K126" s="6"/>
    </row>
    <row r="127" spans="2:11" ht="17.399999999999999" x14ac:dyDescent="0.35">
      <c r="B127" s="17">
        <v>35</v>
      </c>
      <c r="C127" s="48" t="s">
        <v>75</v>
      </c>
      <c r="D127" s="49" t="s">
        <v>106</v>
      </c>
      <c r="E127" s="6"/>
      <c r="F127" s="39"/>
      <c r="G127" s="6"/>
      <c r="H127" s="6"/>
      <c r="I127" s="6"/>
      <c r="J127" s="6"/>
      <c r="K127" s="6">
        <v>554</v>
      </c>
    </row>
    <row r="128" spans="2:11" ht="17.399999999999999" x14ac:dyDescent="0.35">
      <c r="B128" s="17">
        <v>36</v>
      </c>
      <c r="C128" s="40" t="s">
        <v>81</v>
      </c>
      <c r="D128" s="88" t="s">
        <v>99</v>
      </c>
      <c r="E128" s="6"/>
      <c r="F128" s="39"/>
      <c r="G128" s="6"/>
      <c r="H128" s="6"/>
      <c r="I128" s="6"/>
      <c r="J128" s="6"/>
      <c r="K128" s="6">
        <v>549</v>
      </c>
    </row>
    <row r="129" spans="2:11" ht="17.399999999999999" x14ac:dyDescent="0.35">
      <c r="B129" s="17">
        <v>37</v>
      </c>
      <c r="C129" s="4" t="s">
        <v>6</v>
      </c>
      <c r="D129" s="5" t="s">
        <v>8</v>
      </c>
      <c r="E129" s="6"/>
      <c r="F129" s="39"/>
      <c r="G129" s="6"/>
      <c r="H129" s="6"/>
      <c r="I129" s="6"/>
      <c r="J129" s="6"/>
      <c r="K129" s="6">
        <v>549</v>
      </c>
    </row>
    <row r="130" spans="2:11" ht="17.399999999999999" x14ac:dyDescent="0.35">
      <c r="B130" s="17">
        <v>38</v>
      </c>
      <c r="C130" s="216" t="s">
        <v>75</v>
      </c>
      <c r="D130" s="219" t="s">
        <v>116</v>
      </c>
      <c r="E130" s="6"/>
      <c r="F130" s="39"/>
      <c r="G130" s="6"/>
      <c r="H130" s="6"/>
      <c r="I130" s="6"/>
      <c r="J130" s="6"/>
      <c r="K130" s="6">
        <v>549</v>
      </c>
    </row>
    <row r="131" spans="2:11" ht="17.399999999999999" x14ac:dyDescent="0.35">
      <c r="B131" s="17">
        <v>39</v>
      </c>
      <c r="C131" s="7" t="s">
        <v>11</v>
      </c>
      <c r="D131" s="8" t="s">
        <v>14</v>
      </c>
      <c r="E131" s="6"/>
      <c r="F131" s="39"/>
      <c r="G131" s="6"/>
      <c r="H131" s="6"/>
      <c r="I131" s="6"/>
      <c r="J131" s="6"/>
      <c r="K131" s="6">
        <v>549</v>
      </c>
    </row>
    <row r="132" spans="2:11" ht="17.399999999999999" x14ac:dyDescent="0.35">
      <c r="B132" s="17">
        <v>40</v>
      </c>
      <c r="C132" s="9" t="s">
        <v>123</v>
      </c>
      <c r="D132" s="36" t="s">
        <v>177</v>
      </c>
      <c r="E132" s="6"/>
      <c r="F132" s="39"/>
      <c r="G132" s="6"/>
      <c r="H132" s="6"/>
      <c r="I132" s="6"/>
      <c r="J132" s="6"/>
      <c r="K132" s="6">
        <v>547</v>
      </c>
    </row>
    <row r="133" spans="2:11" ht="17.399999999999999" x14ac:dyDescent="0.35">
      <c r="B133" s="17">
        <v>41</v>
      </c>
      <c r="C133" s="50" t="s">
        <v>96</v>
      </c>
      <c r="D133" s="51" t="s">
        <v>127</v>
      </c>
      <c r="E133" s="6"/>
      <c r="F133" s="39"/>
      <c r="G133" s="6"/>
      <c r="H133" s="6"/>
      <c r="I133" s="6"/>
      <c r="J133" s="6"/>
      <c r="K133" s="6">
        <v>543</v>
      </c>
    </row>
    <row r="134" spans="2:11" ht="17.399999999999999" x14ac:dyDescent="0.35">
      <c r="B134" s="17">
        <v>42</v>
      </c>
      <c r="C134" s="44" t="s">
        <v>110</v>
      </c>
      <c r="D134" s="113" t="s">
        <v>121</v>
      </c>
      <c r="E134" s="6"/>
      <c r="F134" s="39"/>
      <c r="G134" s="6"/>
      <c r="H134" s="6"/>
      <c r="I134" s="6"/>
      <c r="J134" s="6"/>
      <c r="K134" s="6">
        <v>536</v>
      </c>
    </row>
    <row r="135" spans="2:11" ht="17.399999999999999" x14ac:dyDescent="0.35">
      <c r="B135" s="17">
        <v>43</v>
      </c>
      <c r="C135" s="254" t="s">
        <v>96</v>
      </c>
      <c r="D135" s="255" t="s">
        <v>112</v>
      </c>
      <c r="E135" s="6"/>
      <c r="F135" s="6"/>
      <c r="G135" s="6"/>
      <c r="H135" s="6"/>
      <c r="I135" s="6"/>
      <c r="J135" s="6"/>
      <c r="K135" s="6">
        <v>535</v>
      </c>
    </row>
    <row r="136" spans="2:11" ht="17.399999999999999" x14ac:dyDescent="0.35">
      <c r="B136" s="17">
        <v>44</v>
      </c>
      <c r="C136" s="40" t="s">
        <v>81</v>
      </c>
      <c r="D136" s="88" t="s">
        <v>103</v>
      </c>
      <c r="E136" s="6"/>
      <c r="F136" s="6"/>
      <c r="G136" s="6"/>
      <c r="H136" s="6"/>
      <c r="I136" s="6"/>
      <c r="J136" s="6"/>
      <c r="K136" s="6">
        <v>535</v>
      </c>
    </row>
    <row r="137" spans="2:11" ht="17.399999999999999" x14ac:dyDescent="0.35">
      <c r="B137" s="17">
        <v>45</v>
      </c>
      <c r="C137" s="34" t="s">
        <v>105</v>
      </c>
      <c r="D137" s="92" t="s">
        <v>125</v>
      </c>
      <c r="E137" s="6"/>
      <c r="F137" s="6"/>
      <c r="G137" s="6"/>
      <c r="H137" s="6"/>
      <c r="I137" s="6"/>
      <c r="J137" s="6"/>
      <c r="K137" s="6">
        <v>534</v>
      </c>
    </row>
    <row r="138" spans="2:11" ht="17.399999999999999" x14ac:dyDescent="0.35">
      <c r="B138" s="17">
        <v>46</v>
      </c>
      <c r="C138" s="7" t="s">
        <v>11</v>
      </c>
      <c r="D138" s="8" t="s">
        <v>13</v>
      </c>
      <c r="E138" s="6"/>
      <c r="F138" s="6"/>
      <c r="G138" s="6"/>
      <c r="H138" s="6"/>
      <c r="I138" s="6"/>
      <c r="J138" s="6"/>
      <c r="K138" s="6">
        <v>533</v>
      </c>
    </row>
    <row r="139" spans="2:11" ht="17.399999999999999" x14ac:dyDescent="0.35">
      <c r="B139" s="17">
        <v>47</v>
      </c>
      <c r="C139" s="222" t="s">
        <v>18</v>
      </c>
      <c r="D139" s="224" t="s">
        <v>19</v>
      </c>
      <c r="E139" s="6"/>
      <c r="F139" s="6"/>
      <c r="G139" s="6"/>
      <c r="H139" s="6"/>
      <c r="I139" s="6"/>
      <c r="J139" s="6"/>
      <c r="K139" s="6">
        <v>531</v>
      </c>
    </row>
    <row r="140" spans="2:11" ht="17.399999999999999" x14ac:dyDescent="0.35">
      <c r="B140" s="17">
        <v>48</v>
      </c>
      <c r="C140" s="109" t="s">
        <v>77</v>
      </c>
      <c r="D140" s="84" t="s">
        <v>84</v>
      </c>
      <c r="E140" s="6"/>
      <c r="F140" s="6"/>
      <c r="G140" s="6"/>
      <c r="H140" s="6"/>
      <c r="I140" s="6"/>
      <c r="J140" s="6"/>
      <c r="K140" s="6">
        <v>530</v>
      </c>
    </row>
    <row r="141" spans="2:11" ht="18" x14ac:dyDescent="0.35">
      <c r="B141" s="17">
        <v>49</v>
      </c>
      <c r="C141" s="29" t="s">
        <v>28</v>
      </c>
      <c r="D141" s="30" t="s">
        <v>21</v>
      </c>
      <c r="E141" s="6"/>
      <c r="F141" s="6"/>
      <c r="G141" s="6"/>
      <c r="H141" s="6"/>
      <c r="I141" s="6"/>
      <c r="J141" s="6"/>
      <c r="K141" s="6">
        <v>529</v>
      </c>
    </row>
    <row r="142" spans="2:11" ht="17.399999999999999" x14ac:dyDescent="0.35">
      <c r="B142" s="17">
        <v>50</v>
      </c>
      <c r="C142" s="40" t="s">
        <v>81</v>
      </c>
      <c r="D142" s="88" t="s">
        <v>108</v>
      </c>
      <c r="E142" s="6"/>
      <c r="F142" s="6"/>
      <c r="G142" s="6"/>
      <c r="H142" s="6"/>
      <c r="I142" s="6"/>
      <c r="J142" s="6"/>
      <c r="K142" s="6">
        <v>529</v>
      </c>
    </row>
    <row r="143" spans="2:11" ht="17.399999999999999" x14ac:dyDescent="0.35">
      <c r="B143" s="17">
        <v>51</v>
      </c>
      <c r="C143" s="9" t="s">
        <v>123</v>
      </c>
      <c r="D143" s="38" t="s">
        <v>126</v>
      </c>
      <c r="E143" s="6"/>
      <c r="F143" s="6"/>
      <c r="G143" s="6"/>
      <c r="H143" s="6"/>
      <c r="I143" s="6"/>
      <c r="J143" s="6"/>
      <c r="K143" s="6">
        <v>527</v>
      </c>
    </row>
  </sheetData>
  <sortState xmlns:xlrd2="http://schemas.microsoft.com/office/spreadsheetml/2017/richdata2" ref="C127:K143">
    <sortCondition descending="1" ref="K127:K143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11C2-3B52-405C-9B7A-72C038AABB88}">
  <dimension ref="A1:K53"/>
  <sheetViews>
    <sheetView tabSelected="1" workbookViewId="0">
      <selection activeCell="M38" sqref="M38"/>
    </sheetView>
  </sheetViews>
  <sheetFormatPr defaultRowHeight="14.4" x14ac:dyDescent="0.3"/>
  <cols>
    <col min="1" max="1" width="4.33203125" customWidth="1"/>
    <col min="2" max="2" width="4" customWidth="1"/>
    <col min="3" max="3" width="22.88671875" customWidth="1"/>
    <col min="4" max="4" width="6.33203125" customWidth="1"/>
    <col min="5" max="5" width="4.6640625" style="73" customWidth="1"/>
    <col min="6" max="6" width="2.77734375" customWidth="1"/>
    <col min="7" max="7" width="4.21875" customWidth="1"/>
    <col min="8" max="8" width="4" customWidth="1"/>
    <col min="9" max="9" width="22.88671875" customWidth="1"/>
    <col min="10" max="10" width="6.33203125" customWidth="1"/>
    <col min="11" max="11" width="4.6640625" customWidth="1"/>
  </cols>
  <sheetData>
    <row r="1" spans="1:11" ht="15.6" x14ac:dyDescent="0.3">
      <c r="C1" s="1" t="s">
        <v>168</v>
      </c>
      <c r="F1" s="73" t="s">
        <v>201</v>
      </c>
      <c r="G1" s="73"/>
      <c r="H1" s="73"/>
      <c r="I1" s="1" t="s">
        <v>262</v>
      </c>
    </row>
    <row r="2" spans="1:11" ht="7.2" customHeight="1" x14ac:dyDescent="0.3"/>
    <row r="3" spans="1:11" x14ac:dyDescent="0.3">
      <c r="B3" t="s">
        <v>49</v>
      </c>
      <c r="C3" s="2" t="s">
        <v>151</v>
      </c>
      <c r="D3" s="2" t="s">
        <v>169</v>
      </c>
      <c r="E3" s="52" t="s">
        <v>170</v>
      </c>
      <c r="H3" t="s">
        <v>49</v>
      </c>
      <c r="I3" s="2" t="s">
        <v>171</v>
      </c>
      <c r="J3" s="2" t="s">
        <v>169</v>
      </c>
      <c r="K3" s="2" t="s">
        <v>170</v>
      </c>
    </row>
    <row r="4" spans="1:11" ht="12.6" customHeight="1" x14ac:dyDescent="0.3">
      <c r="A4" s="17">
        <v>1</v>
      </c>
      <c r="B4" s="32" t="s">
        <v>70</v>
      </c>
      <c r="C4" s="117" t="s">
        <v>72</v>
      </c>
      <c r="D4" s="115">
        <v>672</v>
      </c>
      <c r="E4" s="57">
        <v>4</v>
      </c>
      <c r="F4" s="82"/>
      <c r="G4" s="17">
        <v>1</v>
      </c>
      <c r="H4" s="146" t="s">
        <v>6</v>
      </c>
      <c r="I4" s="147" t="s">
        <v>10</v>
      </c>
      <c r="J4" s="115">
        <v>602</v>
      </c>
      <c r="K4" s="57">
        <v>1</v>
      </c>
    </row>
    <row r="5" spans="1:11" ht="12.6" customHeight="1" x14ac:dyDescent="0.3">
      <c r="A5" s="17">
        <v>2</v>
      </c>
      <c r="B5" s="32" t="s">
        <v>70</v>
      </c>
      <c r="C5" s="117" t="s">
        <v>73</v>
      </c>
      <c r="D5" s="57">
        <v>668</v>
      </c>
      <c r="E5" s="57">
        <v>5</v>
      </c>
      <c r="F5" s="82"/>
      <c r="G5" s="17">
        <v>2</v>
      </c>
      <c r="H5" s="148" t="s">
        <v>6</v>
      </c>
      <c r="I5" s="149" t="s">
        <v>7</v>
      </c>
      <c r="J5" s="115">
        <v>577</v>
      </c>
      <c r="K5" s="57">
        <v>2</v>
      </c>
    </row>
    <row r="6" spans="1:11" ht="12.6" customHeight="1" x14ac:dyDescent="0.3">
      <c r="A6" s="17">
        <v>3</v>
      </c>
      <c r="B6" s="32" t="s">
        <v>70</v>
      </c>
      <c r="C6" s="117" t="s">
        <v>73</v>
      </c>
      <c r="D6" s="115">
        <v>664</v>
      </c>
      <c r="E6" s="115">
        <v>2</v>
      </c>
      <c r="F6" s="82"/>
      <c r="G6" s="17">
        <v>3</v>
      </c>
      <c r="H6" s="148" t="s">
        <v>6</v>
      </c>
      <c r="I6" s="149" t="s">
        <v>7</v>
      </c>
      <c r="J6" s="115">
        <v>571</v>
      </c>
      <c r="K6" s="57">
        <v>3</v>
      </c>
    </row>
    <row r="7" spans="1:11" ht="12.6" customHeight="1" x14ac:dyDescent="0.3">
      <c r="A7" s="17">
        <v>4</v>
      </c>
      <c r="B7" s="121" t="s">
        <v>77</v>
      </c>
      <c r="C7" s="122" t="s">
        <v>87</v>
      </c>
      <c r="D7" s="57">
        <v>650</v>
      </c>
      <c r="E7" s="57">
        <v>7</v>
      </c>
      <c r="F7" s="82"/>
      <c r="G7" s="17">
        <v>4</v>
      </c>
      <c r="H7" s="150" t="s">
        <v>18</v>
      </c>
      <c r="I7" s="151" t="s">
        <v>27</v>
      </c>
      <c r="J7" s="115">
        <v>568</v>
      </c>
      <c r="K7" s="57">
        <v>3</v>
      </c>
    </row>
    <row r="8" spans="1:11" ht="12.6" customHeight="1" x14ac:dyDescent="0.3">
      <c r="A8" s="17">
        <v>5</v>
      </c>
      <c r="B8" s="32" t="s">
        <v>70</v>
      </c>
      <c r="C8" s="117" t="s">
        <v>73</v>
      </c>
      <c r="D8" s="57">
        <v>646</v>
      </c>
      <c r="E8" s="57">
        <v>6</v>
      </c>
      <c r="F8" s="82"/>
      <c r="G8" s="17">
        <v>5</v>
      </c>
      <c r="H8" s="181" t="s">
        <v>6</v>
      </c>
      <c r="I8" s="182" t="s">
        <v>7</v>
      </c>
      <c r="J8" s="57">
        <v>560</v>
      </c>
      <c r="K8" s="57">
        <v>8</v>
      </c>
    </row>
    <row r="9" spans="1:11" ht="12.6" customHeight="1" x14ac:dyDescent="0.3">
      <c r="A9" s="17">
        <v>6</v>
      </c>
      <c r="B9" s="32" t="s">
        <v>70</v>
      </c>
      <c r="C9" s="117" t="s">
        <v>71</v>
      </c>
      <c r="D9" s="115">
        <v>643</v>
      </c>
      <c r="E9" s="57">
        <v>4</v>
      </c>
      <c r="F9" s="82"/>
      <c r="G9" s="17">
        <v>6</v>
      </c>
      <c r="H9" s="148" t="s">
        <v>6</v>
      </c>
      <c r="I9" s="152" t="s">
        <v>25</v>
      </c>
      <c r="J9" s="115">
        <v>557</v>
      </c>
      <c r="K9" s="57">
        <v>1</v>
      </c>
    </row>
    <row r="10" spans="1:11" ht="12.6" customHeight="1" x14ac:dyDescent="0.3">
      <c r="A10" s="17">
        <v>7</v>
      </c>
      <c r="B10" s="121" t="s">
        <v>77</v>
      </c>
      <c r="C10" s="122" t="s">
        <v>97</v>
      </c>
      <c r="D10" s="57">
        <v>643</v>
      </c>
      <c r="E10" s="57">
        <v>8</v>
      </c>
      <c r="F10" s="82"/>
      <c r="G10" s="17">
        <v>7</v>
      </c>
      <c r="H10" s="181" t="s">
        <v>6</v>
      </c>
      <c r="I10" s="182" t="s">
        <v>8</v>
      </c>
      <c r="J10" s="115">
        <v>549</v>
      </c>
      <c r="K10" s="57">
        <v>6</v>
      </c>
    </row>
    <row r="11" spans="1:11" ht="12.6" customHeight="1" x14ac:dyDescent="0.3">
      <c r="A11" s="17">
        <v>8</v>
      </c>
      <c r="B11" s="32" t="s">
        <v>70</v>
      </c>
      <c r="C11" s="117" t="s">
        <v>74</v>
      </c>
      <c r="D11" s="115">
        <v>638</v>
      </c>
      <c r="E11" s="57">
        <v>4</v>
      </c>
      <c r="F11" s="82"/>
      <c r="G11" s="17">
        <v>8</v>
      </c>
      <c r="H11" s="153" t="s">
        <v>11</v>
      </c>
      <c r="I11" s="154" t="s">
        <v>14</v>
      </c>
      <c r="J11" s="115">
        <v>549</v>
      </c>
      <c r="K11" s="115">
        <v>7</v>
      </c>
    </row>
    <row r="12" spans="1:11" ht="12.6" customHeight="1" x14ac:dyDescent="0.3">
      <c r="A12" s="17">
        <v>9</v>
      </c>
      <c r="B12" s="118" t="s">
        <v>81</v>
      </c>
      <c r="C12" s="116" t="s">
        <v>91</v>
      </c>
      <c r="D12" s="57">
        <v>634</v>
      </c>
      <c r="E12" s="57">
        <v>8</v>
      </c>
      <c r="F12" s="82"/>
      <c r="G12" s="17">
        <v>9</v>
      </c>
      <c r="H12" s="148" t="s">
        <v>6</v>
      </c>
      <c r="I12" s="152" t="s">
        <v>10</v>
      </c>
      <c r="J12" s="115">
        <v>548</v>
      </c>
      <c r="K12" s="57">
        <v>3</v>
      </c>
    </row>
    <row r="13" spans="1:11" ht="12.6" customHeight="1" x14ac:dyDescent="0.3">
      <c r="A13" s="17">
        <v>10</v>
      </c>
      <c r="B13" s="32" t="s">
        <v>70</v>
      </c>
      <c r="C13" s="117" t="s">
        <v>74</v>
      </c>
      <c r="D13" s="115">
        <v>632</v>
      </c>
      <c r="E13" s="115">
        <v>1</v>
      </c>
      <c r="F13" s="82"/>
      <c r="G13" s="17">
        <v>10</v>
      </c>
      <c r="H13" s="181" t="s">
        <v>6</v>
      </c>
      <c r="I13" s="182" t="s">
        <v>8</v>
      </c>
      <c r="J13" s="115">
        <v>543</v>
      </c>
      <c r="K13" s="57">
        <v>5</v>
      </c>
    </row>
    <row r="14" spans="1:11" ht="12.6" customHeight="1" x14ac:dyDescent="0.3">
      <c r="A14" s="17">
        <v>11</v>
      </c>
      <c r="B14" s="32" t="s">
        <v>70</v>
      </c>
      <c r="C14" s="117" t="s">
        <v>71</v>
      </c>
      <c r="D14" s="115">
        <v>628</v>
      </c>
      <c r="E14" s="115">
        <v>3</v>
      </c>
      <c r="F14" s="82"/>
      <c r="G14" s="17">
        <v>11</v>
      </c>
      <c r="H14" s="181" t="s">
        <v>6</v>
      </c>
      <c r="I14" s="182" t="s">
        <v>25</v>
      </c>
      <c r="J14" s="115">
        <v>536</v>
      </c>
      <c r="K14" s="57">
        <v>6</v>
      </c>
    </row>
    <row r="15" spans="1:11" ht="12.6" customHeight="1" x14ac:dyDescent="0.3">
      <c r="A15" s="17">
        <v>12</v>
      </c>
      <c r="B15" s="121" t="s">
        <v>77</v>
      </c>
      <c r="C15" s="122" t="s">
        <v>93</v>
      </c>
      <c r="D15" s="57">
        <v>627</v>
      </c>
      <c r="E15" s="57">
        <v>8</v>
      </c>
      <c r="F15" s="82"/>
      <c r="G15" s="17">
        <v>12</v>
      </c>
      <c r="H15" s="148" t="s">
        <v>6</v>
      </c>
      <c r="I15" s="152" t="s">
        <v>7</v>
      </c>
      <c r="J15" s="115">
        <v>534</v>
      </c>
      <c r="K15" s="115">
        <v>7</v>
      </c>
    </row>
    <row r="16" spans="1:11" ht="12.6" customHeight="1" x14ac:dyDescent="0.3">
      <c r="A16" s="17">
        <v>13</v>
      </c>
      <c r="B16" s="32" t="s">
        <v>70</v>
      </c>
      <c r="C16" s="117" t="s">
        <v>72</v>
      </c>
      <c r="D16" s="115">
        <v>619</v>
      </c>
      <c r="E16" s="115">
        <v>2</v>
      </c>
      <c r="F16" s="82"/>
      <c r="G16" s="17">
        <v>13</v>
      </c>
      <c r="H16" s="153" t="s">
        <v>11</v>
      </c>
      <c r="I16" s="154" t="s">
        <v>13</v>
      </c>
      <c r="J16" s="115">
        <v>533</v>
      </c>
      <c r="K16" s="57">
        <v>3</v>
      </c>
    </row>
    <row r="17" spans="1:11" ht="12.6" customHeight="1" x14ac:dyDescent="0.3">
      <c r="A17" s="17">
        <v>14</v>
      </c>
      <c r="B17" s="121" t="s">
        <v>77</v>
      </c>
      <c r="C17" s="122" t="s">
        <v>87</v>
      </c>
      <c r="D17" s="57">
        <v>619</v>
      </c>
      <c r="E17" s="57">
        <v>6</v>
      </c>
      <c r="F17" s="82"/>
      <c r="G17" s="17">
        <v>14</v>
      </c>
      <c r="H17" s="181" t="s">
        <v>6</v>
      </c>
      <c r="I17" s="182" t="s">
        <v>10</v>
      </c>
      <c r="J17" s="57">
        <v>532</v>
      </c>
      <c r="K17" s="57">
        <v>8</v>
      </c>
    </row>
    <row r="18" spans="1:11" ht="12.6" customHeight="1" x14ac:dyDescent="0.3">
      <c r="A18" s="17">
        <v>15</v>
      </c>
      <c r="B18" s="32" t="s">
        <v>70</v>
      </c>
      <c r="C18" s="117" t="s">
        <v>72</v>
      </c>
      <c r="D18" s="115">
        <v>618</v>
      </c>
      <c r="E18" s="115">
        <v>3</v>
      </c>
      <c r="F18" s="82"/>
      <c r="G18" s="17">
        <v>15</v>
      </c>
      <c r="H18" s="150" t="s">
        <v>18</v>
      </c>
      <c r="I18" s="155" t="s">
        <v>19</v>
      </c>
      <c r="J18" s="115">
        <v>531</v>
      </c>
      <c r="K18" s="57">
        <v>1</v>
      </c>
    </row>
    <row r="19" spans="1:11" ht="12.6" customHeight="1" x14ac:dyDescent="0.3">
      <c r="A19" s="17">
        <v>16</v>
      </c>
      <c r="B19" s="123" t="s">
        <v>75</v>
      </c>
      <c r="C19" s="124" t="s">
        <v>80</v>
      </c>
      <c r="D19" s="57">
        <v>618</v>
      </c>
      <c r="E19" s="57">
        <v>8</v>
      </c>
      <c r="F19" s="82"/>
      <c r="G19" s="17">
        <v>16</v>
      </c>
      <c r="H19" s="262" t="s">
        <v>28</v>
      </c>
      <c r="I19" s="263" t="s">
        <v>21</v>
      </c>
      <c r="J19" s="57">
        <v>529</v>
      </c>
      <c r="K19" s="57">
        <v>8</v>
      </c>
    </row>
    <row r="20" spans="1:11" ht="12.6" customHeight="1" x14ac:dyDescent="0.3">
      <c r="A20" s="17">
        <v>17</v>
      </c>
      <c r="B20" s="32" t="s">
        <v>70</v>
      </c>
      <c r="C20" s="117" t="s">
        <v>74</v>
      </c>
      <c r="D20" s="115">
        <v>613</v>
      </c>
      <c r="E20" s="115">
        <v>3</v>
      </c>
      <c r="F20" s="82"/>
      <c r="G20" s="17">
        <v>17</v>
      </c>
      <c r="H20" s="148" t="s">
        <v>6</v>
      </c>
      <c r="I20" s="152" t="s">
        <v>10</v>
      </c>
      <c r="J20" s="115">
        <v>523</v>
      </c>
      <c r="K20" s="115">
        <v>7</v>
      </c>
    </row>
    <row r="21" spans="1:11" ht="12.6" customHeight="1" x14ac:dyDescent="0.3">
      <c r="A21" s="17">
        <v>18</v>
      </c>
      <c r="B21" s="32" t="s">
        <v>70</v>
      </c>
      <c r="C21" s="117" t="s">
        <v>72</v>
      </c>
      <c r="D21" s="57">
        <v>612</v>
      </c>
      <c r="E21" s="57">
        <v>8</v>
      </c>
      <c r="F21" s="82"/>
      <c r="G21" s="17">
        <v>18</v>
      </c>
      <c r="H21" s="148" t="s">
        <v>6</v>
      </c>
      <c r="I21" s="152" t="s">
        <v>8</v>
      </c>
      <c r="J21" s="115">
        <v>519</v>
      </c>
      <c r="K21" s="57">
        <v>1</v>
      </c>
    </row>
    <row r="22" spans="1:11" ht="12.6" customHeight="1" x14ac:dyDescent="0.3">
      <c r="A22" s="17">
        <v>19</v>
      </c>
      <c r="B22" s="32" t="s">
        <v>70</v>
      </c>
      <c r="C22" s="117" t="s">
        <v>73</v>
      </c>
      <c r="D22" s="115">
        <v>610</v>
      </c>
      <c r="E22" s="115">
        <v>3</v>
      </c>
      <c r="F22" s="82"/>
      <c r="G22" s="17">
        <v>19</v>
      </c>
      <c r="H22" s="148" t="s">
        <v>6</v>
      </c>
      <c r="I22" s="152" t="s">
        <v>8</v>
      </c>
      <c r="J22" s="115">
        <v>518</v>
      </c>
      <c r="K22" s="57">
        <v>3</v>
      </c>
    </row>
    <row r="23" spans="1:11" ht="12.6" customHeight="1" x14ac:dyDescent="0.3">
      <c r="A23" s="17">
        <v>20</v>
      </c>
      <c r="B23" s="32" t="s">
        <v>70</v>
      </c>
      <c r="C23" s="117" t="s">
        <v>76</v>
      </c>
      <c r="D23" s="57">
        <v>610</v>
      </c>
      <c r="E23" s="57">
        <v>5</v>
      </c>
      <c r="F23" s="82"/>
      <c r="G23" s="17">
        <v>20</v>
      </c>
      <c r="H23" s="150" t="s">
        <v>18</v>
      </c>
      <c r="I23" s="155" t="s">
        <v>67</v>
      </c>
      <c r="J23" s="115">
        <v>516</v>
      </c>
      <c r="K23" s="57">
        <v>2</v>
      </c>
    </row>
    <row r="24" spans="1:11" ht="12.6" customHeight="1" x14ac:dyDescent="0.3">
      <c r="A24" s="17">
        <v>21</v>
      </c>
      <c r="B24" s="32" t="s">
        <v>70</v>
      </c>
      <c r="C24" s="117" t="s">
        <v>74</v>
      </c>
      <c r="D24" s="57">
        <v>610</v>
      </c>
      <c r="E24" s="57">
        <v>6</v>
      </c>
      <c r="F24" s="82"/>
      <c r="G24" s="17">
        <v>21</v>
      </c>
      <c r="H24" s="181" t="s">
        <v>6</v>
      </c>
      <c r="I24" s="182" t="s">
        <v>25</v>
      </c>
      <c r="J24" s="115">
        <v>515</v>
      </c>
      <c r="K24" s="57">
        <v>5</v>
      </c>
    </row>
    <row r="25" spans="1:11" ht="12.6" customHeight="1" x14ac:dyDescent="0.3">
      <c r="A25" s="17">
        <v>22</v>
      </c>
      <c r="B25" s="32" t="s">
        <v>70</v>
      </c>
      <c r="C25" s="117" t="s">
        <v>79</v>
      </c>
      <c r="D25" s="115">
        <v>607</v>
      </c>
      <c r="E25" s="115">
        <v>3</v>
      </c>
      <c r="F25" s="82"/>
      <c r="G25" s="17">
        <v>22</v>
      </c>
      <c r="H25" s="148" t="s">
        <v>6</v>
      </c>
      <c r="I25" s="152" t="s">
        <v>10</v>
      </c>
      <c r="J25" s="115">
        <v>514</v>
      </c>
      <c r="K25" s="57">
        <v>4</v>
      </c>
    </row>
    <row r="26" spans="1:11" ht="12.6" customHeight="1" x14ac:dyDescent="0.3">
      <c r="A26" s="17">
        <v>23</v>
      </c>
      <c r="B26" s="32" t="s">
        <v>70</v>
      </c>
      <c r="C26" s="117" t="s">
        <v>73</v>
      </c>
      <c r="D26" s="115">
        <v>603</v>
      </c>
      <c r="E26" s="57">
        <v>4</v>
      </c>
      <c r="F26" s="82"/>
      <c r="G26" s="17">
        <v>23</v>
      </c>
      <c r="H26" s="148" t="s">
        <v>6</v>
      </c>
      <c r="I26" s="152" t="s">
        <v>25</v>
      </c>
      <c r="J26" s="115">
        <v>514</v>
      </c>
      <c r="K26" s="115">
        <v>7</v>
      </c>
    </row>
    <row r="27" spans="1:11" ht="12.6" customHeight="1" x14ac:dyDescent="0.3">
      <c r="A27" s="17">
        <v>24</v>
      </c>
      <c r="B27" s="32" t="s">
        <v>70</v>
      </c>
      <c r="C27" s="117" t="s">
        <v>76</v>
      </c>
      <c r="D27" s="57">
        <v>603</v>
      </c>
      <c r="E27" s="57">
        <v>7</v>
      </c>
      <c r="F27" s="82"/>
      <c r="G27" s="17">
        <v>24</v>
      </c>
      <c r="H27" s="156" t="s">
        <v>28</v>
      </c>
      <c r="I27" s="157" t="s">
        <v>21</v>
      </c>
      <c r="J27" s="115">
        <v>513</v>
      </c>
      <c r="K27" s="57">
        <v>4</v>
      </c>
    </row>
    <row r="28" spans="1:11" ht="12.6" customHeight="1" x14ac:dyDescent="0.3">
      <c r="A28" s="17">
        <v>25</v>
      </c>
      <c r="B28" s="121" t="s">
        <v>77</v>
      </c>
      <c r="C28" s="122" t="s">
        <v>93</v>
      </c>
      <c r="D28" s="57">
        <v>602</v>
      </c>
      <c r="E28" s="57">
        <v>7</v>
      </c>
      <c r="F28" s="82"/>
      <c r="G28" s="17">
        <v>25</v>
      </c>
      <c r="H28" s="153" t="s">
        <v>11</v>
      </c>
      <c r="I28" s="154" t="s">
        <v>12</v>
      </c>
      <c r="J28" s="115">
        <v>513</v>
      </c>
      <c r="K28" s="115">
        <v>7</v>
      </c>
    </row>
    <row r="29" spans="1:11" ht="12.6" customHeight="1" x14ac:dyDescent="0.3">
      <c r="A29" s="17">
        <v>26</v>
      </c>
      <c r="B29" s="32" t="s">
        <v>70</v>
      </c>
      <c r="C29" s="117" t="s">
        <v>76</v>
      </c>
      <c r="D29" s="57">
        <v>601</v>
      </c>
      <c r="E29" s="57">
        <v>8</v>
      </c>
      <c r="F29" s="82"/>
      <c r="G29" s="17">
        <v>26</v>
      </c>
      <c r="H29" s="153" t="s">
        <v>11</v>
      </c>
      <c r="I29" s="154" t="s">
        <v>12</v>
      </c>
      <c r="J29" s="115">
        <v>512</v>
      </c>
      <c r="K29" s="57">
        <v>3</v>
      </c>
    </row>
    <row r="30" spans="1:11" ht="12.6" customHeight="1" x14ac:dyDescent="0.3">
      <c r="A30" s="17">
        <v>27</v>
      </c>
      <c r="B30" s="32" t="s">
        <v>70</v>
      </c>
      <c r="C30" s="117" t="s">
        <v>83</v>
      </c>
      <c r="D30" s="115">
        <v>600</v>
      </c>
      <c r="E30" s="115">
        <v>3</v>
      </c>
      <c r="F30" s="82"/>
      <c r="G30" s="17">
        <v>27</v>
      </c>
      <c r="H30" s="148" t="s">
        <v>6</v>
      </c>
      <c r="I30" s="152" t="s">
        <v>8</v>
      </c>
      <c r="J30" s="115">
        <v>510</v>
      </c>
      <c r="K30" s="57">
        <v>4</v>
      </c>
    </row>
    <row r="31" spans="1:11" ht="12.6" customHeight="1" x14ac:dyDescent="0.3">
      <c r="A31" s="17">
        <v>28</v>
      </c>
      <c r="B31" s="32" t="s">
        <v>70</v>
      </c>
      <c r="C31" s="117" t="s">
        <v>83</v>
      </c>
      <c r="D31" s="57">
        <v>600</v>
      </c>
      <c r="E31" s="57">
        <v>7</v>
      </c>
      <c r="F31" s="82"/>
      <c r="G31" s="17">
        <v>28</v>
      </c>
      <c r="H31" s="115" t="s">
        <v>16</v>
      </c>
      <c r="I31" s="158" t="s">
        <v>44</v>
      </c>
      <c r="J31" s="115">
        <v>510</v>
      </c>
      <c r="K31" s="115">
        <v>7</v>
      </c>
    </row>
    <row r="32" spans="1:11" ht="12.6" customHeight="1" x14ac:dyDescent="0.3">
      <c r="A32" s="17">
        <v>29</v>
      </c>
      <c r="B32" s="32" t="s">
        <v>70</v>
      </c>
      <c r="C32" s="117" t="s">
        <v>73</v>
      </c>
      <c r="D32" s="57">
        <v>600</v>
      </c>
      <c r="E32" s="57">
        <v>8</v>
      </c>
      <c r="F32" s="82"/>
      <c r="G32" s="17">
        <v>29</v>
      </c>
      <c r="H32" s="148" t="s">
        <v>6</v>
      </c>
      <c r="I32" s="152" t="s">
        <v>25</v>
      </c>
      <c r="J32" s="115">
        <v>508</v>
      </c>
      <c r="K32" s="57">
        <v>3</v>
      </c>
    </row>
    <row r="33" spans="1:11" ht="12.6" customHeight="1" x14ac:dyDescent="0.3">
      <c r="A33" s="17">
        <v>30</v>
      </c>
      <c r="B33" s="123" t="s">
        <v>75</v>
      </c>
      <c r="C33" s="124" t="s">
        <v>89</v>
      </c>
      <c r="D33" s="115">
        <v>599</v>
      </c>
      <c r="E33" s="115">
        <v>2</v>
      </c>
      <c r="F33" s="82"/>
      <c r="G33" s="17">
        <v>30</v>
      </c>
      <c r="H33" s="187" t="s">
        <v>18</v>
      </c>
      <c r="I33" s="188" t="s">
        <v>19</v>
      </c>
      <c r="J33" s="115">
        <v>507</v>
      </c>
      <c r="K33" s="57">
        <v>6</v>
      </c>
    </row>
    <row r="34" spans="1:11" ht="12.6" customHeight="1" x14ac:dyDescent="0.3">
      <c r="A34" s="17">
        <v>31</v>
      </c>
      <c r="B34" s="123" t="s">
        <v>75</v>
      </c>
      <c r="C34" s="124" t="s">
        <v>80</v>
      </c>
      <c r="D34" s="115">
        <v>599</v>
      </c>
      <c r="E34" s="115">
        <v>3</v>
      </c>
      <c r="F34" s="82"/>
      <c r="G34" s="17">
        <v>31</v>
      </c>
      <c r="H34" s="153" t="s">
        <v>11</v>
      </c>
      <c r="I34" s="154" t="s">
        <v>12</v>
      </c>
      <c r="J34" s="115">
        <v>506</v>
      </c>
      <c r="K34" s="57">
        <v>4</v>
      </c>
    </row>
    <row r="35" spans="1:11" ht="12.6" customHeight="1" x14ac:dyDescent="0.3">
      <c r="A35" s="17">
        <v>32</v>
      </c>
      <c r="B35" s="32" t="s">
        <v>70</v>
      </c>
      <c r="C35" s="117" t="s">
        <v>74</v>
      </c>
      <c r="D35" s="57">
        <v>599</v>
      </c>
      <c r="E35" s="57">
        <v>5</v>
      </c>
      <c r="F35" s="82"/>
      <c r="G35" s="17">
        <v>32</v>
      </c>
      <c r="H35" s="181" t="s">
        <v>6</v>
      </c>
      <c r="I35" s="182" t="s">
        <v>10</v>
      </c>
      <c r="J35" s="115">
        <v>506</v>
      </c>
      <c r="K35" s="57">
        <v>5</v>
      </c>
    </row>
    <row r="36" spans="1:11" ht="12.6" customHeight="1" x14ac:dyDescent="0.3">
      <c r="A36" s="17">
        <v>33</v>
      </c>
      <c r="B36" s="32" t="s">
        <v>70</v>
      </c>
      <c r="C36" s="117" t="s">
        <v>76</v>
      </c>
      <c r="D36" s="115">
        <v>597</v>
      </c>
      <c r="E36" s="115">
        <v>3</v>
      </c>
      <c r="F36" s="82"/>
      <c r="G36" s="17">
        <v>33</v>
      </c>
      <c r="H36" s="181" t="s">
        <v>6</v>
      </c>
      <c r="I36" s="182" t="s">
        <v>7</v>
      </c>
      <c r="J36" s="115">
        <v>505</v>
      </c>
      <c r="K36" s="57">
        <v>6</v>
      </c>
    </row>
    <row r="37" spans="1:11" ht="12.6" customHeight="1" x14ac:dyDescent="0.3">
      <c r="A37" s="17">
        <v>34</v>
      </c>
      <c r="B37" s="32" t="s">
        <v>70</v>
      </c>
      <c r="C37" s="117" t="s">
        <v>76</v>
      </c>
      <c r="D37" s="115">
        <v>597</v>
      </c>
      <c r="E37" s="57">
        <v>4</v>
      </c>
      <c r="F37" s="82"/>
      <c r="G37" s="17">
        <v>34</v>
      </c>
      <c r="H37" s="148" t="s">
        <v>6</v>
      </c>
      <c r="I37" s="152" t="s">
        <v>8</v>
      </c>
      <c r="J37" s="115">
        <v>502</v>
      </c>
      <c r="K37" s="57">
        <v>2</v>
      </c>
    </row>
    <row r="38" spans="1:11" ht="12.6" customHeight="1" x14ac:dyDescent="0.3">
      <c r="A38" s="17">
        <v>35</v>
      </c>
      <c r="B38" s="121" t="s">
        <v>77</v>
      </c>
      <c r="C38" s="122" t="s">
        <v>84</v>
      </c>
      <c r="D38" s="115">
        <v>597</v>
      </c>
      <c r="E38" s="57">
        <v>4</v>
      </c>
      <c r="F38" s="82"/>
      <c r="G38" s="17">
        <v>35</v>
      </c>
      <c r="H38" s="183" t="s">
        <v>11</v>
      </c>
      <c r="I38" s="184" t="s">
        <v>13</v>
      </c>
      <c r="J38" s="115">
        <v>502</v>
      </c>
      <c r="K38" s="57">
        <v>5</v>
      </c>
    </row>
    <row r="39" spans="1:11" ht="12.6" customHeight="1" x14ac:dyDescent="0.3">
      <c r="A39" s="17">
        <v>36</v>
      </c>
      <c r="B39" s="32" t="s">
        <v>70</v>
      </c>
      <c r="C39" s="117" t="s">
        <v>71</v>
      </c>
      <c r="D39" s="57">
        <v>597</v>
      </c>
      <c r="E39" s="57">
        <v>6</v>
      </c>
      <c r="F39" s="82"/>
      <c r="G39" s="17">
        <v>36</v>
      </c>
      <c r="H39" s="148" t="s">
        <v>6</v>
      </c>
      <c r="I39" s="152" t="s">
        <v>10</v>
      </c>
      <c r="J39" s="115">
        <v>501</v>
      </c>
      <c r="K39" s="57">
        <v>2</v>
      </c>
    </row>
    <row r="40" spans="1:11" ht="12.6" customHeight="1" x14ac:dyDescent="0.3">
      <c r="A40" s="17">
        <v>37</v>
      </c>
      <c r="B40" s="123" t="s">
        <v>75</v>
      </c>
      <c r="C40" s="124" t="s">
        <v>86</v>
      </c>
      <c r="D40" s="57">
        <v>597</v>
      </c>
      <c r="E40" s="57">
        <v>7</v>
      </c>
      <c r="F40" s="82"/>
      <c r="G40" s="17">
        <v>37</v>
      </c>
      <c r="H40" s="156" t="s">
        <v>28</v>
      </c>
      <c r="I40" s="157" t="s">
        <v>24</v>
      </c>
      <c r="J40" s="115">
        <v>499</v>
      </c>
      <c r="K40" s="57">
        <v>4</v>
      </c>
    </row>
    <row r="41" spans="1:11" ht="12.6" customHeight="1" x14ac:dyDescent="0.3">
      <c r="A41" s="17">
        <v>38</v>
      </c>
      <c r="B41" s="118" t="s">
        <v>81</v>
      </c>
      <c r="C41" s="116" t="s">
        <v>91</v>
      </c>
      <c r="D41" s="115">
        <v>596</v>
      </c>
      <c r="E41" s="115">
        <v>3</v>
      </c>
      <c r="F41" s="82"/>
      <c r="G41" s="17">
        <v>38</v>
      </c>
      <c r="H41" s="153" t="s">
        <v>11</v>
      </c>
      <c r="I41" s="154" t="s">
        <v>13</v>
      </c>
      <c r="J41" s="115">
        <v>497</v>
      </c>
      <c r="K41" s="57">
        <v>2</v>
      </c>
    </row>
    <row r="42" spans="1:11" ht="12.6" customHeight="1" x14ac:dyDescent="0.3">
      <c r="A42" s="17">
        <v>39</v>
      </c>
      <c r="B42" s="32" t="s">
        <v>70</v>
      </c>
      <c r="C42" s="117" t="s">
        <v>74</v>
      </c>
      <c r="D42" s="57">
        <v>595</v>
      </c>
      <c r="E42" s="57">
        <v>7</v>
      </c>
      <c r="F42" s="82"/>
      <c r="G42" s="17">
        <v>39</v>
      </c>
      <c r="H42" s="156" t="s">
        <v>28</v>
      </c>
      <c r="I42" s="157" t="s">
        <v>21</v>
      </c>
      <c r="J42" s="115">
        <v>494</v>
      </c>
      <c r="K42" s="57">
        <v>1</v>
      </c>
    </row>
    <row r="43" spans="1:11" ht="12.6" customHeight="1" x14ac:dyDescent="0.3">
      <c r="A43" s="17">
        <v>40</v>
      </c>
      <c r="B43" s="32" t="s">
        <v>70</v>
      </c>
      <c r="C43" s="117" t="s">
        <v>72</v>
      </c>
      <c r="D43" s="57">
        <v>593</v>
      </c>
      <c r="E43" s="57">
        <v>5</v>
      </c>
      <c r="F43" s="82"/>
      <c r="G43" s="17">
        <v>40</v>
      </c>
      <c r="H43" s="156" t="s">
        <v>28</v>
      </c>
      <c r="I43" s="157" t="s">
        <v>21</v>
      </c>
      <c r="J43" s="115">
        <v>494</v>
      </c>
      <c r="K43" s="57">
        <v>2</v>
      </c>
    </row>
    <row r="44" spans="1:11" ht="12.6" customHeight="1" x14ac:dyDescent="0.3">
      <c r="A44" s="17">
        <v>41</v>
      </c>
      <c r="B44" s="121" t="s">
        <v>77</v>
      </c>
      <c r="C44" s="122" t="s">
        <v>117</v>
      </c>
      <c r="D44" s="57">
        <v>593</v>
      </c>
      <c r="E44" s="57">
        <v>8</v>
      </c>
      <c r="F44" s="82"/>
      <c r="G44" s="17">
        <v>41</v>
      </c>
      <c r="H44" s="115" t="s">
        <v>16</v>
      </c>
      <c r="I44" s="158" t="s">
        <v>58</v>
      </c>
      <c r="J44" s="115">
        <v>494</v>
      </c>
      <c r="K44" s="57">
        <v>4</v>
      </c>
    </row>
    <row r="45" spans="1:11" ht="12.6" customHeight="1" x14ac:dyDescent="0.3">
      <c r="A45" s="17">
        <v>42</v>
      </c>
      <c r="B45" s="121" t="s">
        <v>77</v>
      </c>
      <c r="C45" s="122" t="s">
        <v>90</v>
      </c>
      <c r="D45" s="57">
        <v>592</v>
      </c>
      <c r="E45" s="57">
        <v>8</v>
      </c>
      <c r="F45" s="82"/>
      <c r="G45" s="17">
        <v>42</v>
      </c>
      <c r="H45" s="156" t="s">
        <v>28</v>
      </c>
      <c r="I45" s="157" t="s">
        <v>21</v>
      </c>
      <c r="J45" s="115">
        <v>491</v>
      </c>
      <c r="K45" s="57">
        <v>3</v>
      </c>
    </row>
    <row r="46" spans="1:11" ht="12.6" customHeight="1" x14ac:dyDescent="0.3">
      <c r="A46" s="17">
        <v>43</v>
      </c>
      <c r="B46" s="119" t="s">
        <v>110</v>
      </c>
      <c r="C46" s="120" t="s">
        <v>101</v>
      </c>
      <c r="D46" s="115">
        <v>591</v>
      </c>
      <c r="E46" s="57">
        <v>4</v>
      </c>
      <c r="F46" s="82"/>
      <c r="G46" s="17">
        <v>43</v>
      </c>
      <c r="H46" s="183" t="s">
        <v>11</v>
      </c>
      <c r="I46" s="184" t="s">
        <v>14</v>
      </c>
      <c r="J46" s="115">
        <v>491</v>
      </c>
      <c r="K46" s="57">
        <v>6</v>
      </c>
    </row>
    <row r="47" spans="1:11" ht="12.6" customHeight="1" x14ac:dyDescent="0.3">
      <c r="A47" s="17">
        <v>44</v>
      </c>
      <c r="B47" s="121" t="s">
        <v>77</v>
      </c>
      <c r="C47" s="122" t="s">
        <v>117</v>
      </c>
      <c r="D47" s="57">
        <v>591</v>
      </c>
      <c r="E47" s="57">
        <v>7</v>
      </c>
      <c r="F47" s="82"/>
      <c r="G47" s="17">
        <v>44</v>
      </c>
      <c r="H47" s="156" t="s">
        <v>28</v>
      </c>
      <c r="I47" s="157" t="s">
        <v>24</v>
      </c>
      <c r="J47" s="115">
        <v>490</v>
      </c>
      <c r="K47" s="57">
        <v>3</v>
      </c>
    </row>
    <row r="48" spans="1:11" ht="12.6" customHeight="1" x14ac:dyDescent="0.3">
      <c r="A48" s="17">
        <v>45</v>
      </c>
      <c r="B48" s="119" t="s">
        <v>110</v>
      </c>
      <c r="C48" s="120" t="s">
        <v>92</v>
      </c>
      <c r="D48" s="57">
        <v>589</v>
      </c>
      <c r="E48" s="57">
        <v>5</v>
      </c>
      <c r="F48" s="82"/>
      <c r="G48" s="17">
        <v>45</v>
      </c>
      <c r="H48" s="156" t="s">
        <v>28</v>
      </c>
      <c r="I48" s="157" t="s">
        <v>24</v>
      </c>
      <c r="J48" s="115">
        <v>489</v>
      </c>
      <c r="K48" s="115">
        <v>7</v>
      </c>
    </row>
    <row r="49" spans="1:11" ht="12.6" customHeight="1" x14ac:dyDescent="0.3">
      <c r="A49" s="17">
        <v>46</v>
      </c>
      <c r="B49" s="123" t="s">
        <v>75</v>
      </c>
      <c r="C49" s="124" t="s">
        <v>88</v>
      </c>
      <c r="D49" s="57">
        <v>589</v>
      </c>
      <c r="E49" s="57">
        <v>7</v>
      </c>
      <c r="F49" s="82"/>
      <c r="G49" s="17">
        <v>46</v>
      </c>
      <c r="H49" s="115" t="s">
        <v>16</v>
      </c>
      <c r="I49" s="158" t="s">
        <v>17</v>
      </c>
      <c r="J49" s="115">
        <v>487</v>
      </c>
      <c r="K49" s="57">
        <v>1</v>
      </c>
    </row>
    <row r="50" spans="1:11" ht="12.6" customHeight="1" x14ac:dyDescent="0.3">
      <c r="A50" s="17">
        <v>47</v>
      </c>
      <c r="B50" s="32" t="s">
        <v>70</v>
      </c>
      <c r="C50" s="117" t="s">
        <v>71</v>
      </c>
      <c r="D50" s="57">
        <v>587</v>
      </c>
      <c r="E50" s="57">
        <v>5</v>
      </c>
      <c r="F50" s="82"/>
      <c r="G50" s="17">
        <v>47</v>
      </c>
      <c r="H50" s="153" t="s">
        <v>11</v>
      </c>
      <c r="I50" s="154" t="s">
        <v>22</v>
      </c>
      <c r="J50" s="115">
        <v>487</v>
      </c>
      <c r="K50" s="57">
        <v>4</v>
      </c>
    </row>
    <row r="51" spans="1:11" ht="12.6" customHeight="1" x14ac:dyDescent="0.3">
      <c r="A51" s="17">
        <v>48</v>
      </c>
      <c r="B51" s="32" t="s">
        <v>70</v>
      </c>
      <c r="C51" s="117" t="s">
        <v>76</v>
      </c>
      <c r="D51" s="115">
        <v>586</v>
      </c>
      <c r="E51" s="115">
        <v>2</v>
      </c>
      <c r="F51" s="82"/>
      <c r="G51" s="17">
        <v>48</v>
      </c>
      <c r="H51" s="150" t="s">
        <v>18</v>
      </c>
      <c r="I51" s="155" t="s">
        <v>67</v>
      </c>
      <c r="J51" s="115">
        <v>486</v>
      </c>
      <c r="K51" s="57">
        <v>4</v>
      </c>
    </row>
    <row r="52" spans="1:11" ht="12.6" customHeight="1" x14ac:dyDescent="0.3">
      <c r="A52" s="17">
        <v>49</v>
      </c>
      <c r="B52" s="32" t="s">
        <v>70</v>
      </c>
      <c r="C52" s="117" t="s">
        <v>74</v>
      </c>
      <c r="D52" s="57">
        <v>586</v>
      </c>
      <c r="E52" s="57">
        <v>8</v>
      </c>
      <c r="F52" s="82"/>
      <c r="G52" s="17">
        <v>49</v>
      </c>
      <c r="H52" s="185" t="s">
        <v>20</v>
      </c>
      <c r="I52" s="186" t="s">
        <v>37</v>
      </c>
      <c r="J52" s="115">
        <v>486</v>
      </c>
      <c r="K52" s="57">
        <v>5</v>
      </c>
    </row>
    <row r="53" spans="1:11" ht="12.6" customHeight="1" x14ac:dyDescent="0.3">
      <c r="A53" s="17">
        <v>50</v>
      </c>
      <c r="B53" s="118" t="s">
        <v>81</v>
      </c>
      <c r="C53" s="116" t="s">
        <v>91</v>
      </c>
      <c r="D53" s="115">
        <v>584</v>
      </c>
      <c r="E53" s="115">
        <v>1</v>
      </c>
      <c r="F53" s="82"/>
      <c r="G53" s="72">
        <v>50</v>
      </c>
      <c r="H53" s="183" t="s">
        <v>11</v>
      </c>
      <c r="I53" s="184" t="s">
        <v>22</v>
      </c>
      <c r="J53" s="115">
        <v>484</v>
      </c>
      <c r="K53" s="57">
        <v>5</v>
      </c>
    </row>
  </sheetData>
  <sortState xmlns:xlrd2="http://schemas.microsoft.com/office/spreadsheetml/2017/richdata2" ref="H5:K53">
    <sortCondition descending="1" ref="J5:J53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3F2C-70A9-46FE-9075-0662ED41CA9A}">
  <dimension ref="A1:P52"/>
  <sheetViews>
    <sheetView topLeftCell="B1" workbookViewId="0">
      <selection activeCell="B51" sqref="A51:XFD59"/>
    </sheetView>
  </sheetViews>
  <sheetFormatPr defaultRowHeight="14.4" x14ac:dyDescent="0.3"/>
  <cols>
    <col min="1" max="1" width="6.77734375" customWidth="1"/>
    <col min="2" max="2" width="23.44140625" bestFit="1" customWidth="1"/>
    <col min="3" max="10" width="5.77734375" style="2" customWidth="1"/>
    <col min="11" max="11" width="5.77734375" customWidth="1"/>
    <col min="12" max="12" width="6.109375" style="2" customWidth="1"/>
    <col min="14" max="14" width="25.6640625" bestFit="1" customWidth="1"/>
    <col min="16" max="16" width="25.6640625" bestFit="1" customWidth="1"/>
  </cols>
  <sheetData>
    <row r="1" spans="1:16" ht="18" x14ac:dyDescent="0.35">
      <c r="B1" s="210" t="s">
        <v>182</v>
      </c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3" spans="1:16" ht="42" customHeight="1" x14ac:dyDescent="0.4">
      <c r="A3" t="s">
        <v>49</v>
      </c>
      <c r="C3" s="77">
        <v>46272</v>
      </c>
      <c r="D3" s="77">
        <v>46300</v>
      </c>
      <c r="E3" s="77"/>
      <c r="F3" s="77"/>
      <c r="G3" s="78"/>
      <c r="H3" s="57"/>
      <c r="I3" s="57"/>
      <c r="J3" s="57"/>
      <c r="K3" s="79"/>
      <c r="L3" s="76" t="s">
        <v>172</v>
      </c>
      <c r="N3" s="211" t="s">
        <v>173</v>
      </c>
      <c r="O3" s="211"/>
      <c r="P3" s="211"/>
    </row>
    <row r="4" spans="1:16" ht="18" x14ac:dyDescent="0.35">
      <c r="A4" s="17">
        <v>1</v>
      </c>
      <c r="B4" s="36" t="s">
        <v>114</v>
      </c>
      <c r="C4" s="6">
        <v>1</v>
      </c>
      <c r="D4" s="6"/>
      <c r="E4" s="6"/>
      <c r="F4" s="6"/>
      <c r="G4" s="6"/>
      <c r="H4" s="6"/>
      <c r="I4" s="6"/>
      <c r="J4" s="6"/>
      <c r="K4" s="17"/>
      <c r="L4" s="6">
        <f t="shared" ref="L4:L32" si="0">SUM(C4:K4)</f>
        <v>1</v>
      </c>
      <c r="N4" s="36" t="s">
        <v>119</v>
      </c>
      <c r="P4" s="16" t="s">
        <v>66</v>
      </c>
    </row>
    <row r="5" spans="1:16" ht="18" x14ac:dyDescent="0.35">
      <c r="A5" s="17">
        <v>2</v>
      </c>
      <c r="B5" s="16" t="s">
        <v>44</v>
      </c>
      <c r="C5" s="6">
        <v>1</v>
      </c>
      <c r="D5" s="6"/>
      <c r="E5" s="6"/>
      <c r="F5" s="6"/>
      <c r="G5" s="6"/>
      <c r="H5" s="6"/>
      <c r="I5" s="6"/>
      <c r="J5" s="6"/>
      <c r="K5" s="17"/>
      <c r="L5" s="6">
        <f t="shared" si="0"/>
        <v>1</v>
      </c>
      <c r="N5" s="36" t="s">
        <v>141</v>
      </c>
      <c r="P5" s="102" t="s">
        <v>53</v>
      </c>
    </row>
    <row r="6" spans="1:16" ht="18" x14ac:dyDescent="0.35">
      <c r="A6" s="17">
        <v>3</v>
      </c>
      <c r="B6" s="36" t="s">
        <v>83</v>
      </c>
      <c r="C6" s="6">
        <v>1</v>
      </c>
      <c r="D6" s="6">
        <v>1</v>
      </c>
      <c r="E6" s="6"/>
      <c r="F6" s="6"/>
      <c r="G6" s="6"/>
      <c r="H6" s="6"/>
      <c r="I6" s="6"/>
      <c r="J6" s="6"/>
      <c r="K6" s="17"/>
      <c r="L6" s="6">
        <f t="shared" si="0"/>
        <v>2</v>
      </c>
      <c r="N6" s="36" t="s">
        <v>144</v>
      </c>
      <c r="P6" s="16" t="s">
        <v>56</v>
      </c>
    </row>
    <row r="7" spans="1:16" ht="18" x14ac:dyDescent="0.35">
      <c r="A7" s="17">
        <v>4</v>
      </c>
      <c r="B7" s="36" t="s">
        <v>132</v>
      </c>
      <c r="C7" s="6">
        <v>1</v>
      </c>
      <c r="D7" s="6"/>
      <c r="E7" s="6"/>
      <c r="F7" s="6"/>
      <c r="G7" s="6"/>
      <c r="H7" s="6"/>
      <c r="I7" s="6"/>
      <c r="J7" s="6"/>
      <c r="K7" s="17"/>
      <c r="L7" s="6">
        <f t="shared" si="0"/>
        <v>1</v>
      </c>
      <c r="N7" s="36" t="s">
        <v>95</v>
      </c>
      <c r="P7" s="16" t="s">
        <v>61</v>
      </c>
    </row>
    <row r="8" spans="1:16" ht="18" x14ac:dyDescent="0.35">
      <c r="A8" s="17">
        <v>5</v>
      </c>
      <c r="B8" s="36" t="s">
        <v>26</v>
      </c>
      <c r="C8" s="6">
        <v>1</v>
      </c>
      <c r="D8" s="6"/>
      <c r="E8" s="6"/>
      <c r="F8" s="6"/>
      <c r="G8" s="6"/>
      <c r="H8" s="6"/>
      <c r="I8" s="6"/>
      <c r="J8" s="6"/>
      <c r="K8" s="17"/>
      <c r="L8" s="6">
        <f t="shared" si="0"/>
        <v>1</v>
      </c>
      <c r="N8" s="36" t="s">
        <v>122</v>
      </c>
      <c r="P8" s="16" t="s">
        <v>174</v>
      </c>
    </row>
    <row r="9" spans="1:16" ht="18" x14ac:dyDescent="0.35">
      <c r="A9" s="17">
        <v>6</v>
      </c>
      <c r="B9" s="36" t="s">
        <v>76</v>
      </c>
      <c r="C9" s="6">
        <v>1</v>
      </c>
      <c r="D9" s="6"/>
      <c r="E9" s="6"/>
      <c r="F9" s="6"/>
      <c r="G9" s="6"/>
      <c r="H9" s="6"/>
      <c r="I9" s="6"/>
      <c r="J9" s="6"/>
      <c r="K9" s="17"/>
      <c r="L9" s="6">
        <f t="shared" si="0"/>
        <v>1</v>
      </c>
      <c r="N9" s="36" t="s">
        <v>90</v>
      </c>
      <c r="P9" s="102" t="s">
        <v>57</v>
      </c>
    </row>
    <row r="10" spans="1:16" ht="18" x14ac:dyDescent="0.35">
      <c r="A10" s="17">
        <v>7</v>
      </c>
      <c r="B10" s="16" t="s">
        <v>63</v>
      </c>
      <c r="C10" s="6">
        <v>1</v>
      </c>
      <c r="D10" s="6"/>
      <c r="E10" s="6"/>
      <c r="F10" s="6"/>
      <c r="G10" s="6"/>
      <c r="H10" s="6"/>
      <c r="I10" s="6"/>
      <c r="J10" s="6"/>
      <c r="K10" s="17"/>
      <c r="L10" s="6">
        <f t="shared" si="0"/>
        <v>1</v>
      </c>
      <c r="N10" s="36" t="s">
        <v>99</v>
      </c>
      <c r="P10" s="36" t="s">
        <v>41</v>
      </c>
    </row>
    <row r="11" spans="1:16" ht="18" x14ac:dyDescent="0.35">
      <c r="A11" s="17">
        <v>8</v>
      </c>
      <c r="B11" s="36" t="s">
        <v>91</v>
      </c>
      <c r="C11" s="6">
        <v>1</v>
      </c>
      <c r="D11" s="6"/>
      <c r="E11" s="6"/>
      <c r="F11" s="6"/>
      <c r="G11" s="6"/>
      <c r="H11" s="6"/>
      <c r="I11" s="6"/>
      <c r="J11" s="6"/>
      <c r="K11" s="17"/>
      <c r="L11" s="6">
        <f t="shared" si="0"/>
        <v>1</v>
      </c>
      <c r="N11" s="36" t="s">
        <v>133</v>
      </c>
      <c r="P11" s="16" t="s">
        <v>43</v>
      </c>
    </row>
    <row r="12" spans="1:16" ht="18" x14ac:dyDescent="0.35">
      <c r="A12" s="17">
        <v>9</v>
      </c>
      <c r="B12" s="36" t="s">
        <v>115</v>
      </c>
      <c r="C12" s="6">
        <v>1</v>
      </c>
      <c r="D12" s="6"/>
      <c r="E12" s="6"/>
      <c r="F12" s="6"/>
      <c r="G12" s="6"/>
      <c r="H12" s="6"/>
      <c r="I12" s="6"/>
      <c r="J12" s="6"/>
      <c r="K12" s="17"/>
      <c r="L12" s="6">
        <f t="shared" si="0"/>
        <v>1</v>
      </c>
      <c r="N12" s="36" t="s">
        <v>118</v>
      </c>
      <c r="P12" s="16" t="s">
        <v>59</v>
      </c>
    </row>
    <row r="13" spans="1:16" ht="17.399999999999999" x14ac:dyDescent="0.35">
      <c r="A13" s="17">
        <v>10</v>
      </c>
      <c r="B13" s="36" t="s">
        <v>100</v>
      </c>
      <c r="C13" s="6">
        <v>1</v>
      </c>
      <c r="D13" s="6"/>
      <c r="E13" s="6"/>
      <c r="F13" s="6"/>
      <c r="G13" s="6"/>
      <c r="H13" s="6"/>
      <c r="I13" s="6"/>
      <c r="J13" s="6"/>
      <c r="K13" s="17"/>
      <c r="L13" s="6">
        <f t="shared" si="0"/>
        <v>1</v>
      </c>
      <c r="N13" s="36" t="s">
        <v>79</v>
      </c>
      <c r="P13" s="36" t="s">
        <v>8</v>
      </c>
    </row>
    <row r="14" spans="1:16" ht="18" x14ac:dyDescent="0.35">
      <c r="A14" s="17">
        <v>11</v>
      </c>
      <c r="B14" s="36" t="s">
        <v>80</v>
      </c>
      <c r="C14" s="6">
        <v>1</v>
      </c>
      <c r="D14" s="6"/>
      <c r="E14" s="6"/>
      <c r="F14" s="6"/>
      <c r="G14" s="6"/>
      <c r="H14" s="6"/>
      <c r="I14" s="6"/>
      <c r="J14" s="6"/>
      <c r="K14" s="17"/>
      <c r="L14" s="6">
        <f t="shared" si="0"/>
        <v>1</v>
      </c>
      <c r="N14" s="36" t="s">
        <v>89</v>
      </c>
      <c r="P14" s="102" t="s">
        <v>176</v>
      </c>
    </row>
    <row r="15" spans="1:16" ht="18" x14ac:dyDescent="0.35">
      <c r="A15" s="17">
        <v>12</v>
      </c>
      <c r="B15" s="36" t="s">
        <v>112</v>
      </c>
      <c r="C15" s="6">
        <v>1</v>
      </c>
      <c r="D15" s="6"/>
      <c r="E15" s="6"/>
      <c r="F15" s="6"/>
      <c r="G15" s="6"/>
      <c r="H15" s="6"/>
      <c r="I15" s="6"/>
      <c r="J15" s="6"/>
      <c r="K15" s="17"/>
      <c r="L15" s="6">
        <f t="shared" si="0"/>
        <v>1</v>
      </c>
      <c r="N15" s="36" t="s">
        <v>113</v>
      </c>
      <c r="P15" s="102" t="s">
        <v>46</v>
      </c>
    </row>
    <row r="16" spans="1:16" ht="17.399999999999999" x14ac:dyDescent="0.35">
      <c r="A16" s="17">
        <v>13</v>
      </c>
      <c r="B16" s="36" t="s">
        <v>37</v>
      </c>
      <c r="C16" s="6">
        <v>1</v>
      </c>
      <c r="D16" s="6"/>
      <c r="E16" s="6"/>
      <c r="F16" s="6"/>
      <c r="G16" s="6"/>
      <c r="H16" s="6"/>
      <c r="I16" s="6"/>
      <c r="J16" s="6"/>
      <c r="K16" s="17"/>
      <c r="L16" s="6">
        <f t="shared" si="0"/>
        <v>1</v>
      </c>
      <c r="N16" s="36" t="s">
        <v>127</v>
      </c>
      <c r="P16" s="36" t="s">
        <v>23</v>
      </c>
    </row>
    <row r="17" spans="1:16" ht="18" x14ac:dyDescent="0.35">
      <c r="A17" s="17">
        <v>14</v>
      </c>
      <c r="B17" s="16" t="s">
        <v>45</v>
      </c>
      <c r="C17" s="6">
        <v>1</v>
      </c>
      <c r="D17" s="6"/>
      <c r="E17" s="6"/>
      <c r="F17" s="6"/>
      <c r="G17" s="6"/>
      <c r="H17" s="6"/>
      <c r="I17" s="6"/>
      <c r="J17" s="6"/>
      <c r="K17" s="17"/>
      <c r="L17" s="6">
        <f t="shared" si="0"/>
        <v>1</v>
      </c>
      <c r="N17" s="36" t="s">
        <v>101</v>
      </c>
      <c r="P17" s="36" t="s">
        <v>22</v>
      </c>
    </row>
    <row r="18" spans="1:16" ht="18" x14ac:dyDescent="0.35">
      <c r="A18" s="17">
        <v>15</v>
      </c>
      <c r="B18" s="36" t="s">
        <v>97</v>
      </c>
      <c r="C18" s="6">
        <v>1</v>
      </c>
      <c r="D18" s="6"/>
      <c r="E18" s="6"/>
      <c r="F18" s="6"/>
      <c r="G18" s="6"/>
      <c r="H18" s="6"/>
      <c r="I18" s="6"/>
      <c r="J18" s="6"/>
      <c r="K18" s="17"/>
      <c r="L18" s="6">
        <f t="shared" si="0"/>
        <v>1</v>
      </c>
      <c r="N18" s="36" t="s">
        <v>71</v>
      </c>
      <c r="P18" s="16" t="s">
        <v>24</v>
      </c>
    </row>
    <row r="19" spans="1:16" ht="17.399999999999999" x14ac:dyDescent="0.35">
      <c r="A19" s="17">
        <v>16</v>
      </c>
      <c r="B19" s="36" t="s">
        <v>78</v>
      </c>
      <c r="C19" s="6">
        <v>1</v>
      </c>
      <c r="D19" s="6">
        <v>1</v>
      </c>
      <c r="E19" s="6"/>
      <c r="F19" s="6"/>
      <c r="G19" s="6"/>
      <c r="H19" s="6"/>
      <c r="I19" s="6"/>
      <c r="J19" s="6"/>
      <c r="K19" s="17"/>
      <c r="L19" s="6">
        <f t="shared" si="0"/>
        <v>2</v>
      </c>
      <c r="N19" s="81" t="s">
        <v>177</v>
      </c>
      <c r="P19" s="36" t="s">
        <v>17</v>
      </c>
    </row>
    <row r="20" spans="1:16" ht="18" x14ac:dyDescent="0.35">
      <c r="A20" s="17">
        <v>17</v>
      </c>
      <c r="B20" s="36" t="s">
        <v>102</v>
      </c>
      <c r="C20" s="6">
        <v>1</v>
      </c>
      <c r="D20" s="6"/>
      <c r="E20" s="6"/>
      <c r="F20" s="6"/>
      <c r="G20" s="6"/>
      <c r="H20" s="6"/>
      <c r="I20" s="6"/>
      <c r="J20" s="6"/>
      <c r="K20" s="17"/>
      <c r="L20" s="6">
        <f t="shared" si="0"/>
        <v>1</v>
      </c>
      <c r="N20" s="36" t="s">
        <v>109</v>
      </c>
      <c r="P20" s="102" t="s">
        <v>36</v>
      </c>
    </row>
    <row r="21" spans="1:16" ht="18" x14ac:dyDescent="0.35">
      <c r="A21" s="17">
        <v>18</v>
      </c>
      <c r="B21" s="36" t="s">
        <v>73</v>
      </c>
      <c r="C21" s="6">
        <v>1</v>
      </c>
      <c r="D21" s="6"/>
      <c r="E21" s="6"/>
      <c r="F21" s="6"/>
      <c r="G21" s="6"/>
      <c r="H21" s="6"/>
      <c r="I21" s="6"/>
      <c r="J21" s="6"/>
      <c r="K21" s="17"/>
      <c r="L21" s="6">
        <f t="shared" si="0"/>
        <v>1</v>
      </c>
      <c r="N21" s="36" t="s">
        <v>116</v>
      </c>
      <c r="P21" s="16" t="s">
        <v>42</v>
      </c>
    </row>
    <row r="22" spans="1:16" ht="17.399999999999999" x14ac:dyDescent="0.35">
      <c r="A22" s="17">
        <v>19</v>
      </c>
      <c r="B22" s="36" t="s">
        <v>88</v>
      </c>
      <c r="C22" s="6">
        <v>1</v>
      </c>
      <c r="D22" s="6">
        <v>1</v>
      </c>
      <c r="E22" s="6"/>
      <c r="F22" s="6"/>
      <c r="G22" s="6"/>
      <c r="H22" s="6"/>
      <c r="I22" s="6"/>
      <c r="J22" s="6"/>
      <c r="K22" s="17"/>
      <c r="L22" s="6">
        <f t="shared" si="0"/>
        <v>2</v>
      </c>
      <c r="N22" s="36" t="s">
        <v>84</v>
      </c>
      <c r="P22" s="53" t="s">
        <v>32</v>
      </c>
    </row>
    <row r="23" spans="1:16" ht="18" x14ac:dyDescent="0.35">
      <c r="A23" s="17">
        <v>20</v>
      </c>
      <c r="B23" s="36" t="s">
        <v>98</v>
      </c>
      <c r="C23" s="6">
        <v>1</v>
      </c>
      <c r="D23" s="6"/>
      <c r="E23" s="6"/>
      <c r="F23" s="6"/>
      <c r="G23" s="6"/>
      <c r="H23" s="6"/>
      <c r="I23" s="6"/>
      <c r="J23" s="6"/>
      <c r="K23" s="17"/>
      <c r="L23" s="6">
        <f t="shared" si="0"/>
        <v>1</v>
      </c>
      <c r="N23" s="36" t="s">
        <v>136</v>
      </c>
      <c r="P23" s="16" t="s">
        <v>40</v>
      </c>
    </row>
    <row r="24" spans="1:16" ht="18" x14ac:dyDescent="0.35">
      <c r="A24" s="17">
        <v>21</v>
      </c>
      <c r="B24" s="36" t="s">
        <v>92</v>
      </c>
      <c r="C24" s="6">
        <v>1</v>
      </c>
      <c r="D24" s="6"/>
      <c r="E24" s="6"/>
      <c r="F24" s="6"/>
      <c r="G24" s="6"/>
      <c r="H24" s="6"/>
      <c r="I24" s="6"/>
      <c r="J24" s="6"/>
      <c r="K24" s="17"/>
      <c r="L24" s="6">
        <f t="shared" si="0"/>
        <v>1</v>
      </c>
      <c r="N24" s="36" t="s">
        <v>138</v>
      </c>
      <c r="P24" s="102" t="s">
        <v>52</v>
      </c>
    </row>
    <row r="25" spans="1:16" ht="18" x14ac:dyDescent="0.35">
      <c r="A25" s="17">
        <v>22</v>
      </c>
      <c r="B25" s="36" t="s">
        <v>94</v>
      </c>
      <c r="C25" s="6">
        <v>1</v>
      </c>
      <c r="D25" s="6"/>
      <c r="E25" s="6"/>
      <c r="F25" s="6"/>
      <c r="G25" s="6"/>
      <c r="H25" s="6"/>
      <c r="I25" s="6"/>
      <c r="J25" s="6"/>
      <c r="K25" s="17"/>
      <c r="L25" s="6">
        <f t="shared" si="0"/>
        <v>1</v>
      </c>
      <c r="N25" s="36" t="s">
        <v>104</v>
      </c>
      <c r="P25" s="16" t="s">
        <v>50</v>
      </c>
    </row>
    <row r="26" spans="1:16" ht="18" x14ac:dyDescent="0.35">
      <c r="A26" s="17">
        <v>23</v>
      </c>
      <c r="B26" s="36" t="s">
        <v>87</v>
      </c>
      <c r="C26" s="6">
        <v>1</v>
      </c>
      <c r="D26" s="6"/>
      <c r="E26" s="6"/>
      <c r="F26" s="6"/>
      <c r="G26" s="6"/>
      <c r="H26" s="6"/>
      <c r="I26" s="6"/>
      <c r="J26" s="6"/>
      <c r="K26" s="17"/>
      <c r="L26" s="6">
        <f t="shared" si="0"/>
        <v>1</v>
      </c>
      <c r="N26" s="36" t="s">
        <v>137</v>
      </c>
      <c r="P26" s="16" t="s">
        <v>30</v>
      </c>
    </row>
    <row r="27" spans="1:16" ht="18" x14ac:dyDescent="0.35">
      <c r="A27" s="17">
        <v>24</v>
      </c>
      <c r="B27" s="36" t="s">
        <v>124</v>
      </c>
      <c r="C27" s="6"/>
      <c r="D27" s="6">
        <v>1</v>
      </c>
      <c r="E27" s="6"/>
      <c r="F27" s="6"/>
      <c r="G27" s="6"/>
      <c r="H27" s="6"/>
      <c r="I27" s="6"/>
      <c r="J27" s="6"/>
      <c r="K27" s="17"/>
      <c r="L27" s="6">
        <f t="shared" si="0"/>
        <v>1</v>
      </c>
      <c r="N27" s="36" t="s">
        <v>128</v>
      </c>
      <c r="P27" s="16" t="s">
        <v>38</v>
      </c>
    </row>
    <row r="28" spans="1:16" ht="17.399999999999999" x14ac:dyDescent="0.35">
      <c r="A28" s="17">
        <v>25</v>
      </c>
      <c r="B28" s="36" t="s">
        <v>134</v>
      </c>
      <c r="C28" s="6"/>
      <c r="D28" s="6">
        <v>1</v>
      </c>
      <c r="E28" s="6"/>
      <c r="F28" s="6"/>
      <c r="G28" s="6"/>
      <c r="H28" s="6"/>
      <c r="I28" s="6"/>
      <c r="J28" s="6"/>
      <c r="K28" s="17"/>
      <c r="L28" s="6">
        <f t="shared" si="0"/>
        <v>1</v>
      </c>
      <c r="N28" s="36" t="s">
        <v>126</v>
      </c>
      <c r="P28" s="36" t="s">
        <v>14</v>
      </c>
    </row>
    <row r="29" spans="1:16" ht="18" x14ac:dyDescent="0.35">
      <c r="A29" s="17">
        <v>26</v>
      </c>
      <c r="B29" s="36" t="s">
        <v>139</v>
      </c>
      <c r="C29" s="6"/>
      <c r="D29" s="6">
        <v>1</v>
      </c>
      <c r="E29" s="6"/>
      <c r="F29" s="6"/>
      <c r="G29" s="6"/>
      <c r="H29" s="6"/>
      <c r="I29" s="6"/>
      <c r="J29" s="6"/>
      <c r="K29" s="17"/>
      <c r="L29" s="6">
        <f t="shared" si="0"/>
        <v>1</v>
      </c>
      <c r="N29" s="36" t="s">
        <v>111</v>
      </c>
      <c r="P29" s="16" t="s">
        <v>35</v>
      </c>
    </row>
    <row r="30" spans="1:16" ht="18" x14ac:dyDescent="0.35">
      <c r="A30" s="17">
        <v>27</v>
      </c>
      <c r="B30" s="36" t="s">
        <v>74</v>
      </c>
      <c r="C30" s="6"/>
      <c r="D30" s="6">
        <v>1</v>
      </c>
      <c r="E30" s="6"/>
      <c r="F30" s="6"/>
      <c r="G30" s="6"/>
      <c r="H30" s="6"/>
      <c r="I30" s="6"/>
      <c r="J30" s="6"/>
      <c r="K30" s="17"/>
      <c r="L30" s="6">
        <f t="shared" si="0"/>
        <v>1</v>
      </c>
      <c r="N30" s="36" t="s">
        <v>129</v>
      </c>
      <c r="P30" s="16" t="s">
        <v>58</v>
      </c>
    </row>
    <row r="31" spans="1:16" ht="17.399999999999999" x14ac:dyDescent="0.35">
      <c r="A31" s="17">
        <v>28</v>
      </c>
      <c r="B31" s="36" t="s">
        <v>120</v>
      </c>
      <c r="C31" s="6"/>
      <c r="D31" s="6">
        <v>1</v>
      </c>
      <c r="E31" s="6"/>
      <c r="F31" s="6"/>
      <c r="G31" s="6"/>
      <c r="H31" s="6"/>
      <c r="I31" s="6"/>
      <c r="J31" s="6"/>
      <c r="K31" s="17"/>
      <c r="L31" s="6">
        <f t="shared" si="0"/>
        <v>1</v>
      </c>
      <c r="N31" s="36" t="s">
        <v>93</v>
      </c>
      <c r="P31" s="36" t="s">
        <v>13</v>
      </c>
    </row>
    <row r="32" spans="1:16" ht="17.399999999999999" x14ac:dyDescent="0.35">
      <c r="A32" s="17">
        <v>29</v>
      </c>
      <c r="B32" s="36" t="s">
        <v>27</v>
      </c>
      <c r="C32" s="6"/>
      <c r="D32" s="6">
        <v>1</v>
      </c>
      <c r="E32" s="6"/>
      <c r="F32" s="6"/>
      <c r="G32" s="6"/>
      <c r="H32" s="6"/>
      <c r="I32" s="6"/>
      <c r="J32" s="6"/>
      <c r="K32" s="17"/>
      <c r="L32" s="6">
        <f t="shared" si="0"/>
        <v>1</v>
      </c>
      <c r="N32" s="81" t="s">
        <v>149</v>
      </c>
      <c r="P32" s="36" t="s">
        <v>29</v>
      </c>
    </row>
    <row r="33" spans="1:16" ht="18" x14ac:dyDescent="0.35">
      <c r="A33" s="17">
        <v>30</v>
      </c>
      <c r="B33" s="36" t="s">
        <v>107</v>
      </c>
      <c r="C33" s="6"/>
      <c r="D33" s="6">
        <v>1</v>
      </c>
      <c r="E33" s="6"/>
      <c r="F33" s="6"/>
      <c r="G33" s="6"/>
      <c r="H33" s="6"/>
      <c r="I33" s="6"/>
      <c r="J33" s="6"/>
      <c r="K33" s="17"/>
      <c r="L33" s="6">
        <v>1</v>
      </c>
      <c r="N33" s="36" t="s">
        <v>72</v>
      </c>
      <c r="P33" s="16" t="s">
        <v>64</v>
      </c>
    </row>
    <row r="34" spans="1:16" ht="17.399999999999999" x14ac:dyDescent="0.35">
      <c r="A34" s="17">
        <v>31</v>
      </c>
      <c r="B34" s="36" t="s">
        <v>108</v>
      </c>
      <c r="C34" s="6"/>
      <c r="D34" s="6">
        <v>1</v>
      </c>
      <c r="E34" s="6"/>
      <c r="F34" s="6"/>
      <c r="G34" s="6"/>
      <c r="H34" s="6"/>
      <c r="I34" s="6"/>
      <c r="J34" s="6"/>
      <c r="K34" s="17"/>
      <c r="L34" s="6">
        <v>1</v>
      </c>
      <c r="N34" s="36" t="s">
        <v>130</v>
      </c>
      <c r="P34" s="36" t="s">
        <v>7</v>
      </c>
    </row>
    <row r="35" spans="1:16" ht="18" x14ac:dyDescent="0.35">
      <c r="A35" s="17">
        <v>32</v>
      </c>
      <c r="B35" s="36" t="s">
        <v>147</v>
      </c>
      <c r="C35" s="6"/>
      <c r="D35" s="6">
        <v>1</v>
      </c>
      <c r="E35" s="6"/>
      <c r="F35" s="6"/>
      <c r="G35" s="6"/>
      <c r="H35" s="6"/>
      <c r="I35" s="6"/>
      <c r="J35" s="6"/>
      <c r="K35" s="17"/>
      <c r="L35" s="6">
        <v>1</v>
      </c>
      <c r="N35" s="36" t="s">
        <v>86</v>
      </c>
      <c r="P35" s="16" t="s">
        <v>62</v>
      </c>
    </row>
    <row r="36" spans="1:16" ht="17.399999999999999" x14ac:dyDescent="0.35">
      <c r="A36" s="17">
        <v>33</v>
      </c>
      <c r="B36" s="36" t="s">
        <v>25</v>
      </c>
      <c r="C36" s="6"/>
      <c r="D36" s="6">
        <v>1</v>
      </c>
      <c r="E36" s="6"/>
      <c r="F36" s="6"/>
      <c r="G36" s="6"/>
      <c r="H36" s="6"/>
      <c r="I36" s="6"/>
      <c r="J36" s="6"/>
      <c r="K36" s="17"/>
      <c r="L36" s="6">
        <v>1</v>
      </c>
      <c r="N36" s="36" t="s">
        <v>143</v>
      </c>
      <c r="P36" s="36" t="s">
        <v>19</v>
      </c>
    </row>
    <row r="37" spans="1:16" ht="17.399999999999999" x14ac:dyDescent="0.35">
      <c r="A37" s="17">
        <v>34</v>
      </c>
      <c r="B37" s="36" t="s">
        <v>85</v>
      </c>
      <c r="C37" s="6"/>
      <c r="D37" s="6">
        <v>1</v>
      </c>
      <c r="E37" s="6"/>
      <c r="F37" s="6"/>
      <c r="G37" s="6"/>
      <c r="H37" s="6"/>
      <c r="I37" s="6"/>
      <c r="J37" s="6"/>
      <c r="K37" s="17"/>
      <c r="L37" s="6">
        <v>1</v>
      </c>
      <c r="N37" s="36" t="s">
        <v>131</v>
      </c>
      <c r="P37" s="53" t="s">
        <v>15</v>
      </c>
    </row>
    <row r="38" spans="1:16" ht="18" x14ac:dyDescent="0.35">
      <c r="A38" s="17">
        <v>35</v>
      </c>
      <c r="B38" s="36" t="s">
        <v>10</v>
      </c>
      <c r="C38" s="6"/>
      <c r="D38" s="6">
        <v>1</v>
      </c>
      <c r="E38" s="6"/>
      <c r="F38" s="6"/>
      <c r="G38" s="6"/>
      <c r="H38" s="6"/>
      <c r="I38" s="6"/>
      <c r="J38" s="6"/>
      <c r="K38" s="17"/>
      <c r="L38" s="6">
        <v>1</v>
      </c>
      <c r="N38" s="81" t="s">
        <v>180</v>
      </c>
      <c r="P38" s="16" t="s">
        <v>55</v>
      </c>
    </row>
    <row r="39" spans="1:16" ht="18" x14ac:dyDescent="0.35">
      <c r="A39" s="17">
        <v>36</v>
      </c>
      <c r="B39" s="36" t="s">
        <v>125</v>
      </c>
      <c r="C39" s="6"/>
      <c r="D39" s="6">
        <v>1</v>
      </c>
      <c r="E39" s="6"/>
      <c r="F39" s="6"/>
      <c r="G39" s="6"/>
      <c r="H39" s="6"/>
      <c r="I39" s="6"/>
      <c r="J39" s="6"/>
      <c r="K39" s="17"/>
      <c r="L39" s="6">
        <v>1</v>
      </c>
      <c r="N39" s="36" t="s">
        <v>117</v>
      </c>
      <c r="P39" s="16" t="s">
        <v>54</v>
      </c>
    </row>
    <row r="40" spans="1:16" ht="17.399999999999999" x14ac:dyDescent="0.35">
      <c r="A40" s="17">
        <v>37</v>
      </c>
      <c r="B40" s="36" t="s">
        <v>145</v>
      </c>
      <c r="C40" s="6"/>
      <c r="D40" s="6">
        <v>1</v>
      </c>
      <c r="E40" s="6"/>
      <c r="F40" s="6"/>
      <c r="G40" s="6"/>
      <c r="H40" s="6"/>
      <c r="I40" s="6"/>
      <c r="J40" s="6"/>
      <c r="K40" s="17"/>
      <c r="L40" s="6">
        <v>1</v>
      </c>
      <c r="N40" s="81" t="s">
        <v>178</v>
      </c>
      <c r="P40" s="36" t="s">
        <v>12</v>
      </c>
    </row>
    <row r="41" spans="1:16" ht="17.399999999999999" x14ac:dyDescent="0.35">
      <c r="A41" s="17">
        <v>38</v>
      </c>
      <c r="B41" s="36" t="s">
        <v>34</v>
      </c>
      <c r="C41" s="6"/>
      <c r="D41" s="6">
        <v>1</v>
      </c>
      <c r="E41" s="6"/>
      <c r="F41" s="6"/>
      <c r="G41" s="6"/>
      <c r="H41" s="6"/>
      <c r="I41" s="6"/>
      <c r="J41" s="6"/>
      <c r="K41" s="17"/>
      <c r="L41" s="6">
        <v>1</v>
      </c>
      <c r="N41" s="36" t="s">
        <v>106</v>
      </c>
      <c r="P41" s="36" t="s">
        <v>9</v>
      </c>
    </row>
    <row r="42" spans="1:16" ht="18" x14ac:dyDescent="0.35">
      <c r="A42" s="17">
        <v>39</v>
      </c>
      <c r="B42" s="16" t="s">
        <v>21</v>
      </c>
      <c r="C42" s="6"/>
      <c r="D42" s="6">
        <v>1</v>
      </c>
      <c r="E42" s="6"/>
      <c r="F42" s="6"/>
      <c r="G42" s="6"/>
      <c r="H42" s="6"/>
      <c r="I42" s="6"/>
      <c r="J42" s="6"/>
      <c r="K42" s="17"/>
      <c r="L42" s="6">
        <v>1</v>
      </c>
      <c r="N42" s="36" t="s">
        <v>146</v>
      </c>
      <c r="P42" s="36" t="s">
        <v>33</v>
      </c>
    </row>
    <row r="43" spans="1:16" ht="18" x14ac:dyDescent="0.35">
      <c r="A43" s="17">
        <v>40</v>
      </c>
      <c r="B43" s="16" t="s">
        <v>48</v>
      </c>
      <c r="C43" s="6"/>
      <c r="D43" s="6">
        <v>1</v>
      </c>
      <c r="E43" s="6"/>
      <c r="F43" s="6"/>
      <c r="G43" s="6"/>
      <c r="H43" s="6"/>
      <c r="I43" s="6"/>
      <c r="J43" s="6"/>
      <c r="K43" s="17"/>
      <c r="L43" s="6">
        <v>1</v>
      </c>
      <c r="N43" s="36" t="s">
        <v>103</v>
      </c>
      <c r="P43" s="36" t="s">
        <v>31</v>
      </c>
    </row>
    <row r="44" spans="1:16" ht="18" x14ac:dyDescent="0.35">
      <c r="A44" s="17">
        <v>41</v>
      </c>
      <c r="B44" s="16" t="s">
        <v>60</v>
      </c>
      <c r="C44" s="6"/>
      <c r="D44" s="6">
        <v>1</v>
      </c>
      <c r="E44" s="6"/>
      <c r="F44" s="6"/>
      <c r="G44" s="6"/>
      <c r="H44" s="6"/>
      <c r="I44" s="6"/>
      <c r="J44" s="6"/>
      <c r="K44" s="17"/>
      <c r="L44" s="6">
        <v>1</v>
      </c>
      <c r="N44" s="36" t="s">
        <v>179</v>
      </c>
    </row>
    <row r="45" spans="1:16" ht="18" x14ac:dyDescent="0.35">
      <c r="A45" s="17">
        <v>42</v>
      </c>
      <c r="B45" s="16" t="s">
        <v>47</v>
      </c>
      <c r="C45" s="6"/>
      <c r="D45" s="6">
        <v>1</v>
      </c>
      <c r="E45" s="6"/>
      <c r="F45" s="6"/>
      <c r="G45" s="6"/>
      <c r="H45" s="6"/>
      <c r="I45" s="6"/>
      <c r="J45" s="6"/>
      <c r="K45" s="17"/>
      <c r="L45" s="6">
        <v>1</v>
      </c>
      <c r="N45" s="81" t="s">
        <v>181</v>
      </c>
    </row>
    <row r="46" spans="1:16" ht="18" x14ac:dyDescent="0.35">
      <c r="A46" s="17">
        <v>43</v>
      </c>
      <c r="B46" s="16" t="s">
        <v>51</v>
      </c>
      <c r="C46" s="6"/>
      <c r="D46" s="6">
        <v>1</v>
      </c>
      <c r="E46" s="6"/>
      <c r="F46" s="6"/>
      <c r="G46" s="6"/>
      <c r="H46" s="6"/>
      <c r="I46" s="6"/>
      <c r="J46" s="6"/>
      <c r="K46" s="17"/>
      <c r="L46" s="6">
        <v>1</v>
      </c>
      <c r="N46" s="36" t="s">
        <v>121</v>
      </c>
    </row>
    <row r="47" spans="1:16" ht="18" x14ac:dyDescent="0.35">
      <c r="A47" s="17">
        <v>44</v>
      </c>
      <c r="B47" s="16" t="s">
        <v>175</v>
      </c>
      <c r="C47" s="6"/>
      <c r="D47" s="6">
        <v>1</v>
      </c>
      <c r="E47" s="6"/>
      <c r="F47" s="6"/>
      <c r="G47" s="6"/>
      <c r="H47" s="6"/>
      <c r="I47" s="6"/>
      <c r="J47" s="6"/>
      <c r="K47" s="17"/>
      <c r="L47" s="6">
        <v>1</v>
      </c>
      <c r="N47" s="36" t="s">
        <v>140</v>
      </c>
    </row>
    <row r="48" spans="1:16" ht="17.399999999999999" x14ac:dyDescent="0.35">
      <c r="A48" s="17">
        <v>45</v>
      </c>
      <c r="B48" s="36"/>
      <c r="C48" s="6"/>
      <c r="D48" s="6"/>
      <c r="E48" s="6"/>
      <c r="F48" s="6"/>
      <c r="G48" s="6"/>
      <c r="H48" s="6"/>
      <c r="I48" s="6"/>
      <c r="J48" s="6"/>
      <c r="K48" s="17"/>
      <c r="L48" s="6"/>
      <c r="N48" s="36" t="s">
        <v>142</v>
      </c>
    </row>
    <row r="49" spans="1:14" ht="17.399999999999999" x14ac:dyDescent="0.35">
      <c r="A49" s="17">
        <v>46</v>
      </c>
      <c r="B49" s="36"/>
      <c r="C49" s="6"/>
      <c r="D49" s="6"/>
      <c r="E49" s="6"/>
      <c r="F49" s="6"/>
      <c r="G49" s="6"/>
      <c r="H49" s="6"/>
      <c r="I49" s="6"/>
      <c r="J49" s="6"/>
      <c r="K49" s="17"/>
      <c r="L49" s="6"/>
      <c r="N49" s="36" t="s">
        <v>82</v>
      </c>
    </row>
    <row r="50" spans="1:14" ht="17.399999999999999" x14ac:dyDescent="0.35">
      <c r="A50" s="17">
        <v>47</v>
      </c>
      <c r="B50" s="36"/>
      <c r="C50" s="6"/>
      <c r="D50" s="6"/>
      <c r="E50" s="6"/>
      <c r="F50" s="6"/>
      <c r="G50" s="6"/>
      <c r="H50" s="6"/>
      <c r="I50" s="6"/>
      <c r="J50" s="6"/>
      <c r="K50" s="17"/>
      <c r="L50" s="6"/>
    </row>
    <row r="51" spans="1:14" ht="17.399999999999999" x14ac:dyDescent="0.35">
      <c r="A51" s="17">
        <v>57</v>
      </c>
      <c r="B51" s="36"/>
      <c r="C51" s="6"/>
      <c r="D51" s="6"/>
      <c r="E51" s="6"/>
      <c r="F51" s="6"/>
      <c r="G51" s="6"/>
      <c r="H51" s="6"/>
      <c r="I51" s="6"/>
      <c r="J51" s="6"/>
      <c r="K51" s="17"/>
      <c r="L51" s="6"/>
    </row>
    <row r="52" spans="1:14" x14ac:dyDescent="0.3">
      <c r="C52" s="2">
        <f>SUM(C4:C50)</f>
        <v>23</v>
      </c>
      <c r="D52" s="2">
        <f>SUM(D4:D51)</f>
        <v>24</v>
      </c>
      <c r="E52" s="2">
        <f>SUM(E4:E51)</f>
        <v>0</v>
      </c>
      <c r="F52" s="2">
        <f>SUM(F4:F51)</f>
        <v>0</v>
      </c>
      <c r="L52" s="80">
        <f t="shared" ref="L52" si="1">SUM(C52:K52)</f>
        <v>47</v>
      </c>
    </row>
  </sheetData>
  <sortState xmlns:xlrd2="http://schemas.microsoft.com/office/spreadsheetml/2017/richdata2" ref="P4:P50">
    <sortCondition ref="P4:P50"/>
  </sortState>
  <mergeCells count="2">
    <mergeCell ref="B1:L1"/>
    <mergeCell ref="N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0C70-5EC3-4CF2-95FB-AB0F2BF944B5}">
  <dimension ref="A3:I119"/>
  <sheetViews>
    <sheetView topLeftCell="A30" workbookViewId="0">
      <selection activeCell="K13" sqref="K13"/>
    </sheetView>
  </sheetViews>
  <sheetFormatPr defaultRowHeight="14.4" x14ac:dyDescent="0.3"/>
  <cols>
    <col min="2" max="2" width="3.77734375" bestFit="1" customWidth="1"/>
    <col min="3" max="3" width="23.44140625" bestFit="1" customWidth="1"/>
    <col min="4" max="6" width="8.44140625" style="2" customWidth="1"/>
    <col min="7" max="7" width="8.88671875" style="52"/>
    <col min="8" max="9" width="5.88671875" style="2" customWidth="1"/>
  </cols>
  <sheetData>
    <row r="3" spans="1:9" ht="17.399999999999999" x14ac:dyDescent="0.35">
      <c r="C3" s="53" t="s">
        <v>1</v>
      </c>
      <c r="D3" s="53" t="s">
        <v>259</v>
      </c>
      <c r="E3" s="55"/>
      <c r="F3" s="55"/>
      <c r="G3" s="212">
        <v>261005</v>
      </c>
      <c r="H3" s="212"/>
      <c r="I3" s="212"/>
    </row>
    <row r="4" spans="1:9" ht="17.399999999999999" x14ac:dyDescent="0.35">
      <c r="A4">
        <v>1</v>
      </c>
      <c r="B4" s="7" t="s">
        <v>11</v>
      </c>
      <c r="C4" s="8" t="s">
        <v>14</v>
      </c>
      <c r="D4" s="6">
        <v>170</v>
      </c>
      <c r="E4" s="6">
        <v>224</v>
      </c>
      <c r="F4" s="6">
        <v>155</v>
      </c>
      <c r="G4" s="57">
        <v>549</v>
      </c>
      <c r="H4" s="6">
        <v>11</v>
      </c>
      <c r="I4" s="6">
        <v>16</v>
      </c>
    </row>
    <row r="5" spans="1:9" ht="17.399999999999999" x14ac:dyDescent="0.35">
      <c r="A5">
        <v>2</v>
      </c>
      <c r="B5" s="97" t="s">
        <v>6</v>
      </c>
      <c r="C5" s="98" t="s">
        <v>7</v>
      </c>
      <c r="D5" s="6">
        <v>179</v>
      </c>
      <c r="E5" s="6">
        <v>155</v>
      </c>
      <c r="F5" s="6">
        <v>200</v>
      </c>
      <c r="G5" s="57">
        <v>534</v>
      </c>
      <c r="H5" s="6">
        <v>9</v>
      </c>
      <c r="I5" s="6">
        <v>16</v>
      </c>
    </row>
    <row r="6" spans="1:9" ht="17.399999999999999" x14ac:dyDescent="0.35">
      <c r="A6">
        <v>3</v>
      </c>
      <c r="B6" s="97" t="s">
        <v>6</v>
      </c>
      <c r="C6" s="98" t="s">
        <v>10</v>
      </c>
      <c r="D6" s="6">
        <v>169</v>
      </c>
      <c r="E6" s="6">
        <v>195</v>
      </c>
      <c r="F6" s="6">
        <v>159</v>
      </c>
      <c r="G6" s="57">
        <v>523</v>
      </c>
      <c r="H6" s="6">
        <v>11</v>
      </c>
      <c r="I6" s="6">
        <v>13</v>
      </c>
    </row>
    <row r="7" spans="1:9" ht="17.399999999999999" x14ac:dyDescent="0.35">
      <c r="A7">
        <v>4</v>
      </c>
      <c r="B7" s="4" t="s">
        <v>6</v>
      </c>
      <c r="C7" s="5" t="s">
        <v>25</v>
      </c>
      <c r="D7" s="6">
        <v>167</v>
      </c>
      <c r="E7" s="6">
        <v>166</v>
      </c>
      <c r="F7" s="6">
        <v>181</v>
      </c>
      <c r="G7" s="57">
        <v>514</v>
      </c>
      <c r="H7" s="6">
        <v>8</v>
      </c>
      <c r="I7" s="6">
        <v>17</v>
      </c>
    </row>
    <row r="8" spans="1:9" ht="17.399999999999999" x14ac:dyDescent="0.35">
      <c r="A8">
        <v>5</v>
      </c>
      <c r="B8" s="7" t="s">
        <v>11</v>
      </c>
      <c r="C8" s="8" t="s">
        <v>12</v>
      </c>
      <c r="D8" s="6">
        <v>177</v>
      </c>
      <c r="E8" s="6">
        <v>165</v>
      </c>
      <c r="F8" s="6">
        <v>171</v>
      </c>
      <c r="G8" s="57">
        <v>513</v>
      </c>
      <c r="H8" s="6">
        <v>10</v>
      </c>
      <c r="I8" s="6">
        <v>11</v>
      </c>
    </row>
    <row r="9" spans="1:9" ht="18" x14ac:dyDescent="0.35">
      <c r="A9">
        <v>6</v>
      </c>
      <c r="B9" s="37" t="s">
        <v>16</v>
      </c>
      <c r="C9" s="56" t="s">
        <v>44</v>
      </c>
      <c r="D9" s="6">
        <v>144</v>
      </c>
      <c r="E9" s="6">
        <v>174</v>
      </c>
      <c r="F9" s="6">
        <v>192</v>
      </c>
      <c r="G9" s="57">
        <v>510</v>
      </c>
      <c r="H9" s="6">
        <v>9</v>
      </c>
      <c r="I9" s="6">
        <v>15</v>
      </c>
    </row>
    <row r="10" spans="1:9" ht="18" x14ac:dyDescent="0.35">
      <c r="A10">
        <v>7</v>
      </c>
      <c r="B10" s="29" t="s">
        <v>28</v>
      </c>
      <c r="C10" s="30" t="s">
        <v>24</v>
      </c>
      <c r="D10" s="6">
        <v>199</v>
      </c>
      <c r="E10" s="6">
        <v>161</v>
      </c>
      <c r="F10" s="6">
        <v>129</v>
      </c>
      <c r="G10" s="57">
        <v>489</v>
      </c>
      <c r="H10" s="6">
        <v>10</v>
      </c>
      <c r="I10" s="6">
        <v>9</v>
      </c>
    </row>
    <row r="11" spans="1:9" ht="17.399999999999999" x14ac:dyDescent="0.35">
      <c r="A11">
        <v>8</v>
      </c>
      <c r="B11" s="4" t="s">
        <v>6</v>
      </c>
      <c r="C11" s="5" t="s">
        <v>8</v>
      </c>
      <c r="D11" s="6">
        <v>164</v>
      </c>
      <c r="E11" s="6">
        <v>148</v>
      </c>
      <c r="F11" s="6">
        <v>156</v>
      </c>
      <c r="G11" s="57">
        <v>468</v>
      </c>
      <c r="H11" s="6">
        <v>9</v>
      </c>
      <c r="I11" s="6">
        <v>12</v>
      </c>
    </row>
    <row r="12" spans="1:9" ht="18" x14ac:dyDescent="0.35">
      <c r="A12">
        <v>9</v>
      </c>
      <c r="B12" s="29" t="s">
        <v>28</v>
      </c>
      <c r="C12" s="30" t="s">
        <v>21</v>
      </c>
      <c r="D12" s="6">
        <v>134</v>
      </c>
      <c r="E12" s="6">
        <v>159</v>
      </c>
      <c r="F12" s="6">
        <v>173</v>
      </c>
      <c r="G12" s="57">
        <v>466</v>
      </c>
      <c r="H12" s="6">
        <v>9</v>
      </c>
      <c r="I12" s="6">
        <v>10</v>
      </c>
    </row>
    <row r="13" spans="1:9" ht="18" x14ac:dyDescent="0.35">
      <c r="A13">
        <v>10</v>
      </c>
      <c r="B13" s="26" t="s">
        <v>39</v>
      </c>
      <c r="C13" s="27" t="s">
        <v>47</v>
      </c>
      <c r="D13" s="6">
        <v>135</v>
      </c>
      <c r="E13" s="6">
        <v>174</v>
      </c>
      <c r="F13" s="6">
        <v>153</v>
      </c>
      <c r="G13" s="57">
        <v>462</v>
      </c>
      <c r="H13" s="6">
        <v>7</v>
      </c>
      <c r="I13" s="6">
        <v>11</v>
      </c>
    </row>
    <row r="14" spans="1:9" ht="18" x14ac:dyDescent="0.35">
      <c r="A14">
        <v>11</v>
      </c>
      <c r="B14" s="26" t="s">
        <v>39</v>
      </c>
      <c r="C14" s="27" t="s">
        <v>53</v>
      </c>
      <c r="D14" s="6">
        <v>168</v>
      </c>
      <c r="E14" s="6">
        <v>144</v>
      </c>
      <c r="F14" s="6">
        <v>137</v>
      </c>
      <c r="G14" s="57">
        <v>449</v>
      </c>
      <c r="H14" s="6">
        <v>10</v>
      </c>
      <c r="I14" s="6">
        <v>9</v>
      </c>
    </row>
    <row r="15" spans="1:9" ht="17.399999999999999" x14ac:dyDescent="0.35">
      <c r="A15">
        <v>12</v>
      </c>
      <c r="B15" s="7" t="s">
        <v>11</v>
      </c>
      <c r="C15" s="8" t="s">
        <v>22</v>
      </c>
      <c r="D15" s="6">
        <v>122</v>
      </c>
      <c r="E15" s="6">
        <v>179</v>
      </c>
      <c r="F15" s="6">
        <v>140</v>
      </c>
      <c r="G15" s="57">
        <v>441</v>
      </c>
      <c r="H15" s="6">
        <v>6</v>
      </c>
      <c r="I15" s="6">
        <v>12</v>
      </c>
    </row>
    <row r="16" spans="1:9" ht="17.399999999999999" x14ac:dyDescent="0.35">
      <c r="A16">
        <v>13</v>
      </c>
      <c r="B16" s="197" t="s">
        <v>11</v>
      </c>
      <c r="C16" s="199" t="s">
        <v>13</v>
      </c>
      <c r="D16" s="6">
        <v>181</v>
      </c>
      <c r="E16" s="6">
        <v>118</v>
      </c>
      <c r="F16" s="6">
        <v>140</v>
      </c>
      <c r="G16" s="57">
        <v>439</v>
      </c>
      <c r="H16" s="6">
        <v>5</v>
      </c>
      <c r="I16" s="6">
        <v>13</v>
      </c>
    </row>
    <row r="17" spans="1:9" ht="18" x14ac:dyDescent="0.35">
      <c r="A17">
        <v>14</v>
      </c>
      <c r="B17" s="9" t="s">
        <v>16</v>
      </c>
      <c r="C17" s="56" t="s">
        <v>58</v>
      </c>
      <c r="D17" s="6">
        <v>178</v>
      </c>
      <c r="E17" s="6">
        <v>138</v>
      </c>
      <c r="F17" s="6">
        <v>121</v>
      </c>
      <c r="G17" s="57">
        <v>437</v>
      </c>
      <c r="H17" s="6">
        <v>8</v>
      </c>
      <c r="I17" s="6">
        <v>9</v>
      </c>
    </row>
    <row r="18" spans="1:9" ht="17.399999999999999" x14ac:dyDescent="0.35">
      <c r="A18">
        <v>15</v>
      </c>
      <c r="B18" s="12" t="s">
        <v>20</v>
      </c>
      <c r="C18" s="13" t="s">
        <v>31</v>
      </c>
      <c r="D18" s="6">
        <v>130</v>
      </c>
      <c r="E18" s="6">
        <v>162</v>
      </c>
      <c r="F18" s="6">
        <v>144</v>
      </c>
      <c r="G18" s="57">
        <v>436</v>
      </c>
      <c r="H18" s="6">
        <v>6</v>
      </c>
      <c r="I18" s="6">
        <v>12</v>
      </c>
    </row>
    <row r="19" spans="1:9" ht="17.399999999999999" x14ac:dyDescent="0.35">
      <c r="A19">
        <v>16</v>
      </c>
      <c r="B19" s="26" t="s">
        <v>39</v>
      </c>
      <c r="C19" s="125" t="s">
        <v>66</v>
      </c>
      <c r="D19" s="6">
        <v>177</v>
      </c>
      <c r="E19" s="6">
        <v>143</v>
      </c>
      <c r="F19" s="6">
        <v>115</v>
      </c>
      <c r="G19" s="57">
        <v>435</v>
      </c>
      <c r="H19" s="6"/>
      <c r="I19" s="6"/>
    </row>
    <row r="20" spans="1:9" ht="18" x14ac:dyDescent="0.35">
      <c r="A20">
        <v>17</v>
      </c>
      <c r="B20" s="14" t="s">
        <v>68</v>
      </c>
      <c r="C20" s="15" t="s">
        <v>43</v>
      </c>
      <c r="D20" s="6">
        <v>128</v>
      </c>
      <c r="E20" s="6">
        <v>165</v>
      </c>
      <c r="F20" s="6">
        <v>141</v>
      </c>
      <c r="G20" s="57">
        <v>434</v>
      </c>
      <c r="H20" s="6">
        <v>5</v>
      </c>
      <c r="I20" s="6">
        <v>13</v>
      </c>
    </row>
    <row r="21" spans="1:9" ht="17.399999999999999" x14ac:dyDescent="0.35">
      <c r="A21">
        <v>18</v>
      </c>
      <c r="B21" s="10" t="s">
        <v>18</v>
      </c>
      <c r="C21" s="11" t="s">
        <v>67</v>
      </c>
      <c r="D21" s="6">
        <v>151</v>
      </c>
      <c r="E21" s="6">
        <v>134</v>
      </c>
      <c r="F21" s="6">
        <v>137</v>
      </c>
      <c r="G21" s="57">
        <v>422</v>
      </c>
      <c r="H21" s="6">
        <v>5</v>
      </c>
      <c r="I21" s="6">
        <v>13</v>
      </c>
    </row>
    <row r="22" spans="1:9" ht="17.399999999999999" x14ac:dyDescent="0.35">
      <c r="A22">
        <v>19</v>
      </c>
      <c r="B22" s="12" t="s">
        <v>20</v>
      </c>
      <c r="C22" s="13" t="s">
        <v>33</v>
      </c>
      <c r="D22" s="6">
        <v>120</v>
      </c>
      <c r="E22" s="6">
        <v>135</v>
      </c>
      <c r="F22" s="6">
        <v>166</v>
      </c>
      <c r="G22" s="57">
        <v>421</v>
      </c>
      <c r="H22" s="6">
        <v>2</v>
      </c>
      <c r="I22" s="6">
        <v>16</v>
      </c>
    </row>
    <row r="23" spans="1:9" ht="18" x14ac:dyDescent="0.35">
      <c r="A23">
        <v>20</v>
      </c>
      <c r="B23" s="26" t="s">
        <v>39</v>
      </c>
      <c r="C23" s="27" t="s">
        <v>40</v>
      </c>
      <c r="D23" s="6">
        <v>157</v>
      </c>
      <c r="E23" s="6">
        <v>129</v>
      </c>
      <c r="F23" s="6">
        <v>135</v>
      </c>
      <c r="G23" s="57">
        <v>421</v>
      </c>
      <c r="H23" s="6">
        <v>6</v>
      </c>
      <c r="I23" s="6">
        <v>9</v>
      </c>
    </row>
    <row r="24" spans="1:9" ht="18" x14ac:dyDescent="0.35">
      <c r="A24">
        <v>21</v>
      </c>
      <c r="B24" s="18" t="s">
        <v>16</v>
      </c>
      <c r="C24" s="102" t="s">
        <v>175</v>
      </c>
      <c r="D24" s="6">
        <v>136</v>
      </c>
      <c r="E24" s="6">
        <v>156</v>
      </c>
      <c r="F24" s="6">
        <v>124</v>
      </c>
      <c r="G24" s="57">
        <v>416</v>
      </c>
      <c r="H24" s="6"/>
      <c r="I24" s="6"/>
    </row>
    <row r="25" spans="1:9" ht="17.399999999999999" x14ac:dyDescent="0.35">
      <c r="A25">
        <v>22</v>
      </c>
      <c r="B25" s="165" t="s">
        <v>68</v>
      </c>
      <c r="C25" s="176" t="s">
        <v>61</v>
      </c>
      <c r="D25" s="6">
        <v>136</v>
      </c>
      <c r="E25" s="6">
        <v>168</v>
      </c>
      <c r="F25" s="6">
        <v>104</v>
      </c>
      <c r="G25" s="57">
        <v>408</v>
      </c>
      <c r="H25" s="6">
        <v>4</v>
      </c>
      <c r="I25" s="6">
        <v>13</v>
      </c>
    </row>
    <row r="26" spans="1:9" ht="17.399999999999999" x14ac:dyDescent="0.35">
      <c r="A26">
        <v>23</v>
      </c>
      <c r="B26" s="12" t="s">
        <v>20</v>
      </c>
      <c r="C26" s="13" t="s">
        <v>37</v>
      </c>
      <c r="D26" s="6">
        <v>111</v>
      </c>
      <c r="E26" s="6">
        <v>147</v>
      </c>
      <c r="F26" s="6">
        <v>149</v>
      </c>
      <c r="G26" s="57">
        <v>407</v>
      </c>
      <c r="H26" s="6">
        <v>4</v>
      </c>
      <c r="I26" s="6">
        <v>10</v>
      </c>
    </row>
    <row r="27" spans="1:9" ht="17.399999999999999" x14ac:dyDescent="0.35">
      <c r="A27">
        <v>24</v>
      </c>
      <c r="B27" s="204" t="s">
        <v>18</v>
      </c>
      <c r="C27" s="205" t="s">
        <v>27</v>
      </c>
      <c r="D27" s="6">
        <v>131</v>
      </c>
      <c r="E27" s="6">
        <v>151</v>
      </c>
      <c r="F27" s="6">
        <v>124</v>
      </c>
      <c r="G27" s="57">
        <v>406</v>
      </c>
      <c r="H27" s="6">
        <v>5</v>
      </c>
      <c r="I27" s="6">
        <v>9</v>
      </c>
    </row>
    <row r="28" spans="1:9" ht="17.399999999999999" x14ac:dyDescent="0.35">
      <c r="A28">
        <v>25</v>
      </c>
      <c r="B28" s="10" t="s">
        <v>18</v>
      </c>
      <c r="C28" s="11" t="s">
        <v>26</v>
      </c>
      <c r="D28" s="6">
        <v>149</v>
      </c>
      <c r="E28" s="6">
        <v>129</v>
      </c>
      <c r="F28" s="6">
        <v>122</v>
      </c>
      <c r="G28" s="57">
        <v>400</v>
      </c>
      <c r="H28" s="6">
        <v>5</v>
      </c>
      <c r="I28" s="6">
        <v>9</v>
      </c>
    </row>
    <row r="29" spans="1:9" ht="18" x14ac:dyDescent="0.35">
      <c r="A29">
        <v>26</v>
      </c>
      <c r="B29" s="14" t="s">
        <v>68</v>
      </c>
      <c r="C29" s="15" t="s">
        <v>48</v>
      </c>
      <c r="D29" s="6">
        <v>148</v>
      </c>
      <c r="E29" s="6">
        <v>113</v>
      </c>
      <c r="F29" s="6">
        <v>136</v>
      </c>
      <c r="G29" s="57">
        <v>397</v>
      </c>
      <c r="H29" s="6">
        <v>7</v>
      </c>
      <c r="I29" s="6">
        <v>8</v>
      </c>
    </row>
    <row r="30" spans="1:9" ht="18" x14ac:dyDescent="0.35">
      <c r="A30">
        <v>27</v>
      </c>
      <c r="B30" s="198" t="s">
        <v>28</v>
      </c>
      <c r="C30" s="201" t="s">
        <v>45</v>
      </c>
      <c r="D30" s="6">
        <v>128</v>
      </c>
      <c r="E30" s="6">
        <v>125</v>
      </c>
      <c r="F30" s="6">
        <v>137</v>
      </c>
      <c r="G30" s="57">
        <v>390</v>
      </c>
      <c r="H30" s="6">
        <v>4</v>
      </c>
      <c r="I30" s="6">
        <v>10</v>
      </c>
    </row>
    <row r="31" spans="1:9" ht="18" x14ac:dyDescent="0.35">
      <c r="A31">
        <v>28</v>
      </c>
      <c r="B31" s="9" t="s">
        <v>184</v>
      </c>
      <c r="C31" s="56" t="s">
        <v>36</v>
      </c>
      <c r="D31" s="6">
        <v>133</v>
      </c>
      <c r="E31" s="6">
        <v>119</v>
      </c>
      <c r="F31" s="6">
        <v>136</v>
      </c>
      <c r="G31" s="57">
        <v>388</v>
      </c>
      <c r="H31" s="6">
        <v>5</v>
      </c>
      <c r="I31" s="6">
        <v>9</v>
      </c>
    </row>
    <row r="32" spans="1:9" ht="17.399999999999999" x14ac:dyDescent="0.35">
      <c r="A32">
        <v>29</v>
      </c>
      <c r="B32" s="12" t="s">
        <v>20</v>
      </c>
      <c r="C32" s="13" t="s">
        <v>34</v>
      </c>
      <c r="D32" s="6">
        <v>102</v>
      </c>
      <c r="E32" s="6">
        <v>142</v>
      </c>
      <c r="F32" s="6">
        <v>142</v>
      </c>
      <c r="G32" s="57">
        <v>386</v>
      </c>
      <c r="H32" s="6">
        <v>6</v>
      </c>
      <c r="I32" s="6">
        <v>8</v>
      </c>
    </row>
    <row r="33" spans="1:9" ht="18" x14ac:dyDescent="0.35">
      <c r="A33">
        <v>30</v>
      </c>
      <c r="B33" s="14" t="s">
        <v>68</v>
      </c>
      <c r="C33" s="15" t="s">
        <v>55</v>
      </c>
      <c r="D33" s="6">
        <v>118</v>
      </c>
      <c r="E33" s="6">
        <v>117</v>
      </c>
      <c r="F33" s="6">
        <v>136</v>
      </c>
      <c r="G33" s="57">
        <v>371</v>
      </c>
      <c r="H33" s="6">
        <v>5</v>
      </c>
      <c r="I33" s="6">
        <v>8</v>
      </c>
    </row>
    <row r="34" spans="1:9" ht="18" x14ac:dyDescent="0.35">
      <c r="A34">
        <v>31</v>
      </c>
      <c r="B34" s="14" t="s">
        <v>68</v>
      </c>
      <c r="C34" s="15" t="s">
        <v>50</v>
      </c>
      <c r="D34" s="6">
        <v>137</v>
      </c>
      <c r="E34" s="6">
        <v>108</v>
      </c>
      <c r="F34" s="6">
        <v>125</v>
      </c>
      <c r="G34" s="57">
        <v>370</v>
      </c>
      <c r="H34" s="6">
        <v>2</v>
      </c>
      <c r="I34" s="6">
        <v>12</v>
      </c>
    </row>
    <row r="35" spans="1:9" ht="18" x14ac:dyDescent="0.35">
      <c r="A35">
        <v>32</v>
      </c>
      <c r="B35" s="9" t="s">
        <v>16</v>
      </c>
      <c r="C35" s="56" t="s">
        <v>226</v>
      </c>
      <c r="D35" s="6">
        <v>137</v>
      </c>
      <c r="E35" s="6">
        <v>105</v>
      </c>
      <c r="F35" s="6">
        <v>122</v>
      </c>
      <c r="G35" s="57">
        <v>364</v>
      </c>
      <c r="H35" s="6">
        <v>7</v>
      </c>
      <c r="I35" s="6">
        <v>6</v>
      </c>
    </row>
    <row r="36" spans="1:9" ht="18" x14ac:dyDescent="0.35">
      <c r="A36">
        <v>33</v>
      </c>
      <c r="B36" s="14" t="s">
        <v>68</v>
      </c>
      <c r="C36" s="15" t="s">
        <v>51</v>
      </c>
      <c r="D36" s="6">
        <v>135</v>
      </c>
      <c r="E36" s="6">
        <v>119</v>
      </c>
      <c r="F36" s="6">
        <v>103</v>
      </c>
      <c r="G36" s="57">
        <v>357</v>
      </c>
      <c r="H36" s="6">
        <v>3</v>
      </c>
      <c r="I36" s="6">
        <v>8</v>
      </c>
    </row>
    <row r="37" spans="1:9" ht="18" x14ac:dyDescent="0.35">
      <c r="A37">
        <v>34</v>
      </c>
      <c r="B37" s="18" t="s">
        <v>16</v>
      </c>
      <c r="C37" s="102" t="s">
        <v>62</v>
      </c>
      <c r="D37" s="6">
        <v>111</v>
      </c>
      <c r="E37" s="6">
        <v>110</v>
      </c>
      <c r="F37" s="6">
        <v>116</v>
      </c>
      <c r="G37" s="57">
        <v>337</v>
      </c>
      <c r="H37" s="6">
        <v>4</v>
      </c>
      <c r="I37" s="6">
        <v>8</v>
      </c>
    </row>
    <row r="38" spans="1:9" ht="18" x14ac:dyDescent="0.35">
      <c r="A38">
        <v>35</v>
      </c>
      <c r="B38" s="9" t="s">
        <v>16</v>
      </c>
      <c r="C38" s="56" t="s">
        <v>176</v>
      </c>
      <c r="D38" s="6">
        <v>101</v>
      </c>
      <c r="E38" s="6">
        <v>121</v>
      </c>
      <c r="F38" s="6">
        <v>114</v>
      </c>
      <c r="G38" s="57">
        <v>336</v>
      </c>
      <c r="H38" s="6"/>
      <c r="I38" s="6"/>
    </row>
    <row r="39" spans="1:9" ht="18" x14ac:dyDescent="0.35">
      <c r="A39">
        <v>36</v>
      </c>
      <c r="B39" s="9" t="s">
        <v>16</v>
      </c>
      <c r="C39" s="56" t="s">
        <v>64</v>
      </c>
      <c r="D39" s="6">
        <v>101</v>
      </c>
      <c r="E39" s="6">
        <v>99</v>
      </c>
      <c r="F39" s="6">
        <v>122</v>
      </c>
      <c r="G39" s="57">
        <v>322</v>
      </c>
      <c r="H39" s="6">
        <v>2</v>
      </c>
      <c r="I39" s="6">
        <v>8</v>
      </c>
    </row>
    <row r="40" spans="1:9" ht="18" x14ac:dyDescent="0.35">
      <c r="A40">
        <v>37</v>
      </c>
      <c r="B40" s="9" t="s">
        <v>184</v>
      </c>
      <c r="C40" s="56" t="s">
        <v>60</v>
      </c>
      <c r="D40" s="6">
        <v>92</v>
      </c>
      <c r="E40" s="6">
        <v>94</v>
      </c>
      <c r="F40" s="6">
        <v>110</v>
      </c>
      <c r="G40" s="57">
        <v>296</v>
      </c>
      <c r="H40" s="6">
        <v>3</v>
      </c>
      <c r="I40" s="6">
        <v>5</v>
      </c>
    </row>
    <row r="41" spans="1:9" ht="18" x14ac:dyDescent="0.35">
      <c r="B41" s="165"/>
      <c r="C41" s="203"/>
    </row>
    <row r="42" spans="1:9" ht="18" x14ac:dyDescent="0.35">
      <c r="B42" s="165"/>
      <c r="C42" s="203"/>
    </row>
    <row r="43" spans="1:9" ht="17.399999999999999" x14ac:dyDescent="0.35">
      <c r="C43" s="53" t="s">
        <v>69</v>
      </c>
      <c r="D43" s="53" t="s">
        <v>259</v>
      </c>
      <c r="E43" s="55"/>
      <c r="F43" s="55"/>
      <c r="G43" s="212">
        <v>261005</v>
      </c>
      <c r="H43" s="212"/>
      <c r="I43" s="212"/>
    </row>
    <row r="44" spans="1:9" ht="17.399999999999999" x14ac:dyDescent="0.35">
      <c r="A44">
        <v>1</v>
      </c>
      <c r="B44" s="135" t="s">
        <v>77</v>
      </c>
      <c r="C44" s="138" t="s">
        <v>87</v>
      </c>
      <c r="D44" s="6">
        <v>225</v>
      </c>
      <c r="E44" s="6">
        <v>203</v>
      </c>
      <c r="F44" s="6">
        <v>222</v>
      </c>
      <c r="G44" s="57">
        <v>650</v>
      </c>
      <c r="H44" s="6">
        <v>19</v>
      </c>
      <c r="I44" s="6">
        <v>6</v>
      </c>
    </row>
    <row r="45" spans="1:9" ht="17.399999999999999" x14ac:dyDescent="0.35">
      <c r="A45">
        <v>2</v>
      </c>
      <c r="B45" s="42" t="s">
        <v>70</v>
      </c>
      <c r="C45" s="94" t="s">
        <v>76</v>
      </c>
      <c r="D45" s="6">
        <v>237</v>
      </c>
      <c r="E45" s="6">
        <v>179</v>
      </c>
      <c r="F45" s="6">
        <v>187</v>
      </c>
      <c r="G45" s="57">
        <v>603</v>
      </c>
      <c r="H45" s="6">
        <v>15</v>
      </c>
      <c r="I45" s="6">
        <v>12</v>
      </c>
    </row>
    <row r="46" spans="1:9" ht="17.399999999999999" x14ac:dyDescent="0.35">
      <c r="A46">
        <v>3</v>
      </c>
      <c r="B46" s="109" t="s">
        <v>77</v>
      </c>
      <c r="C46" s="84" t="s">
        <v>93</v>
      </c>
      <c r="D46" s="6">
        <v>200</v>
      </c>
      <c r="E46" s="6">
        <v>173</v>
      </c>
      <c r="F46" s="6">
        <v>229</v>
      </c>
      <c r="G46" s="57">
        <v>602</v>
      </c>
      <c r="H46" s="6">
        <v>14</v>
      </c>
      <c r="I46" s="6">
        <v>12</v>
      </c>
    </row>
    <row r="47" spans="1:9" ht="17.399999999999999" x14ac:dyDescent="0.35">
      <c r="A47">
        <v>4</v>
      </c>
      <c r="B47" s="32" t="s">
        <v>70</v>
      </c>
      <c r="C47" s="94" t="s">
        <v>83</v>
      </c>
      <c r="D47" s="6">
        <v>204</v>
      </c>
      <c r="E47" s="6">
        <v>180</v>
      </c>
      <c r="F47" s="6">
        <v>216</v>
      </c>
      <c r="G47" s="57">
        <v>600</v>
      </c>
      <c r="H47" s="6">
        <v>18</v>
      </c>
      <c r="I47" s="6">
        <v>10</v>
      </c>
    </row>
    <row r="48" spans="1:9" ht="17.399999999999999" x14ac:dyDescent="0.35">
      <c r="A48">
        <v>5</v>
      </c>
      <c r="B48" s="48" t="s">
        <v>75</v>
      </c>
      <c r="C48" s="96" t="s">
        <v>86</v>
      </c>
      <c r="D48" s="6">
        <v>235</v>
      </c>
      <c r="E48" s="6">
        <v>190</v>
      </c>
      <c r="F48" s="6">
        <v>172</v>
      </c>
      <c r="G48" s="57">
        <v>597</v>
      </c>
      <c r="H48" s="6">
        <v>13</v>
      </c>
      <c r="I48" s="6">
        <v>17</v>
      </c>
    </row>
    <row r="49" spans="1:9" ht="17.399999999999999" x14ac:dyDescent="0.35">
      <c r="A49">
        <v>6</v>
      </c>
      <c r="B49" s="32" t="s">
        <v>70</v>
      </c>
      <c r="C49" s="94" t="s">
        <v>74</v>
      </c>
      <c r="D49" s="6">
        <v>197</v>
      </c>
      <c r="E49" s="6">
        <v>219</v>
      </c>
      <c r="F49" s="6">
        <v>179</v>
      </c>
      <c r="G49" s="57">
        <v>595</v>
      </c>
      <c r="H49" s="6">
        <v>15</v>
      </c>
      <c r="I49" s="6">
        <v>10</v>
      </c>
    </row>
    <row r="50" spans="1:9" ht="17.399999999999999" x14ac:dyDescent="0.35">
      <c r="A50">
        <v>7</v>
      </c>
      <c r="B50" s="109" t="s">
        <v>77</v>
      </c>
      <c r="C50" s="84" t="s">
        <v>117</v>
      </c>
      <c r="D50" s="6">
        <v>206</v>
      </c>
      <c r="E50" s="6">
        <v>196</v>
      </c>
      <c r="F50" s="6">
        <v>189</v>
      </c>
      <c r="G50" s="57">
        <v>591</v>
      </c>
      <c r="H50" s="6">
        <v>12</v>
      </c>
      <c r="I50" s="6">
        <v>17</v>
      </c>
    </row>
    <row r="51" spans="1:9" ht="17.399999999999999" x14ac:dyDescent="0.35">
      <c r="A51">
        <v>8</v>
      </c>
      <c r="B51" s="159" t="s">
        <v>75</v>
      </c>
      <c r="C51" s="162" t="s">
        <v>88</v>
      </c>
      <c r="D51" s="6">
        <v>191</v>
      </c>
      <c r="E51" s="6">
        <v>215</v>
      </c>
      <c r="F51" s="6">
        <v>183</v>
      </c>
      <c r="G51" s="57">
        <v>589</v>
      </c>
      <c r="H51" s="6">
        <v>15</v>
      </c>
      <c r="I51" s="6">
        <v>11</v>
      </c>
    </row>
    <row r="52" spans="1:9" ht="17.399999999999999" x14ac:dyDescent="0.35">
      <c r="A52">
        <v>9</v>
      </c>
      <c r="B52" s="44" t="s">
        <v>110</v>
      </c>
      <c r="C52" s="113" t="s">
        <v>107</v>
      </c>
      <c r="D52" s="6">
        <v>149</v>
      </c>
      <c r="E52" s="6">
        <v>224</v>
      </c>
      <c r="F52" s="6">
        <v>208</v>
      </c>
      <c r="G52" s="57">
        <v>581</v>
      </c>
      <c r="H52" s="6">
        <v>16</v>
      </c>
      <c r="I52" s="6">
        <v>9</v>
      </c>
    </row>
    <row r="53" spans="1:9" ht="17.399999999999999" x14ac:dyDescent="0.35">
      <c r="A53">
        <v>10</v>
      </c>
      <c r="B53" s="109" t="s">
        <v>77</v>
      </c>
      <c r="C53" s="84" t="s">
        <v>84</v>
      </c>
      <c r="D53" s="6">
        <v>223</v>
      </c>
      <c r="E53" s="6">
        <v>195</v>
      </c>
      <c r="F53" s="6">
        <v>149</v>
      </c>
      <c r="G53" s="57">
        <v>567</v>
      </c>
      <c r="H53" s="6">
        <v>12</v>
      </c>
      <c r="I53" s="6">
        <v>13</v>
      </c>
    </row>
    <row r="54" spans="1:9" ht="17.399999999999999" x14ac:dyDescent="0.35">
      <c r="A54">
        <v>11</v>
      </c>
      <c r="B54" s="48" t="s">
        <v>75</v>
      </c>
      <c r="C54" s="96" t="s">
        <v>80</v>
      </c>
      <c r="D54" s="6">
        <v>159</v>
      </c>
      <c r="E54" s="6">
        <v>224</v>
      </c>
      <c r="F54" s="6">
        <v>182</v>
      </c>
      <c r="G54" s="57">
        <v>565</v>
      </c>
      <c r="H54" s="6">
        <v>15</v>
      </c>
      <c r="I54" s="6">
        <v>12</v>
      </c>
    </row>
    <row r="55" spans="1:9" ht="17.399999999999999" x14ac:dyDescent="0.35">
      <c r="A55">
        <v>12</v>
      </c>
      <c r="B55" s="44" t="s">
        <v>110</v>
      </c>
      <c r="C55" s="113" t="s">
        <v>109</v>
      </c>
      <c r="D55" s="6">
        <v>178</v>
      </c>
      <c r="E55" s="6">
        <v>169</v>
      </c>
      <c r="F55" s="6">
        <v>211</v>
      </c>
      <c r="G55" s="57">
        <v>558</v>
      </c>
      <c r="H55" s="6">
        <v>11</v>
      </c>
      <c r="I55" s="6">
        <v>13</v>
      </c>
    </row>
    <row r="56" spans="1:9" ht="17.399999999999999" x14ac:dyDescent="0.35">
      <c r="A56">
        <v>13</v>
      </c>
      <c r="B56" s="109" t="s">
        <v>77</v>
      </c>
      <c r="C56" s="84" t="s">
        <v>97</v>
      </c>
      <c r="D56" s="6">
        <v>202</v>
      </c>
      <c r="E56" s="6">
        <v>169</v>
      </c>
      <c r="F56" s="6">
        <v>186</v>
      </c>
      <c r="G56" s="57">
        <v>557</v>
      </c>
      <c r="H56" s="6">
        <v>13</v>
      </c>
      <c r="I56" s="6">
        <v>12</v>
      </c>
    </row>
    <row r="57" spans="1:9" ht="17.399999999999999" x14ac:dyDescent="0.35">
      <c r="A57">
        <v>14</v>
      </c>
      <c r="B57" s="32" t="s">
        <v>70</v>
      </c>
      <c r="C57" s="94" t="s">
        <v>73</v>
      </c>
      <c r="D57" s="6">
        <v>214</v>
      </c>
      <c r="E57" s="6">
        <v>159</v>
      </c>
      <c r="F57" s="6">
        <v>181</v>
      </c>
      <c r="G57" s="57">
        <v>554</v>
      </c>
      <c r="H57" s="6">
        <v>12</v>
      </c>
      <c r="I57" s="6">
        <v>14</v>
      </c>
    </row>
    <row r="58" spans="1:9" ht="17.399999999999999" x14ac:dyDescent="0.35">
      <c r="A58">
        <v>15</v>
      </c>
      <c r="B58" s="40" t="s">
        <v>81</v>
      </c>
      <c r="C58" s="88" t="s">
        <v>99</v>
      </c>
      <c r="D58" s="6">
        <v>171</v>
      </c>
      <c r="E58" s="6">
        <v>202</v>
      </c>
      <c r="F58" s="6">
        <v>176</v>
      </c>
      <c r="G58" s="57">
        <v>549</v>
      </c>
      <c r="H58" s="6">
        <v>10</v>
      </c>
      <c r="I58" s="6">
        <v>19</v>
      </c>
    </row>
    <row r="59" spans="1:9" ht="17.399999999999999" x14ac:dyDescent="0.35">
      <c r="A59">
        <v>16</v>
      </c>
      <c r="B59" s="44" t="s">
        <v>110</v>
      </c>
      <c r="C59" s="113" t="s">
        <v>121</v>
      </c>
      <c r="D59" s="6">
        <v>201</v>
      </c>
      <c r="E59" s="6">
        <v>158</v>
      </c>
      <c r="F59" s="6">
        <v>177</v>
      </c>
      <c r="G59" s="57">
        <v>536</v>
      </c>
      <c r="H59" s="6">
        <v>7</v>
      </c>
      <c r="I59" s="6">
        <v>20</v>
      </c>
    </row>
    <row r="60" spans="1:9" ht="17.399999999999999" x14ac:dyDescent="0.35">
      <c r="A60">
        <v>17</v>
      </c>
      <c r="B60" s="135" t="s">
        <v>77</v>
      </c>
      <c r="C60" s="138" t="s">
        <v>85</v>
      </c>
      <c r="D60" s="6">
        <v>172</v>
      </c>
      <c r="E60" s="6">
        <v>200</v>
      </c>
      <c r="F60" s="6">
        <v>161</v>
      </c>
      <c r="G60" s="57">
        <v>533</v>
      </c>
      <c r="H60" s="6">
        <v>12</v>
      </c>
      <c r="I60" s="6">
        <v>12</v>
      </c>
    </row>
    <row r="61" spans="1:9" ht="17.399999999999999" x14ac:dyDescent="0.35">
      <c r="A61">
        <v>18</v>
      </c>
      <c r="B61" s="159" t="s">
        <v>75</v>
      </c>
      <c r="C61" s="162" t="s">
        <v>106</v>
      </c>
      <c r="D61" s="6">
        <v>158</v>
      </c>
      <c r="E61" s="6">
        <v>186</v>
      </c>
      <c r="F61" s="6">
        <v>186</v>
      </c>
      <c r="G61" s="57">
        <v>530</v>
      </c>
      <c r="H61" s="6">
        <v>11</v>
      </c>
      <c r="I61" s="6">
        <v>13</v>
      </c>
    </row>
    <row r="62" spans="1:9" ht="17.399999999999999" x14ac:dyDescent="0.35">
      <c r="A62">
        <v>19</v>
      </c>
      <c r="B62" s="133" t="s">
        <v>70</v>
      </c>
      <c r="C62" s="136" t="s">
        <v>72</v>
      </c>
      <c r="D62" s="6">
        <v>183</v>
      </c>
      <c r="E62" s="6">
        <v>161</v>
      </c>
      <c r="F62" s="6">
        <v>184</v>
      </c>
      <c r="G62" s="57">
        <v>528</v>
      </c>
      <c r="H62" s="6">
        <v>10</v>
      </c>
      <c r="I62" s="6">
        <v>16</v>
      </c>
    </row>
    <row r="63" spans="1:9" ht="17.399999999999999" x14ac:dyDescent="0.35">
      <c r="A63">
        <v>20</v>
      </c>
      <c r="B63" s="9" t="s">
        <v>123</v>
      </c>
      <c r="C63" s="38" t="s">
        <v>126</v>
      </c>
      <c r="D63" s="6">
        <v>180</v>
      </c>
      <c r="E63" s="6">
        <v>154</v>
      </c>
      <c r="F63" s="6">
        <v>189</v>
      </c>
      <c r="G63" s="57">
        <v>523</v>
      </c>
      <c r="H63" s="6">
        <v>12</v>
      </c>
      <c r="I63" s="6">
        <v>10</v>
      </c>
    </row>
    <row r="64" spans="1:9" ht="17.399999999999999" x14ac:dyDescent="0.35">
      <c r="A64">
        <v>21</v>
      </c>
      <c r="B64" s="44" t="s">
        <v>110</v>
      </c>
      <c r="C64" s="113" t="s">
        <v>100</v>
      </c>
      <c r="D64" s="6">
        <v>187</v>
      </c>
      <c r="E64" s="6">
        <v>160</v>
      </c>
      <c r="F64" s="6">
        <v>176</v>
      </c>
      <c r="G64" s="57">
        <v>523</v>
      </c>
      <c r="H64" s="6">
        <v>6</v>
      </c>
      <c r="I64" s="6">
        <v>19</v>
      </c>
    </row>
    <row r="65" spans="1:9" ht="17.399999999999999" x14ac:dyDescent="0.35">
      <c r="A65">
        <v>22</v>
      </c>
      <c r="B65" s="159" t="s">
        <v>75</v>
      </c>
      <c r="C65" s="162" t="s">
        <v>78</v>
      </c>
      <c r="D65" s="6">
        <v>179</v>
      </c>
      <c r="E65" s="6">
        <v>178</v>
      </c>
      <c r="F65" s="6">
        <v>160</v>
      </c>
      <c r="G65" s="57">
        <v>517</v>
      </c>
      <c r="H65" s="6">
        <v>9</v>
      </c>
      <c r="I65" s="6">
        <v>16</v>
      </c>
    </row>
    <row r="66" spans="1:9" ht="17.399999999999999" x14ac:dyDescent="0.35">
      <c r="A66">
        <v>23</v>
      </c>
      <c r="B66" s="32" t="s">
        <v>70</v>
      </c>
      <c r="C66" s="94" t="s">
        <v>71</v>
      </c>
      <c r="D66" s="6">
        <v>168</v>
      </c>
      <c r="E66" s="6">
        <v>191</v>
      </c>
      <c r="F66" s="6">
        <v>153</v>
      </c>
      <c r="G66" s="57">
        <v>512</v>
      </c>
      <c r="H66" s="6">
        <v>10</v>
      </c>
      <c r="I66" s="6">
        <v>11</v>
      </c>
    </row>
    <row r="67" spans="1:9" ht="17.399999999999999" x14ac:dyDescent="0.35">
      <c r="A67">
        <v>24</v>
      </c>
      <c r="B67" s="109" t="s">
        <v>77</v>
      </c>
      <c r="C67" s="84" t="s">
        <v>90</v>
      </c>
      <c r="D67" s="6">
        <v>178</v>
      </c>
      <c r="E67" s="6">
        <v>178</v>
      </c>
      <c r="F67" s="6">
        <v>156</v>
      </c>
      <c r="G67" s="57">
        <v>512</v>
      </c>
      <c r="H67" s="6">
        <v>3</v>
      </c>
      <c r="I67" s="6">
        <v>23</v>
      </c>
    </row>
    <row r="68" spans="1:9" ht="17.399999999999999" x14ac:dyDescent="0.35">
      <c r="A68">
        <v>25</v>
      </c>
      <c r="B68" s="48" t="s">
        <v>75</v>
      </c>
      <c r="C68" s="96" t="s">
        <v>116</v>
      </c>
      <c r="D68" s="6">
        <v>159</v>
      </c>
      <c r="E68" s="6">
        <v>167</v>
      </c>
      <c r="F68" s="6">
        <v>185</v>
      </c>
      <c r="G68" s="57">
        <v>511</v>
      </c>
      <c r="H68" s="6">
        <v>8</v>
      </c>
      <c r="I68" s="6">
        <v>14</v>
      </c>
    </row>
    <row r="69" spans="1:9" ht="17.399999999999999" x14ac:dyDescent="0.35">
      <c r="A69">
        <v>26</v>
      </c>
      <c r="B69" s="40" t="s">
        <v>81</v>
      </c>
      <c r="C69" s="88" t="s">
        <v>91</v>
      </c>
      <c r="D69" s="6">
        <v>166</v>
      </c>
      <c r="E69" s="6">
        <v>181</v>
      </c>
      <c r="F69" s="6">
        <v>163</v>
      </c>
      <c r="G69" s="57">
        <v>510</v>
      </c>
      <c r="H69" s="6">
        <v>5</v>
      </c>
      <c r="I69" s="6">
        <v>20</v>
      </c>
    </row>
    <row r="70" spans="1:9" ht="17.399999999999999" x14ac:dyDescent="0.35">
      <c r="A70">
        <v>27</v>
      </c>
      <c r="B70" s="44" t="s">
        <v>110</v>
      </c>
      <c r="C70" s="113" t="s">
        <v>113</v>
      </c>
      <c r="D70" s="6">
        <v>139</v>
      </c>
      <c r="E70" s="6">
        <v>193</v>
      </c>
      <c r="F70" s="6">
        <v>170</v>
      </c>
      <c r="G70" s="57">
        <v>502</v>
      </c>
      <c r="H70" s="6">
        <v>8</v>
      </c>
      <c r="I70" s="6">
        <v>17</v>
      </c>
    </row>
    <row r="71" spans="1:9" ht="17.399999999999999" x14ac:dyDescent="0.35">
      <c r="A71">
        <v>28</v>
      </c>
      <c r="B71" s="44" t="s">
        <v>110</v>
      </c>
      <c r="C71" s="113" t="s">
        <v>101</v>
      </c>
      <c r="D71" s="6">
        <v>149</v>
      </c>
      <c r="E71" s="6">
        <v>177</v>
      </c>
      <c r="F71" s="6">
        <v>176</v>
      </c>
      <c r="G71" s="57">
        <v>502</v>
      </c>
      <c r="H71" s="6">
        <v>6</v>
      </c>
      <c r="I71" s="6">
        <v>19</v>
      </c>
    </row>
    <row r="72" spans="1:9" ht="17.399999999999999" x14ac:dyDescent="0.35">
      <c r="A72">
        <v>29</v>
      </c>
      <c r="B72" s="44" t="s">
        <v>110</v>
      </c>
      <c r="C72" s="113" t="s">
        <v>119</v>
      </c>
      <c r="D72" s="6">
        <v>168</v>
      </c>
      <c r="E72" s="6">
        <v>191</v>
      </c>
      <c r="F72" s="6">
        <v>142</v>
      </c>
      <c r="G72" s="57">
        <v>501</v>
      </c>
      <c r="H72" s="6">
        <v>9</v>
      </c>
      <c r="I72" s="6">
        <v>16</v>
      </c>
    </row>
    <row r="73" spans="1:9" ht="17.399999999999999" x14ac:dyDescent="0.35">
      <c r="A73">
        <v>30</v>
      </c>
      <c r="B73" s="50" t="s">
        <v>96</v>
      </c>
      <c r="C73" s="114" t="s">
        <v>120</v>
      </c>
      <c r="D73" s="6">
        <v>179</v>
      </c>
      <c r="E73" s="6">
        <v>170</v>
      </c>
      <c r="F73" s="6">
        <v>150</v>
      </c>
      <c r="G73" s="57">
        <v>499</v>
      </c>
      <c r="H73" s="6">
        <v>9</v>
      </c>
      <c r="I73" s="6">
        <v>11</v>
      </c>
    </row>
    <row r="74" spans="1:9" ht="17.399999999999999" x14ac:dyDescent="0.35">
      <c r="A74">
        <v>31</v>
      </c>
      <c r="B74" s="9" t="s">
        <v>123</v>
      </c>
      <c r="C74" s="38" t="s">
        <v>124</v>
      </c>
      <c r="D74" s="6">
        <v>160</v>
      </c>
      <c r="E74" s="6">
        <v>189</v>
      </c>
      <c r="F74" s="6">
        <v>149</v>
      </c>
      <c r="G74" s="57">
        <v>498</v>
      </c>
      <c r="H74" s="6">
        <v>11</v>
      </c>
      <c r="I74" s="6">
        <v>10</v>
      </c>
    </row>
    <row r="75" spans="1:9" ht="17.399999999999999" x14ac:dyDescent="0.35">
      <c r="A75">
        <v>32</v>
      </c>
      <c r="B75" s="34" t="s">
        <v>105</v>
      </c>
      <c r="C75" s="92" t="s">
        <v>125</v>
      </c>
      <c r="D75" s="6">
        <v>164</v>
      </c>
      <c r="E75" s="6">
        <v>129</v>
      </c>
      <c r="F75" s="6">
        <v>205</v>
      </c>
      <c r="G75" s="57">
        <v>498</v>
      </c>
      <c r="H75" s="6">
        <v>13</v>
      </c>
      <c r="I75" s="6">
        <v>8</v>
      </c>
    </row>
    <row r="76" spans="1:9" ht="17.399999999999999" x14ac:dyDescent="0.35">
      <c r="A76">
        <v>33</v>
      </c>
      <c r="B76" s="48" t="s">
        <v>75</v>
      </c>
      <c r="C76" s="96" t="s">
        <v>94</v>
      </c>
      <c r="D76" s="6">
        <v>170</v>
      </c>
      <c r="E76" s="6">
        <v>160</v>
      </c>
      <c r="F76" s="6">
        <v>164</v>
      </c>
      <c r="G76" s="57">
        <v>494</v>
      </c>
      <c r="H76" s="6">
        <v>8</v>
      </c>
      <c r="I76" s="6">
        <v>14</v>
      </c>
    </row>
    <row r="77" spans="1:9" ht="17.399999999999999" x14ac:dyDescent="0.35">
      <c r="A77">
        <v>34</v>
      </c>
      <c r="B77" s="50" t="s">
        <v>96</v>
      </c>
      <c r="C77" s="114" t="s">
        <v>112</v>
      </c>
      <c r="D77" s="6">
        <v>177</v>
      </c>
      <c r="E77" s="6">
        <v>147</v>
      </c>
      <c r="F77" s="6">
        <v>169</v>
      </c>
      <c r="G77" s="57">
        <v>493</v>
      </c>
      <c r="H77" s="6">
        <v>5</v>
      </c>
      <c r="I77" s="6">
        <v>19</v>
      </c>
    </row>
    <row r="78" spans="1:9" ht="17.399999999999999" x14ac:dyDescent="0.35">
      <c r="A78">
        <v>35</v>
      </c>
      <c r="B78" s="34" t="s">
        <v>105</v>
      </c>
      <c r="C78" s="92" t="s">
        <v>122</v>
      </c>
      <c r="D78" s="6">
        <v>186</v>
      </c>
      <c r="E78" s="6">
        <v>157</v>
      </c>
      <c r="F78" s="6">
        <v>141</v>
      </c>
      <c r="G78" s="57">
        <v>484</v>
      </c>
      <c r="H78" s="6">
        <v>7</v>
      </c>
      <c r="I78" s="6">
        <v>15</v>
      </c>
    </row>
    <row r="79" spans="1:9" ht="17.399999999999999" x14ac:dyDescent="0.35">
      <c r="A79">
        <v>36</v>
      </c>
      <c r="B79" s="34" t="s">
        <v>105</v>
      </c>
      <c r="C79" s="92" t="s">
        <v>138</v>
      </c>
      <c r="D79" s="6">
        <v>167</v>
      </c>
      <c r="E79" s="6">
        <v>180</v>
      </c>
      <c r="F79" s="6">
        <v>136</v>
      </c>
      <c r="G79" s="57">
        <v>483</v>
      </c>
      <c r="H79" s="6">
        <v>10</v>
      </c>
      <c r="I79" s="6">
        <v>9</v>
      </c>
    </row>
    <row r="80" spans="1:9" ht="17.399999999999999" x14ac:dyDescent="0.35">
      <c r="A80">
        <v>37</v>
      </c>
      <c r="B80" s="46" t="s">
        <v>135</v>
      </c>
      <c r="C80" s="128" t="s">
        <v>129</v>
      </c>
      <c r="D80" s="6">
        <v>154</v>
      </c>
      <c r="E80" s="6">
        <v>163</v>
      </c>
      <c r="F80" s="6">
        <v>159</v>
      </c>
      <c r="G80" s="57">
        <v>476</v>
      </c>
      <c r="H80" s="6">
        <v>10</v>
      </c>
      <c r="I80" s="6">
        <v>10</v>
      </c>
    </row>
    <row r="81" spans="1:9" ht="17.399999999999999" x14ac:dyDescent="0.35">
      <c r="A81">
        <v>38</v>
      </c>
      <c r="B81" s="40" t="s">
        <v>81</v>
      </c>
      <c r="C81" s="88" t="s">
        <v>103</v>
      </c>
      <c r="D81" s="6">
        <v>162</v>
      </c>
      <c r="E81" s="6">
        <v>157</v>
      </c>
      <c r="F81" s="6">
        <v>156</v>
      </c>
      <c r="G81" s="57">
        <v>475</v>
      </c>
      <c r="H81" s="6">
        <v>11</v>
      </c>
      <c r="I81" s="6">
        <v>10</v>
      </c>
    </row>
    <row r="82" spans="1:9" ht="17.399999999999999" x14ac:dyDescent="0.35">
      <c r="A82">
        <v>39</v>
      </c>
      <c r="B82" s="44" t="s">
        <v>110</v>
      </c>
      <c r="C82" s="113" t="s">
        <v>92</v>
      </c>
      <c r="D82" s="6">
        <v>159</v>
      </c>
      <c r="E82" s="6">
        <v>174</v>
      </c>
      <c r="F82" s="6">
        <v>137</v>
      </c>
      <c r="G82" s="57">
        <v>470</v>
      </c>
      <c r="H82" s="6">
        <v>9</v>
      </c>
      <c r="I82" s="6">
        <v>13</v>
      </c>
    </row>
    <row r="83" spans="1:9" ht="17.399999999999999" x14ac:dyDescent="0.35">
      <c r="A83">
        <v>40</v>
      </c>
      <c r="B83" s="34" t="s">
        <v>105</v>
      </c>
      <c r="C83" s="92" t="s">
        <v>131</v>
      </c>
      <c r="D83" s="6">
        <v>158</v>
      </c>
      <c r="E83" s="6">
        <v>149</v>
      </c>
      <c r="F83" s="6">
        <v>148</v>
      </c>
      <c r="G83" s="57">
        <v>455</v>
      </c>
      <c r="H83" s="6">
        <v>10</v>
      </c>
      <c r="I83" s="6">
        <v>8</v>
      </c>
    </row>
    <row r="84" spans="1:9" ht="17.399999999999999" x14ac:dyDescent="0.35">
      <c r="A84">
        <v>41</v>
      </c>
      <c r="B84" s="48" t="s">
        <v>75</v>
      </c>
      <c r="C84" s="96" t="s">
        <v>89</v>
      </c>
      <c r="D84" s="6">
        <v>155</v>
      </c>
      <c r="E84" s="6">
        <v>148</v>
      </c>
      <c r="F84" s="6">
        <v>151</v>
      </c>
      <c r="G84" s="57">
        <v>454</v>
      </c>
      <c r="H84" s="6">
        <v>6</v>
      </c>
      <c r="I84" s="6">
        <v>15</v>
      </c>
    </row>
    <row r="85" spans="1:9" ht="17.399999999999999" x14ac:dyDescent="0.35">
      <c r="A85">
        <v>42</v>
      </c>
      <c r="B85" s="40" t="s">
        <v>81</v>
      </c>
      <c r="C85" s="88" t="s">
        <v>108</v>
      </c>
      <c r="D85" s="6">
        <v>149</v>
      </c>
      <c r="E85" s="6">
        <v>155</v>
      </c>
      <c r="F85" s="6">
        <v>148</v>
      </c>
      <c r="G85" s="57">
        <v>452</v>
      </c>
      <c r="H85" s="6">
        <v>7</v>
      </c>
      <c r="I85" s="6">
        <v>13</v>
      </c>
    </row>
    <row r="86" spans="1:9" ht="17.399999999999999" x14ac:dyDescent="0.35">
      <c r="A86">
        <v>43</v>
      </c>
      <c r="B86" s="34" t="s">
        <v>105</v>
      </c>
      <c r="C86" s="92" t="s">
        <v>137</v>
      </c>
      <c r="D86" s="6">
        <v>148</v>
      </c>
      <c r="E86" s="6">
        <v>151</v>
      </c>
      <c r="F86" s="6">
        <v>152</v>
      </c>
      <c r="G86" s="57">
        <v>451</v>
      </c>
      <c r="H86" s="6">
        <v>7</v>
      </c>
      <c r="I86" s="6">
        <v>13</v>
      </c>
    </row>
    <row r="87" spans="1:9" ht="17.399999999999999" x14ac:dyDescent="0.35">
      <c r="A87">
        <v>44</v>
      </c>
      <c r="B87" s="40" t="s">
        <v>81</v>
      </c>
      <c r="C87" s="88" t="s">
        <v>115</v>
      </c>
      <c r="D87" s="6">
        <v>126</v>
      </c>
      <c r="E87" s="6">
        <v>161</v>
      </c>
      <c r="F87" s="6">
        <v>162</v>
      </c>
      <c r="G87" s="57">
        <v>449</v>
      </c>
      <c r="H87" s="6">
        <v>9</v>
      </c>
      <c r="I87" s="6">
        <v>9</v>
      </c>
    </row>
    <row r="88" spans="1:9" ht="17.399999999999999" x14ac:dyDescent="0.35">
      <c r="A88">
        <v>45</v>
      </c>
      <c r="B88" s="46" t="s">
        <v>135</v>
      </c>
      <c r="C88" s="128" t="s">
        <v>128</v>
      </c>
      <c r="D88" s="6">
        <v>170</v>
      </c>
      <c r="E88" s="6">
        <v>151</v>
      </c>
      <c r="F88" s="6">
        <v>126</v>
      </c>
      <c r="G88" s="57">
        <v>447</v>
      </c>
      <c r="H88" s="6">
        <v>10</v>
      </c>
      <c r="I88" s="6">
        <v>9</v>
      </c>
    </row>
    <row r="89" spans="1:9" ht="17.399999999999999" x14ac:dyDescent="0.35">
      <c r="A89">
        <v>46</v>
      </c>
      <c r="B89" s="50" t="s">
        <v>96</v>
      </c>
      <c r="C89" s="114" t="s">
        <v>118</v>
      </c>
      <c r="D89" s="6">
        <v>149</v>
      </c>
      <c r="E89" s="6">
        <v>157</v>
      </c>
      <c r="F89" s="6">
        <v>140</v>
      </c>
      <c r="G89" s="57">
        <v>446</v>
      </c>
      <c r="H89" s="6">
        <v>8</v>
      </c>
      <c r="I89" s="6">
        <v>10</v>
      </c>
    </row>
    <row r="90" spans="1:9" ht="17.399999999999999" x14ac:dyDescent="0.35">
      <c r="A90">
        <v>47</v>
      </c>
      <c r="B90" s="46" t="s">
        <v>135</v>
      </c>
      <c r="C90" s="128" t="s">
        <v>144</v>
      </c>
      <c r="D90" s="6">
        <v>153</v>
      </c>
      <c r="E90" s="6">
        <v>158</v>
      </c>
      <c r="F90" s="6">
        <v>132</v>
      </c>
      <c r="G90" s="57">
        <v>443</v>
      </c>
      <c r="H90" s="6">
        <v>3</v>
      </c>
      <c r="I90" s="6">
        <v>17</v>
      </c>
    </row>
    <row r="91" spans="1:9" ht="17.399999999999999" x14ac:dyDescent="0.35">
      <c r="A91">
        <v>48</v>
      </c>
      <c r="B91" s="40" t="s">
        <v>81</v>
      </c>
      <c r="C91" s="88" t="s">
        <v>102</v>
      </c>
      <c r="D91" s="6">
        <v>153</v>
      </c>
      <c r="E91" s="6">
        <v>156</v>
      </c>
      <c r="F91" s="6">
        <v>127</v>
      </c>
      <c r="G91" s="57">
        <v>436</v>
      </c>
      <c r="H91" s="6">
        <v>4</v>
      </c>
      <c r="I91" s="6">
        <v>14</v>
      </c>
    </row>
    <row r="92" spans="1:9" ht="17.399999999999999" x14ac:dyDescent="0.35">
      <c r="A92">
        <v>49</v>
      </c>
      <c r="B92" s="161" t="s">
        <v>135</v>
      </c>
      <c r="C92" s="164" t="s">
        <v>141</v>
      </c>
      <c r="D92" s="6">
        <v>149</v>
      </c>
      <c r="E92" s="6">
        <v>133</v>
      </c>
      <c r="F92" s="6">
        <v>144</v>
      </c>
      <c r="G92" s="57">
        <v>426</v>
      </c>
      <c r="H92" s="6">
        <v>8</v>
      </c>
      <c r="I92" s="6">
        <v>9</v>
      </c>
    </row>
    <row r="93" spans="1:9" ht="17.399999999999999" x14ac:dyDescent="0.35">
      <c r="A93">
        <v>50</v>
      </c>
      <c r="B93" s="46" t="s">
        <v>135</v>
      </c>
      <c r="C93" s="128" t="s">
        <v>134</v>
      </c>
      <c r="D93" s="6">
        <v>177</v>
      </c>
      <c r="E93" s="6">
        <v>132</v>
      </c>
      <c r="F93" s="6">
        <v>112</v>
      </c>
      <c r="G93" s="57">
        <v>421</v>
      </c>
      <c r="H93" s="6">
        <v>8</v>
      </c>
      <c r="I93" s="6">
        <v>7</v>
      </c>
    </row>
    <row r="94" spans="1:9" ht="17.399999999999999" x14ac:dyDescent="0.35">
      <c r="A94">
        <v>51</v>
      </c>
      <c r="B94" s="18" t="s">
        <v>123</v>
      </c>
      <c r="C94" s="53" t="s">
        <v>178</v>
      </c>
      <c r="D94" s="6">
        <v>91</v>
      </c>
      <c r="E94" s="6">
        <v>183</v>
      </c>
      <c r="F94" s="6">
        <v>142</v>
      </c>
      <c r="G94" s="57">
        <v>416</v>
      </c>
      <c r="H94" s="6">
        <v>5</v>
      </c>
      <c r="I94" s="6">
        <v>11</v>
      </c>
    </row>
    <row r="95" spans="1:9" ht="17.399999999999999" x14ac:dyDescent="0.35">
      <c r="A95">
        <v>52</v>
      </c>
      <c r="B95" s="46" t="s">
        <v>135</v>
      </c>
      <c r="C95" s="128" t="s">
        <v>145</v>
      </c>
      <c r="D95" s="6">
        <v>121</v>
      </c>
      <c r="E95" s="6">
        <v>160</v>
      </c>
      <c r="F95" s="6">
        <v>126</v>
      </c>
      <c r="G95" s="57">
        <v>407</v>
      </c>
      <c r="H95" s="6">
        <v>7</v>
      </c>
      <c r="I95" s="6">
        <v>7</v>
      </c>
    </row>
    <row r="96" spans="1:9" ht="17.399999999999999" x14ac:dyDescent="0.35">
      <c r="A96">
        <v>53</v>
      </c>
      <c r="B96" s="46" t="s">
        <v>135</v>
      </c>
      <c r="C96" s="202" t="s">
        <v>143</v>
      </c>
      <c r="D96" s="6">
        <v>158</v>
      </c>
      <c r="E96" s="6">
        <v>132</v>
      </c>
      <c r="F96" s="6">
        <v>117</v>
      </c>
      <c r="G96" s="57">
        <v>407</v>
      </c>
      <c r="H96" s="6">
        <v>4</v>
      </c>
      <c r="I96" s="6">
        <v>12</v>
      </c>
    </row>
    <row r="97" spans="1:9" ht="17.399999999999999" x14ac:dyDescent="0.35">
      <c r="A97">
        <v>54</v>
      </c>
      <c r="B97" s="9" t="s">
        <v>123</v>
      </c>
      <c r="C97" s="38" t="s">
        <v>242</v>
      </c>
      <c r="D97" s="6">
        <v>135</v>
      </c>
      <c r="E97" s="6">
        <v>151</v>
      </c>
      <c r="F97" s="6">
        <v>120</v>
      </c>
      <c r="G97" s="57">
        <v>406</v>
      </c>
      <c r="H97" s="6"/>
      <c r="I97" s="6"/>
    </row>
    <row r="98" spans="1:9" ht="17.399999999999999" x14ac:dyDescent="0.35">
      <c r="A98">
        <v>55</v>
      </c>
      <c r="B98" s="46" t="s">
        <v>135</v>
      </c>
      <c r="C98" s="128" t="s">
        <v>142</v>
      </c>
      <c r="D98" s="6">
        <v>140</v>
      </c>
      <c r="E98" s="6">
        <v>106</v>
      </c>
      <c r="F98" s="6">
        <v>134</v>
      </c>
      <c r="G98" s="57">
        <v>380</v>
      </c>
      <c r="H98" s="6">
        <v>3</v>
      </c>
      <c r="I98" s="6">
        <v>11</v>
      </c>
    </row>
    <row r="99" spans="1:9" ht="17.399999999999999" x14ac:dyDescent="0.35">
      <c r="A99">
        <v>56</v>
      </c>
      <c r="B99" s="9" t="s">
        <v>123</v>
      </c>
      <c r="C99" s="38" t="s">
        <v>212</v>
      </c>
      <c r="D99" s="6">
        <v>122</v>
      </c>
      <c r="E99" s="6">
        <v>115</v>
      </c>
      <c r="F99" s="6">
        <v>124</v>
      </c>
      <c r="G99" s="57">
        <v>361</v>
      </c>
      <c r="H99" s="6"/>
      <c r="I99" s="6"/>
    </row>
    <row r="100" spans="1:9" ht="17.399999999999999" x14ac:dyDescent="0.35">
      <c r="A100">
        <v>57</v>
      </c>
      <c r="B100" s="18" t="s">
        <v>123</v>
      </c>
      <c r="C100" s="53" t="s">
        <v>139</v>
      </c>
      <c r="D100" s="6">
        <v>135</v>
      </c>
      <c r="E100" s="6">
        <v>111</v>
      </c>
      <c r="F100" s="6">
        <v>114</v>
      </c>
      <c r="G100" s="57">
        <v>360</v>
      </c>
      <c r="H100" s="6">
        <v>3</v>
      </c>
      <c r="I100" s="6">
        <v>8</v>
      </c>
    </row>
    <row r="101" spans="1:9" ht="17.399999999999999" x14ac:dyDescent="0.35">
      <c r="A101">
        <v>58</v>
      </c>
      <c r="B101" s="9" t="s">
        <v>123</v>
      </c>
      <c r="C101" s="38" t="s">
        <v>210</v>
      </c>
      <c r="D101" s="6">
        <v>102</v>
      </c>
      <c r="E101" s="6">
        <v>146</v>
      </c>
      <c r="F101" s="6">
        <v>109</v>
      </c>
      <c r="G101" s="57">
        <v>357</v>
      </c>
      <c r="H101" s="6"/>
      <c r="I101" s="6"/>
    </row>
    <row r="102" spans="1:9" ht="17.399999999999999" x14ac:dyDescent="0.35">
      <c r="A102">
        <v>59</v>
      </c>
      <c r="B102" s="9" t="s">
        <v>123</v>
      </c>
      <c r="C102" s="38" t="s">
        <v>146</v>
      </c>
      <c r="D102" s="6">
        <v>96</v>
      </c>
      <c r="E102" s="6">
        <v>107</v>
      </c>
      <c r="F102" s="6">
        <v>127</v>
      </c>
      <c r="G102" s="57">
        <v>330</v>
      </c>
      <c r="H102" s="6">
        <v>5</v>
      </c>
      <c r="I102" s="6">
        <v>4</v>
      </c>
    </row>
    <row r="103" spans="1:9" ht="17.399999999999999" x14ac:dyDescent="0.35">
      <c r="A103">
        <v>60</v>
      </c>
      <c r="B103" s="46" t="s">
        <v>135</v>
      </c>
      <c r="C103" s="128" t="s">
        <v>147</v>
      </c>
      <c r="D103" s="6">
        <v>86</v>
      </c>
      <c r="E103" s="6">
        <v>97</v>
      </c>
      <c r="F103" s="6">
        <v>100</v>
      </c>
      <c r="G103" s="57">
        <v>283</v>
      </c>
      <c r="H103" s="6">
        <v>2</v>
      </c>
      <c r="I103" s="6">
        <v>6</v>
      </c>
    </row>
    <row r="104" spans="1:9" ht="18" x14ac:dyDescent="0.35">
      <c r="B104" s="14"/>
      <c r="C104" s="15"/>
    </row>
    <row r="106" spans="1:9" x14ac:dyDescent="0.3">
      <c r="B106" s="189">
        <v>2</v>
      </c>
      <c r="C106" t="s">
        <v>87</v>
      </c>
      <c r="D106" s="2">
        <v>246</v>
      </c>
      <c r="E106" s="2">
        <v>238</v>
      </c>
      <c r="F106" s="2">
        <v>151</v>
      </c>
      <c r="G106" s="52">
        <v>635</v>
      </c>
      <c r="H106" s="2">
        <v>17</v>
      </c>
      <c r="I106" s="2">
        <v>10</v>
      </c>
    </row>
    <row r="107" spans="1:9" x14ac:dyDescent="0.3">
      <c r="B107" s="189">
        <v>3</v>
      </c>
      <c r="C107" t="s">
        <v>72</v>
      </c>
      <c r="D107" s="2">
        <v>194</v>
      </c>
      <c r="E107" s="2">
        <v>215</v>
      </c>
      <c r="F107" s="2">
        <v>202</v>
      </c>
      <c r="G107" s="52">
        <v>611</v>
      </c>
      <c r="H107" s="2">
        <v>18</v>
      </c>
      <c r="I107" s="2">
        <v>10</v>
      </c>
    </row>
    <row r="108" spans="1:9" x14ac:dyDescent="0.3">
      <c r="B108" s="189">
        <v>13</v>
      </c>
      <c r="C108" t="s">
        <v>247</v>
      </c>
      <c r="D108" s="2">
        <v>180</v>
      </c>
      <c r="E108" s="2">
        <v>202</v>
      </c>
      <c r="F108" s="2">
        <v>185</v>
      </c>
      <c r="G108" s="52">
        <v>567</v>
      </c>
      <c r="H108" s="2">
        <v>8</v>
      </c>
      <c r="I108" s="2">
        <v>20</v>
      </c>
    </row>
    <row r="109" spans="1:9" x14ac:dyDescent="0.3">
      <c r="B109" s="189">
        <v>21</v>
      </c>
      <c r="C109" t="s">
        <v>250</v>
      </c>
      <c r="D109" s="2">
        <v>151</v>
      </c>
      <c r="E109" s="2">
        <v>225</v>
      </c>
      <c r="F109" s="2">
        <v>159</v>
      </c>
      <c r="G109" s="52">
        <v>535</v>
      </c>
      <c r="H109" s="2">
        <v>12</v>
      </c>
      <c r="I109" s="2">
        <v>12</v>
      </c>
    </row>
    <row r="110" spans="1:9" x14ac:dyDescent="0.3">
      <c r="B110" s="189">
        <v>22</v>
      </c>
      <c r="C110" t="s">
        <v>251</v>
      </c>
      <c r="D110" s="2">
        <v>166</v>
      </c>
      <c r="E110" s="2">
        <v>191</v>
      </c>
      <c r="F110" s="2">
        <v>178</v>
      </c>
      <c r="G110" s="52">
        <v>535</v>
      </c>
      <c r="H110" s="2">
        <v>8</v>
      </c>
      <c r="I110" s="2">
        <v>19</v>
      </c>
    </row>
    <row r="111" spans="1:9" x14ac:dyDescent="0.3">
      <c r="B111" s="189">
        <v>24</v>
      </c>
      <c r="C111" t="s">
        <v>252</v>
      </c>
      <c r="D111" s="2">
        <v>157</v>
      </c>
      <c r="E111" s="2">
        <v>163</v>
      </c>
      <c r="F111" s="2">
        <v>214</v>
      </c>
      <c r="G111" s="52">
        <v>534</v>
      </c>
      <c r="H111" s="2">
        <v>8</v>
      </c>
      <c r="I111" s="2">
        <v>17</v>
      </c>
    </row>
    <row r="112" spans="1:9" x14ac:dyDescent="0.3">
      <c r="B112" s="189">
        <v>27</v>
      </c>
      <c r="C112" t="s">
        <v>253</v>
      </c>
      <c r="D112" s="2">
        <v>171</v>
      </c>
      <c r="E112" s="2">
        <v>190</v>
      </c>
      <c r="F112" s="2">
        <v>168</v>
      </c>
      <c r="G112" s="52">
        <v>529</v>
      </c>
      <c r="H112" s="2">
        <v>14</v>
      </c>
      <c r="I112" s="2">
        <v>6</v>
      </c>
    </row>
    <row r="113" spans="2:9" x14ac:dyDescent="0.3">
      <c r="B113" s="189">
        <v>34</v>
      </c>
      <c r="C113" t="s">
        <v>254</v>
      </c>
      <c r="D113" s="2">
        <v>168</v>
      </c>
      <c r="E113" s="2">
        <v>177</v>
      </c>
      <c r="F113" s="2">
        <v>169</v>
      </c>
      <c r="G113" s="52">
        <v>514</v>
      </c>
      <c r="H113" s="2">
        <v>8</v>
      </c>
      <c r="I113" s="2">
        <v>16</v>
      </c>
    </row>
    <row r="114" spans="2:9" x14ac:dyDescent="0.3">
      <c r="B114" s="189">
        <v>41</v>
      </c>
      <c r="C114" t="s">
        <v>255</v>
      </c>
      <c r="D114" s="2">
        <v>191</v>
      </c>
      <c r="E114" s="2">
        <v>168</v>
      </c>
      <c r="F114" s="2">
        <v>146</v>
      </c>
      <c r="G114" s="52">
        <v>505</v>
      </c>
      <c r="H114" s="2">
        <v>7</v>
      </c>
      <c r="I114" s="2">
        <v>17</v>
      </c>
    </row>
    <row r="115" spans="2:9" x14ac:dyDescent="0.3">
      <c r="B115" s="189">
        <v>50</v>
      </c>
      <c r="C115" t="s">
        <v>256</v>
      </c>
      <c r="D115" s="2">
        <v>160</v>
      </c>
      <c r="E115" s="2">
        <v>121</v>
      </c>
      <c r="F115" s="2">
        <v>211</v>
      </c>
      <c r="G115" s="52">
        <v>492</v>
      </c>
      <c r="H115" s="2">
        <v>11</v>
      </c>
      <c r="I115" s="2">
        <v>9</v>
      </c>
    </row>
    <row r="116" spans="2:9" x14ac:dyDescent="0.3">
      <c r="B116" s="189">
        <v>52</v>
      </c>
      <c r="C116" t="s">
        <v>257</v>
      </c>
      <c r="D116" s="2">
        <v>152</v>
      </c>
      <c r="E116" s="2">
        <v>181</v>
      </c>
      <c r="F116" s="2">
        <v>155</v>
      </c>
      <c r="G116" s="52">
        <v>488</v>
      </c>
      <c r="H116" s="2">
        <v>8</v>
      </c>
      <c r="I116" s="2">
        <v>14</v>
      </c>
    </row>
    <row r="117" spans="2:9" x14ac:dyDescent="0.3">
      <c r="B117" s="189">
        <v>55</v>
      </c>
      <c r="C117" t="s">
        <v>252</v>
      </c>
      <c r="D117" s="2">
        <v>166</v>
      </c>
      <c r="E117" s="2">
        <v>149</v>
      </c>
      <c r="F117" s="2">
        <v>167</v>
      </c>
      <c r="G117" s="52">
        <v>482</v>
      </c>
      <c r="H117" s="2">
        <v>6</v>
      </c>
      <c r="I117" s="2">
        <v>17</v>
      </c>
    </row>
    <row r="118" spans="2:9" x14ac:dyDescent="0.3">
      <c r="B118" s="189">
        <v>82</v>
      </c>
      <c r="C118" t="s">
        <v>258</v>
      </c>
      <c r="D118" s="2">
        <v>115</v>
      </c>
      <c r="E118" s="2">
        <v>122</v>
      </c>
      <c r="F118" s="2">
        <v>181</v>
      </c>
      <c r="G118" s="52">
        <v>418</v>
      </c>
      <c r="H118" s="2">
        <v>6</v>
      </c>
      <c r="I118" s="2">
        <v>9</v>
      </c>
    </row>
    <row r="119" spans="2:9" x14ac:dyDescent="0.3">
      <c r="B119" s="189">
        <v>90</v>
      </c>
      <c r="C119" t="s">
        <v>246</v>
      </c>
      <c r="D119" s="2">
        <v>128</v>
      </c>
      <c r="E119" s="2">
        <v>128</v>
      </c>
      <c r="F119" s="2">
        <v>142</v>
      </c>
      <c r="G119" s="52">
        <v>398</v>
      </c>
      <c r="H119" s="2">
        <v>3</v>
      </c>
      <c r="I119" s="2">
        <v>12</v>
      </c>
    </row>
  </sheetData>
  <sortState xmlns:xlrd2="http://schemas.microsoft.com/office/spreadsheetml/2017/richdata2" ref="B44:I104">
    <sortCondition descending="1" ref="G44:G104"/>
  </sortState>
  <mergeCells count="2">
    <mergeCell ref="G3:I3"/>
    <mergeCell ref="G43:I4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0FB59-4815-45B6-9B8E-E578662CB3FB}">
  <dimension ref="A3:M120"/>
  <sheetViews>
    <sheetView workbookViewId="0">
      <selection activeCell="C4" sqref="C4:C6"/>
    </sheetView>
  </sheetViews>
  <sheetFormatPr defaultRowHeight="14.4" x14ac:dyDescent="0.3"/>
  <cols>
    <col min="2" max="2" width="3.77734375" bestFit="1" customWidth="1"/>
    <col min="3" max="3" width="23.33203125" bestFit="1" customWidth="1"/>
    <col min="4" max="6" width="7" style="2" customWidth="1"/>
    <col min="7" max="7" width="7" style="52" customWidth="1"/>
    <col min="8" max="11" width="3.88671875" style="2" customWidth="1"/>
    <col min="13" max="13" width="3.77734375" bestFit="1" customWidth="1"/>
  </cols>
  <sheetData>
    <row r="3" spans="1:13" ht="17.399999999999999" x14ac:dyDescent="0.35">
      <c r="C3" s="53" t="s">
        <v>1</v>
      </c>
      <c r="D3" s="53" t="s">
        <v>248</v>
      </c>
      <c r="E3" s="55"/>
      <c r="F3" s="55"/>
      <c r="G3" s="55"/>
      <c r="H3" s="213">
        <v>260928</v>
      </c>
      <c r="I3" s="213"/>
      <c r="J3" s="213"/>
    </row>
    <row r="4" spans="1:13" ht="17.399999999999999" x14ac:dyDescent="0.35">
      <c r="A4">
        <v>1</v>
      </c>
      <c r="B4" s="4" t="s">
        <v>6</v>
      </c>
      <c r="C4" s="85" t="s">
        <v>8</v>
      </c>
      <c r="D4" s="6">
        <v>177</v>
      </c>
      <c r="E4" s="6">
        <v>191</v>
      </c>
      <c r="F4" s="6">
        <v>181</v>
      </c>
      <c r="G4" s="57">
        <v>549</v>
      </c>
      <c r="H4" s="6">
        <v>15</v>
      </c>
      <c r="I4" s="6">
        <v>9</v>
      </c>
      <c r="J4" s="6">
        <v>6</v>
      </c>
      <c r="K4" s="6">
        <v>2</v>
      </c>
    </row>
    <row r="5" spans="1:13" ht="17.399999999999999" x14ac:dyDescent="0.35">
      <c r="A5">
        <v>2</v>
      </c>
      <c r="B5" s="4" t="s">
        <v>6</v>
      </c>
      <c r="C5" s="85" t="s">
        <v>25</v>
      </c>
      <c r="D5" s="6">
        <v>193</v>
      </c>
      <c r="E5" s="6">
        <v>190</v>
      </c>
      <c r="F5" s="6">
        <v>153</v>
      </c>
      <c r="G5" s="57">
        <v>536</v>
      </c>
      <c r="H5" s="6">
        <v>8</v>
      </c>
      <c r="I5" s="6">
        <v>19</v>
      </c>
      <c r="J5" s="6">
        <v>3</v>
      </c>
      <c r="K5" s="6">
        <v>2</v>
      </c>
    </row>
    <row r="6" spans="1:13" ht="17.399999999999999" x14ac:dyDescent="0.35">
      <c r="A6">
        <v>3</v>
      </c>
      <c r="B6" s="10" t="s">
        <v>18</v>
      </c>
      <c r="C6" s="89" t="s">
        <v>19</v>
      </c>
      <c r="D6" s="6">
        <v>146</v>
      </c>
      <c r="E6" s="6">
        <v>160</v>
      </c>
      <c r="F6" s="6">
        <v>201</v>
      </c>
      <c r="G6" s="57">
        <v>507</v>
      </c>
      <c r="H6" s="6">
        <v>10</v>
      </c>
      <c r="I6" s="6">
        <v>10</v>
      </c>
      <c r="J6" s="6">
        <v>7</v>
      </c>
      <c r="K6" s="6">
        <v>4</v>
      </c>
    </row>
    <row r="7" spans="1:13" ht="17.399999999999999" x14ac:dyDescent="0.35">
      <c r="A7">
        <v>4</v>
      </c>
      <c r="B7" s="4" t="s">
        <v>6</v>
      </c>
      <c r="C7" s="85" t="s">
        <v>7</v>
      </c>
      <c r="D7" s="6">
        <v>178</v>
      </c>
      <c r="E7" s="6">
        <v>175</v>
      </c>
      <c r="F7" s="6">
        <v>152</v>
      </c>
      <c r="G7" s="57">
        <v>505</v>
      </c>
      <c r="H7" s="6">
        <v>9</v>
      </c>
      <c r="I7" s="6">
        <v>15</v>
      </c>
      <c r="J7" s="6">
        <v>5</v>
      </c>
      <c r="K7" s="6">
        <v>3</v>
      </c>
      <c r="M7" s="52"/>
    </row>
    <row r="8" spans="1:13" ht="17.399999999999999" x14ac:dyDescent="0.35">
      <c r="A8">
        <v>5</v>
      </c>
      <c r="B8" s="7" t="s">
        <v>11</v>
      </c>
      <c r="C8" s="86" t="s">
        <v>14</v>
      </c>
      <c r="D8" s="6">
        <v>165</v>
      </c>
      <c r="E8" s="6">
        <v>148</v>
      </c>
      <c r="F8" s="6">
        <v>178</v>
      </c>
      <c r="G8" s="57">
        <v>491</v>
      </c>
      <c r="H8" s="6">
        <v>4</v>
      </c>
      <c r="I8" s="6">
        <v>21</v>
      </c>
      <c r="J8" s="6">
        <v>4</v>
      </c>
      <c r="K8" s="6">
        <v>3</v>
      </c>
    </row>
    <row r="9" spans="1:13" ht="17.399999999999999" x14ac:dyDescent="0.35">
      <c r="A9">
        <v>6</v>
      </c>
      <c r="B9" s="7" t="s">
        <v>11</v>
      </c>
      <c r="C9" s="86" t="s">
        <v>22</v>
      </c>
      <c r="D9" s="6">
        <v>161</v>
      </c>
      <c r="E9" s="6">
        <v>133</v>
      </c>
      <c r="F9" s="6">
        <v>183</v>
      </c>
      <c r="G9" s="57">
        <v>477</v>
      </c>
      <c r="H9" s="6">
        <v>4</v>
      </c>
      <c r="I9" s="6">
        <v>18</v>
      </c>
      <c r="J9" s="6">
        <v>6</v>
      </c>
      <c r="K9" s="6">
        <v>2</v>
      </c>
    </row>
    <row r="10" spans="1:13" ht="17.399999999999999" x14ac:dyDescent="0.35">
      <c r="A10">
        <v>7</v>
      </c>
      <c r="B10" s="7" t="s">
        <v>11</v>
      </c>
      <c r="C10" s="86" t="s">
        <v>12</v>
      </c>
      <c r="D10" s="6">
        <v>145</v>
      </c>
      <c r="E10" s="6">
        <v>190</v>
      </c>
      <c r="F10" s="6">
        <v>137</v>
      </c>
      <c r="G10" s="57">
        <v>472</v>
      </c>
      <c r="H10" s="6">
        <v>7</v>
      </c>
      <c r="I10" s="6">
        <v>12</v>
      </c>
      <c r="J10" s="6">
        <v>5</v>
      </c>
      <c r="K10" s="6">
        <v>6</v>
      </c>
    </row>
    <row r="11" spans="1:13" ht="17.399999999999999" x14ac:dyDescent="0.35">
      <c r="A11">
        <v>8</v>
      </c>
      <c r="B11" s="26" t="s">
        <v>39</v>
      </c>
      <c r="C11" s="178" t="s">
        <v>66</v>
      </c>
      <c r="D11" s="6">
        <v>146</v>
      </c>
      <c r="E11" s="6">
        <v>173</v>
      </c>
      <c r="F11" s="6">
        <v>150</v>
      </c>
      <c r="G11" s="57">
        <v>469</v>
      </c>
      <c r="H11" s="6">
        <v>8</v>
      </c>
      <c r="I11" s="6">
        <v>11</v>
      </c>
      <c r="J11" s="6">
        <v>11</v>
      </c>
      <c r="K11" s="6">
        <v>1</v>
      </c>
      <c r="M11" s="52"/>
    </row>
    <row r="12" spans="1:13" ht="18" x14ac:dyDescent="0.35">
      <c r="A12">
        <v>9</v>
      </c>
      <c r="B12" s="29" t="s">
        <v>28</v>
      </c>
      <c r="C12" s="93" t="s">
        <v>21</v>
      </c>
      <c r="D12" s="6">
        <v>159</v>
      </c>
      <c r="E12" s="6">
        <v>156</v>
      </c>
      <c r="F12" s="6">
        <v>147</v>
      </c>
      <c r="G12" s="57">
        <v>462</v>
      </c>
      <c r="H12" s="6">
        <v>4</v>
      </c>
      <c r="I12" s="6">
        <v>16</v>
      </c>
      <c r="J12" s="6">
        <v>8</v>
      </c>
      <c r="K12" s="6">
        <v>3</v>
      </c>
    </row>
    <row r="13" spans="1:13" ht="17.399999999999999" x14ac:dyDescent="0.35">
      <c r="A13">
        <v>10</v>
      </c>
      <c r="B13" s="7" t="s">
        <v>11</v>
      </c>
      <c r="C13" s="86" t="s">
        <v>13</v>
      </c>
      <c r="D13" s="6">
        <v>182</v>
      </c>
      <c r="E13" s="6">
        <v>158</v>
      </c>
      <c r="F13" s="6">
        <v>114</v>
      </c>
      <c r="G13" s="57">
        <v>454</v>
      </c>
      <c r="H13" s="6">
        <v>7</v>
      </c>
      <c r="I13" s="6">
        <v>12</v>
      </c>
      <c r="J13" s="6">
        <v>9</v>
      </c>
      <c r="K13" s="6">
        <v>3</v>
      </c>
    </row>
    <row r="14" spans="1:13" ht="18" x14ac:dyDescent="0.35">
      <c r="A14">
        <v>11</v>
      </c>
      <c r="B14" s="14" t="s">
        <v>68</v>
      </c>
      <c r="C14" s="91" t="s">
        <v>50</v>
      </c>
      <c r="D14" s="6">
        <v>127</v>
      </c>
      <c r="E14" s="6">
        <v>173</v>
      </c>
      <c r="F14" s="6">
        <v>153</v>
      </c>
      <c r="G14" s="57">
        <v>453</v>
      </c>
      <c r="H14" s="6">
        <v>9</v>
      </c>
      <c r="I14" s="6">
        <v>10</v>
      </c>
      <c r="J14" s="6">
        <v>10</v>
      </c>
      <c r="K14" s="6">
        <v>1</v>
      </c>
    </row>
    <row r="15" spans="1:13" ht="18" x14ac:dyDescent="0.35">
      <c r="A15">
        <v>12</v>
      </c>
      <c r="B15" s="9" t="s">
        <v>184</v>
      </c>
      <c r="C15" s="16" t="s">
        <v>36</v>
      </c>
      <c r="D15" s="6">
        <v>166</v>
      </c>
      <c r="E15" s="6">
        <v>141</v>
      </c>
      <c r="F15" s="6">
        <v>138</v>
      </c>
      <c r="G15" s="57">
        <v>445</v>
      </c>
      <c r="H15" s="6">
        <v>8</v>
      </c>
      <c r="I15" s="6">
        <v>12</v>
      </c>
      <c r="J15" s="6">
        <v>10</v>
      </c>
      <c r="K15" s="6">
        <v>2</v>
      </c>
    </row>
    <row r="16" spans="1:13" ht="17.399999999999999" x14ac:dyDescent="0.35">
      <c r="A16">
        <v>13</v>
      </c>
      <c r="B16" s="10" t="s">
        <v>18</v>
      </c>
      <c r="C16" s="89" t="s">
        <v>26</v>
      </c>
      <c r="D16" s="6">
        <v>152</v>
      </c>
      <c r="E16" s="6">
        <v>147</v>
      </c>
      <c r="F16" s="6">
        <v>144</v>
      </c>
      <c r="G16" s="57">
        <v>443</v>
      </c>
      <c r="H16" s="6">
        <v>5</v>
      </c>
      <c r="I16" s="6">
        <v>14</v>
      </c>
      <c r="J16" s="6">
        <v>7</v>
      </c>
      <c r="K16" s="6">
        <v>5</v>
      </c>
    </row>
    <row r="17" spans="1:13" ht="18" x14ac:dyDescent="0.35">
      <c r="A17">
        <v>14</v>
      </c>
      <c r="B17" s="9" t="s">
        <v>16</v>
      </c>
      <c r="C17" s="16" t="s">
        <v>58</v>
      </c>
      <c r="D17" s="6">
        <v>130</v>
      </c>
      <c r="E17" s="6">
        <v>176</v>
      </c>
      <c r="F17" s="6">
        <v>137</v>
      </c>
      <c r="G17" s="57">
        <v>443</v>
      </c>
      <c r="H17" s="6">
        <v>7</v>
      </c>
      <c r="I17" s="6">
        <v>10</v>
      </c>
      <c r="J17" s="6">
        <v>9</v>
      </c>
      <c r="K17" s="6">
        <v>5</v>
      </c>
      <c r="M17" s="18"/>
    </row>
    <row r="18" spans="1:13" ht="17.399999999999999" x14ac:dyDescent="0.35">
      <c r="A18">
        <v>15</v>
      </c>
      <c r="B18" s="10" t="s">
        <v>18</v>
      </c>
      <c r="C18" s="89" t="s">
        <v>27</v>
      </c>
      <c r="D18" s="6">
        <v>130</v>
      </c>
      <c r="E18" s="6">
        <v>151</v>
      </c>
      <c r="F18" s="6">
        <v>158</v>
      </c>
      <c r="G18" s="57">
        <v>439</v>
      </c>
      <c r="H18" s="6">
        <v>8</v>
      </c>
      <c r="I18" s="6">
        <v>9</v>
      </c>
      <c r="J18" s="6">
        <v>12</v>
      </c>
      <c r="K18" s="6">
        <v>2</v>
      </c>
    </row>
    <row r="19" spans="1:13" ht="17.399999999999999" x14ac:dyDescent="0.35">
      <c r="A19">
        <v>16</v>
      </c>
      <c r="B19" s="29" t="s">
        <v>28</v>
      </c>
      <c r="C19" s="95" t="s">
        <v>32</v>
      </c>
      <c r="D19" s="6">
        <v>156</v>
      </c>
      <c r="E19" s="6">
        <v>134</v>
      </c>
      <c r="F19" s="6">
        <v>147</v>
      </c>
      <c r="G19" s="57">
        <v>437</v>
      </c>
      <c r="H19" s="6">
        <v>4</v>
      </c>
      <c r="I19" s="6">
        <v>14</v>
      </c>
      <c r="J19" s="6">
        <v>7</v>
      </c>
      <c r="K19" s="6">
        <v>5</v>
      </c>
    </row>
    <row r="20" spans="1:13" ht="17.399999999999999" x14ac:dyDescent="0.35">
      <c r="A20">
        <v>17</v>
      </c>
      <c r="B20" s="10" t="s">
        <v>18</v>
      </c>
      <c r="C20" s="89" t="s">
        <v>67</v>
      </c>
      <c r="D20" s="6">
        <v>139</v>
      </c>
      <c r="E20" s="6">
        <v>134</v>
      </c>
      <c r="F20" s="6">
        <v>160</v>
      </c>
      <c r="G20" s="57">
        <v>433</v>
      </c>
      <c r="H20" s="6">
        <v>6</v>
      </c>
      <c r="I20" s="6">
        <v>12</v>
      </c>
      <c r="J20" s="6">
        <v>10</v>
      </c>
      <c r="K20" s="6">
        <v>4</v>
      </c>
      <c r="M20" s="55"/>
    </row>
    <row r="21" spans="1:13" ht="17.399999999999999" x14ac:dyDescent="0.35">
      <c r="A21">
        <v>18</v>
      </c>
      <c r="B21" s="14" t="s">
        <v>68</v>
      </c>
      <c r="C21" s="31" t="s">
        <v>61</v>
      </c>
      <c r="D21" s="6">
        <v>136</v>
      </c>
      <c r="E21" s="6">
        <v>123</v>
      </c>
      <c r="F21" s="6">
        <v>173</v>
      </c>
      <c r="G21" s="57">
        <v>432</v>
      </c>
      <c r="H21" s="6">
        <v>8</v>
      </c>
      <c r="I21" s="6">
        <v>11</v>
      </c>
      <c r="J21" s="6">
        <v>10</v>
      </c>
      <c r="K21" s="6">
        <v>2</v>
      </c>
    </row>
    <row r="22" spans="1:13" ht="18" x14ac:dyDescent="0.35">
      <c r="A22">
        <v>19</v>
      </c>
      <c r="B22" s="26" t="s">
        <v>39</v>
      </c>
      <c r="C22" s="28" t="s">
        <v>38</v>
      </c>
      <c r="D22" s="6">
        <v>122</v>
      </c>
      <c r="E22" s="6">
        <v>155</v>
      </c>
      <c r="F22" s="6">
        <v>140</v>
      </c>
      <c r="G22" s="57">
        <v>417</v>
      </c>
      <c r="H22" s="6">
        <v>6</v>
      </c>
      <c r="I22" s="6">
        <v>11</v>
      </c>
      <c r="J22" s="6">
        <v>12</v>
      </c>
      <c r="K22" s="6">
        <v>1</v>
      </c>
    </row>
    <row r="23" spans="1:13" ht="18" x14ac:dyDescent="0.35">
      <c r="A23">
        <v>20</v>
      </c>
      <c r="B23" s="26" t="s">
        <v>39</v>
      </c>
      <c r="C23" s="28" t="s">
        <v>42</v>
      </c>
      <c r="D23" s="6">
        <v>134</v>
      </c>
      <c r="E23" s="6">
        <v>148</v>
      </c>
      <c r="F23" s="6">
        <v>132</v>
      </c>
      <c r="G23" s="57">
        <v>414</v>
      </c>
      <c r="H23" s="6">
        <v>5</v>
      </c>
      <c r="I23" s="6">
        <v>10</v>
      </c>
      <c r="J23" s="6">
        <v>14</v>
      </c>
      <c r="K23" s="6">
        <v>1</v>
      </c>
    </row>
    <row r="24" spans="1:13" ht="18" x14ac:dyDescent="0.35">
      <c r="A24">
        <v>21</v>
      </c>
      <c r="B24" s="29" t="s">
        <v>28</v>
      </c>
      <c r="C24" s="93" t="s">
        <v>45</v>
      </c>
      <c r="D24" s="6">
        <v>144</v>
      </c>
      <c r="E24" s="6">
        <v>111</v>
      </c>
      <c r="F24" s="6">
        <v>155</v>
      </c>
      <c r="G24" s="57">
        <v>410</v>
      </c>
      <c r="H24" s="6">
        <v>6</v>
      </c>
      <c r="I24" s="6">
        <v>11</v>
      </c>
      <c r="J24" s="6">
        <v>7</v>
      </c>
      <c r="K24" s="6">
        <v>6</v>
      </c>
    </row>
    <row r="25" spans="1:13" ht="17.399999999999999" x14ac:dyDescent="0.35">
      <c r="A25">
        <v>22</v>
      </c>
      <c r="B25" s="12" t="s">
        <v>20</v>
      </c>
      <c r="C25" s="87" t="s">
        <v>37</v>
      </c>
      <c r="D25" s="6">
        <v>143</v>
      </c>
      <c r="E25" s="6">
        <v>118</v>
      </c>
      <c r="F25" s="6">
        <v>147</v>
      </c>
      <c r="G25" s="57">
        <v>408</v>
      </c>
      <c r="H25" s="6">
        <v>5</v>
      </c>
      <c r="I25" s="6">
        <v>12</v>
      </c>
      <c r="J25" s="6">
        <v>9</v>
      </c>
      <c r="K25" s="6">
        <v>5</v>
      </c>
    </row>
    <row r="26" spans="1:13" ht="18" x14ac:dyDescent="0.35">
      <c r="A26">
        <v>23</v>
      </c>
      <c r="B26" s="9" t="s">
        <v>16</v>
      </c>
      <c r="C26" s="16" t="s">
        <v>175</v>
      </c>
      <c r="D26" s="6">
        <v>157</v>
      </c>
      <c r="E26" s="6">
        <v>143</v>
      </c>
      <c r="F26" s="6">
        <v>104</v>
      </c>
      <c r="G26" s="57">
        <v>404</v>
      </c>
      <c r="H26" s="6">
        <v>5</v>
      </c>
      <c r="I26" s="6">
        <v>9</v>
      </c>
      <c r="J26" s="6">
        <v>14</v>
      </c>
      <c r="K26" s="6">
        <v>2</v>
      </c>
    </row>
    <row r="27" spans="1:13" ht="17.399999999999999" x14ac:dyDescent="0.35">
      <c r="A27">
        <v>24</v>
      </c>
      <c r="B27" s="166" t="s">
        <v>20</v>
      </c>
      <c r="C27" s="167" t="s">
        <v>34</v>
      </c>
      <c r="D27" s="6">
        <v>139</v>
      </c>
      <c r="E27" s="6">
        <v>139</v>
      </c>
      <c r="F27" s="6">
        <v>124</v>
      </c>
      <c r="G27" s="57">
        <v>402</v>
      </c>
      <c r="H27" s="6">
        <v>1</v>
      </c>
      <c r="I27" s="6">
        <v>15</v>
      </c>
      <c r="J27" s="6">
        <v>12</v>
      </c>
      <c r="K27" s="6">
        <v>2</v>
      </c>
    </row>
    <row r="28" spans="1:13" ht="18" x14ac:dyDescent="0.35">
      <c r="A28">
        <v>25</v>
      </c>
      <c r="B28" s="14" t="s">
        <v>68</v>
      </c>
      <c r="C28" s="15" t="s">
        <v>43</v>
      </c>
      <c r="D28" s="6">
        <v>124</v>
      </c>
      <c r="E28" s="6">
        <v>155</v>
      </c>
      <c r="F28" s="6">
        <v>112</v>
      </c>
      <c r="G28" s="57">
        <v>391</v>
      </c>
      <c r="H28" s="6">
        <v>6</v>
      </c>
      <c r="I28" s="6">
        <v>9</v>
      </c>
      <c r="J28" s="6">
        <v>13</v>
      </c>
      <c r="K28" s="6">
        <v>4</v>
      </c>
    </row>
    <row r="29" spans="1:13" ht="18" x14ac:dyDescent="0.35">
      <c r="A29">
        <v>26</v>
      </c>
      <c r="B29" s="26" t="s">
        <v>39</v>
      </c>
      <c r="C29" s="27" t="s">
        <v>40</v>
      </c>
      <c r="D29" s="6">
        <v>144</v>
      </c>
      <c r="E29" s="6">
        <v>112</v>
      </c>
      <c r="F29" s="6">
        <v>132</v>
      </c>
      <c r="G29" s="57">
        <v>388</v>
      </c>
      <c r="H29" s="6">
        <v>1</v>
      </c>
      <c r="I29" s="6">
        <v>13</v>
      </c>
      <c r="J29" s="6">
        <v>13</v>
      </c>
      <c r="K29" s="6">
        <v>3</v>
      </c>
    </row>
    <row r="30" spans="1:13" ht="18" x14ac:dyDescent="0.35">
      <c r="A30">
        <v>27</v>
      </c>
      <c r="B30" s="14" t="s">
        <v>68</v>
      </c>
      <c r="C30" s="15" t="s">
        <v>55</v>
      </c>
      <c r="D30" s="6">
        <v>126</v>
      </c>
      <c r="E30" s="6">
        <v>117</v>
      </c>
      <c r="F30" s="6">
        <v>145</v>
      </c>
      <c r="G30" s="57">
        <v>388</v>
      </c>
      <c r="H30" s="6">
        <v>9</v>
      </c>
      <c r="I30" s="6">
        <v>5</v>
      </c>
      <c r="J30" s="6">
        <v>12</v>
      </c>
      <c r="K30" s="6">
        <v>4</v>
      </c>
    </row>
    <row r="31" spans="1:13" ht="17.399999999999999" x14ac:dyDescent="0.35">
      <c r="A31">
        <v>28</v>
      </c>
      <c r="B31" s="12" t="s">
        <v>20</v>
      </c>
      <c r="C31" s="13" t="s">
        <v>31</v>
      </c>
      <c r="D31" s="6">
        <v>124</v>
      </c>
      <c r="E31" s="6">
        <v>123</v>
      </c>
      <c r="F31" s="6">
        <v>139</v>
      </c>
      <c r="G31" s="57">
        <v>386</v>
      </c>
      <c r="H31" s="6">
        <v>3</v>
      </c>
      <c r="I31" s="6">
        <v>10</v>
      </c>
      <c r="J31" s="6">
        <v>9</v>
      </c>
      <c r="K31" s="6">
        <v>8</v>
      </c>
    </row>
    <row r="32" spans="1:13" ht="18" x14ac:dyDescent="0.35">
      <c r="A32">
        <v>29</v>
      </c>
      <c r="B32" s="55" t="s">
        <v>16</v>
      </c>
      <c r="C32" s="102" t="s">
        <v>44</v>
      </c>
      <c r="D32" s="6">
        <v>104</v>
      </c>
      <c r="E32" s="6">
        <v>137</v>
      </c>
      <c r="F32" s="6">
        <v>144</v>
      </c>
      <c r="G32" s="57">
        <v>385</v>
      </c>
      <c r="H32" s="6">
        <v>4</v>
      </c>
      <c r="I32" s="6">
        <v>10</v>
      </c>
      <c r="J32" s="6">
        <v>14</v>
      </c>
      <c r="K32" s="6">
        <v>3</v>
      </c>
    </row>
    <row r="33" spans="1:11" ht="17.399999999999999" x14ac:dyDescent="0.35">
      <c r="A33">
        <v>30</v>
      </c>
      <c r="B33" s="193" t="s">
        <v>20</v>
      </c>
      <c r="C33" s="194" t="s">
        <v>33</v>
      </c>
      <c r="D33" s="6">
        <v>116</v>
      </c>
      <c r="E33" s="6">
        <v>146</v>
      </c>
      <c r="F33" s="6">
        <v>113</v>
      </c>
      <c r="G33" s="57">
        <v>375</v>
      </c>
      <c r="H33" s="6">
        <v>7</v>
      </c>
      <c r="I33" s="6">
        <v>6</v>
      </c>
      <c r="J33" s="6">
        <v>15</v>
      </c>
      <c r="K33" s="6">
        <v>3</v>
      </c>
    </row>
    <row r="34" spans="1:11" ht="18" x14ac:dyDescent="0.35">
      <c r="A34">
        <v>31</v>
      </c>
      <c r="B34" s="9" t="s">
        <v>16</v>
      </c>
      <c r="C34" s="56" t="s">
        <v>54</v>
      </c>
      <c r="D34" s="6">
        <v>133</v>
      </c>
      <c r="E34" s="6">
        <v>97</v>
      </c>
      <c r="F34" s="6">
        <v>139</v>
      </c>
      <c r="G34" s="57">
        <v>369</v>
      </c>
      <c r="H34" s="6">
        <v>3</v>
      </c>
      <c r="I34" s="6">
        <v>8</v>
      </c>
      <c r="J34" s="6">
        <v>19</v>
      </c>
      <c r="K34" s="6">
        <v>0</v>
      </c>
    </row>
    <row r="35" spans="1:11" ht="18" x14ac:dyDescent="0.35">
      <c r="A35">
        <v>32</v>
      </c>
      <c r="B35" s="14" t="s">
        <v>68</v>
      </c>
      <c r="C35" s="15" t="s">
        <v>48</v>
      </c>
      <c r="D35" s="6">
        <v>133</v>
      </c>
      <c r="E35" s="6">
        <v>132</v>
      </c>
      <c r="F35" s="6">
        <v>99</v>
      </c>
      <c r="G35" s="57">
        <v>364</v>
      </c>
      <c r="H35" s="6">
        <v>4</v>
      </c>
      <c r="I35" s="6">
        <v>8</v>
      </c>
      <c r="J35" s="6">
        <v>13</v>
      </c>
      <c r="K35" s="6">
        <v>5</v>
      </c>
    </row>
    <row r="36" spans="1:11" ht="18" x14ac:dyDescent="0.35">
      <c r="A36">
        <v>33</v>
      </c>
      <c r="B36" s="9" t="s">
        <v>16</v>
      </c>
      <c r="C36" s="56" t="s">
        <v>235</v>
      </c>
      <c r="D36" s="6">
        <v>103</v>
      </c>
      <c r="E36" s="6">
        <v>119</v>
      </c>
      <c r="F36" s="6">
        <v>141</v>
      </c>
      <c r="G36" s="57">
        <v>363</v>
      </c>
      <c r="H36" s="6">
        <v>4</v>
      </c>
      <c r="I36" s="6">
        <v>8</v>
      </c>
      <c r="J36" s="6">
        <v>17</v>
      </c>
      <c r="K36" s="6">
        <v>1</v>
      </c>
    </row>
    <row r="37" spans="1:11" ht="18" x14ac:dyDescent="0.35">
      <c r="A37">
        <v>34</v>
      </c>
      <c r="B37" s="26" t="s">
        <v>39</v>
      </c>
      <c r="C37" s="27" t="s">
        <v>47</v>
      </c>
      <c r="D37" s="6">
        <v>128</v>
      </c>
      <c r="E37" s="6">
        <v>111</v>
      </c>
      <c r="F37" s="6">
        <v>121</v>
      </c>
      <c r="G37" s="57">
        <v>360</v>
      </c>
      <c r="H37" s="6">
        <v>2</v>
      </c>
      <c r="I37" s="6">
        <v>10</v>
      </c>
      <c r="J37" s="6">
        <v>15</v>
      </c>
      <c r="K37" s="6">
        <v>4</v>
      </c>
    </row>
    <row r="38" spans="1:11" ht="18" x14ac:dyDescent="0.35">
      <c r="A38">
        <v>35</v>
      </c>
      <c r="B38" s="9" t="s">
        <v>16</v>
      </c>
      <c r="C38" s="56" t="s">
        <v>63</v>
      </c>
      <c r="D38" s="6">
        <v>79</v>
      </c>
      <c r="E38" s="6">
        <v>122</v>
      </c>
      <c r="F38" s="6">
        <v>148</v>
      </c>
      <c r="G38" s="57">
        <v>349</v>
      </c>
      <c r="H38" s="6">
        <v>2</v>
      </c>
      <c r="I38" s="6">
        <v>8</v>
      </c>
      <c r="J38" s="6">
        <v>14</v>
      </c>
      <c r="K38" s="6">
        <v>6</v>
      </c>
    </row>
    <row r="39" spans="1:11" ht="18" x14ac:dyDescent="0.35">
      <c r="A39">
        <v>36</v>
      </c>
      <c r="B39" s="9" t="s">
        <v>16</v>
      </c>
      <c r="C39" s="56" t="s">
        <v>226</v>
      </c>
      <c r="D39" s="6">
        <v>98</v>
      </c>
      <c r="E39" s="6">
        <v>144</v>
      </c>
      <c r="F39" s="6">
        <v>105</v>
      </c>
      <c r="G39" s="57">
        <v>347</v>
      </c>
      <c r="H39" s="6">
        <v>1</v>
      </c>
      <c r="I39" s="6">
        <v>11</v>
      </c>
      <c r="J39" s="6">
        <v>15</v>
      </c>
      <c r="K39" s="6">
        <v>3</v>
      </c>
    </row>
    <row r="40" spans="1:11" ht="18" x14ac:dyDescent="0.35">
      <c r="A40">
        <v>37</v>
      </c>
      <c r="B40" s="14" t="s">
        <v>68</v>
      </c>
      <c r="C40" s="15" t="s">
        <v>51</v>
      </c>
      <c r="D40" s="6">
        <v>101</v>
      </c>
      <c r="E40" s="6">
        <v>122</v>
      </c>
      <c r="F40" s="6">
        <v>116</v>
      </c>
      <c r="G40" s="57">
        <v>339</v>
      </c>
      <c r="H40" s="6">
        <v>3</v>
      </c>
      <c r="I40" s="6">
        <v>7</v>
      </c>
      <c r="J40" s="6">
        <v>19</v>
      </c>
      <c r="K40" s="6">
        <v>1</v>
      </c>
    </row>
    <row r="41" spans="1:11" ht="18" x14ac:dyDescent="0.35">
      <c r="A41">
        <v>38</v>
      </c>
      <c r="B41" s="9" t="s">
        <v>16</v>
      </c>
      <c r="C41" s="56" t="s">
        <v>176</v>
      </c>
      <c r="D41" s="6">
        <v>76</v>
      </c>
      <c r="E41" s="6">
        <v>124</v>
      </c>
      <c r="F41" s="6">
        <v>112</v>
      </c>
      <c r="G41" s="57">
        <v>312</v>
      </c>
      <c r="H41" s="6">
        <v>2</v>
      </c>
      <c r="I41" s="6">
        <v>6</v>
      </c>
      <c r="J41" s="6">
        <v>19</v>
      </c>
      <c r="K41" s="6">
        <v>3</v>
      </c>
    </row>
    <row r="42" spans="1:11" ht="18" x14ac:dyDescent="0.35">
      <c r="A42">
        <v>39</v>
      </c>
      <c r="B42" s="9" t="s">
        <v>16</v>
      </c>
      <c r="C42" s="56" t="s">
        <v>56</v>
      </c>
      <c r="D42" s="6">
        <v>91</v>
      </c>
      <c r="E42" s="6">
        <v>80</v>
      </c>
      <c r="F42" s="6">
        <v>108</v>
      </c>
      <c r="G42" s="57">
        <v>279</v>
      </c>
      <c r="H42" s="6">
        <v>1</v>
      </c>
      <c r="I42" s="6">
        <v>4</v>
      </c>
      <c r="J42" s="6">
        <v>15</v>
      </c>
      <c r="K42" s="6">
        <v>10</v>
      </c>
    </row>
    <row r="43" spans="1:11" ht="18" x14ac:dyDescent="0.35">
      <c r="A43">
        <v>40</v>
      </c>
      <c r="B43" s="9" t="s">
        <v>16</v>
      </c>
      <c r="C43" s="56" t="s">
        <v>62</v>
      </c>
      <c r="D43" s="6">
        <v>85</v>
      </c>
      <c r="E43" s="6">
        <v>105</v>
      </c>
      <c r="F43" s="6">
        <v>80</v>
      </c>
      <c r="G43" s="57">
        <v>270</v>
      </c>
      <c r="H43" s="6">
        <v>2</v>
      </c>
      <c r="I43" s="6">
        <v>3</v>
      </c>
      <c r="J43" s="6">
        <v>25</v>
      </c>
      <c r="K43" s="6">
        <v>0</v>
      </c>
    </row>
    <row r="44" spans="1:11" x14ac:dyDescent="0.3">
      <c r="B44" s="17"/>
      <c r="C44" s="90"/>
      <c r="D44" s="6"/>
      <c r="E44" s="6"/>
      <c r="F44" s="6"/>
      <c r="G44" s="57"/>
      <c r="H44" s="6"/>
      <c r="I44" s="6"/>
      <c r="J44" s="6"/>
      <c r="K44" s="6"/>
    </row>
    <row r="47" spans="1:11" ht="17.399999999999999" x14ac:dyDescent="0.35">
      <c r="B47" s="18"/>
      <c r="C47" s="53"/>
    </row>
    <row r="48" spans="1:11" ht="17.399999999999999" x14ac:dyDescent="0.35">
      <c r="B48" s="18"/>
      <c r="C48" s="53"/>
    </row>
    <row r="49" spans="1:11" ht="17.399999999999999" x14ac:dyDescent="0.35">
      <c r="B49" s="18"/>
      <c r="C49" s="53" t="s">
        <v>69</v>
      </c>
      <c r="D49" s="53" t="s">
        <v>248</v>
      </c>
      <c r="E49" s="55"/>
      <c r="F49" s="55"/>
      <c r="G49" s="55"/>
      <c r="H49" s="213">
        <v>260928</v>
      </c>
      <c r="I49" s="213"/>
      <c r="J49" s="213"/>
    </row>
    <row r="50" spans="1:11" ht="17.399999999999999" x14ac:dyDescent="0.35">
      <c r="A50">
        <v>1</v>
      </c>
      <c r="B50" s="133" t="s">
        <v>70</v>
      </c>
      <c r="C50" s="136" t="s">
        <v>73</v>
      </c>
      <c r="D50" s="6">
        <v>220</v>
      </c>
      <c r="E50" s="6">
        <v>202</v>
      </c>
      <c r="F50" s="6">
        <v>224</v>
      </c>
      <c r="G50" s="57">
        <v>646</v>
      </c>
      <c r="H50" s="6">
        <v>17</v>
      </c>
      <c r="I50" s="6">
        <v>13</v>
      </c>
      <c r="J50" s="6">
        <v>0</v>
      </c>
      <c r="K50" s="6">
        <v>2</v>
      </c>
    </row>
    <row r="51" spans="1:11" ht="17.399999999999999" x14ac:dyDescent="0.35">
      <c r="A51">
        <v>2</v>
      </c>
      <c r="B51" s="135" t="s">
        <v>77</v>
      </c>
      <c r="C51" s="138" t="s">
        <v>87</v>
      </c>
      <c r="D51" s="6">
        <v>170</v>
      </c>
      <c r="E51" s="6">
        <v>191</v>
      </c>
      <c r="F51" s="6">
        <v>258</v>
      </c>
      <c r="G51" s="57">
        <v>619</v>
      </c>
      <c r="H51" s="6">
        <v>15</v>
      </c>
      <c r="I51" s="6">
        <v>11</v>
      </c>
      <c r="J51" s="6">
        <v>1</v>
      </c>
      <c r="K51" s="6">
        <v>4</v>
      </c>
    </row>
    <row r="52" spans="1:11" ht="17.399999999999999" x14ac:dyDescent="0.35">
      <c r="A52">
        <v>3</v>
      </c>
      <c r="B52" s="32" t="s">
        <v>70</v>
      </c>
      <c r="C52" s="94" t="s">
        <v>74</v>
      </c>
      <c r="D52" s="6">
        <v>247</v>
      </c>
      <c r="E52" s="6">
        <v>173</v>
      </c>
      <c r="F52" s="6">
        <v>190</v>
      </c>
      <c r="G52" s="57">
        <v>610</v>
      </c>
      <c r="H52" s="6">
        <v>20</v>
      </c>
      <c r="I52" s="6">
        <v>8</v>
      </c>
      <c r="J52" s="6">
        <v>2</v>
      </c>
      <c r="K52" s="6">
        <v>3</v>
      </c>
    </row>
    <row r="53" spans="1:11" ht="17.399999999999999" x14ac:dyDescent="0.35">
      <c r="A53">
        <v>4</v>
      </c>
      <c r="B53" s="32" t="s">
        <v>70</v>
      </c>
      <c r="C53" s="94" t="s">
        <v>71</v>
      </c>
      <c r="D53" s="6">
        <v>171</v>
      </c>
      <c r="E53" s="6">
        <v>210</v>
      </c>
      <c r="F53" s="6">
        <v>216</v>
      </c>
      <c r="G53" s="57">
        <v>597</v>
      </c>
      <c r="H53" s="6">
        <v>15</v>
      </c>
      <c r="I53" s="6">
        <v>12</v>
      </c>
      <c r="J53" s="6">
        <v>1</v>
      </c>
      <c r="K53" s="6">
        <v>2</v>
      </c>
    </row>
    <row r="54" spans="1:11" ht="17.399999999999999" x14ac:dyDescent="0.35">
      <c r="A54">
        <v>5</v>
      </c>
      <c r="B54" s="159" t="s">
        <v>75</v>
      </c>
      <c r="C54" s="162" t="s">
        <v>86</v>
      </c>
      <c r="D54" s="6">
        <v>182</v>
      </c>
      <c r="E54" s="6">
        <v>210</v>
      </c>
      <c r="F54" s="6">
        <v>185</v>
      </c>
      <c r="G54" s="57">
        <v>577</v>
      </c>
      <c r="H54" s="6">
        <v>11</v>
      </c>
      <c r="I54" s="6">
        <v>17</v>
      </c>
      <c r="J54" s="6">
        <v>2</v>
      </c>
      <c r="K54" s="6">
        <v>2</v>
      </c>
    </row>
    <row r="55" spans="1:11" ht="17.399999999999999" x14ac:dyDescent="0.35">
      <c r="A55">
        <v>6</v>
      </c>
      <c r="B55" s="159" t="s">
        <v>75</v>
      </c>
      <c r="C55" s="162" t="s">
        <v>78</v>
      </c>
      <c r="D55" s="6">
        <v>171</v>
      </c>
      <c r="E55" s="6">
        <v>192</v>
      </c>
      <c r="F55" s="6">
        <v>212</v>
      </c>
      <c r="G55" s="57">
        <v>575</v>
      </c>
      <c r="H55" s="6">
        <v>14</v>
      </c>
      <c r="I55" s="6">
        <v>12</v>
      </c>
      <c r="J55" s="6">
        <v>3</v>
      </c>
      <c r="K55" s="6">
        <v>3</v>
      </c>
    </row>
    <row r="56" spans="1:11" ht="17.399999999999999" x14ac:dyDescent="0.35">
      <c r="A56">
        <v>7</v>
      </c>
      <c r="B56" s="135" t="s">
        <v>77</v>
      </c>
      <c r="C56" s="138" t="s">
        <v>84</v>
      </c>
      <c r="D56" s="6">
        <v>194</v>
      </c>
      <c r="E56" s="6">
        <v>170</v>
      </c>
      <c r="F56" s="6">
        <v>200</v>
      </c>
      <c r="G56" s="57">
        <v>564</v>
      </c>
      <c r="H56" s="6">
        <v>12</v>
      </c>
      <c r="I56" s="6">
        <v>16</v>
      </c>
      <c r="J56" s="6">
        <v>2</v>
      </c>
      <c r="K56" s="6">
        <v>1</v>
      </c>
    </row>
    <row r="57" spans="1:11" ht="17.399999999999999" x14ac:dyDescent="0.35">
      <c r="A57">
        <v>8</v>
      </c>
      <c r="B57" s="109" t="s">
        <v>77</v>
      </c>
      <c r="C57" s="84" t="s">
        <v>117</v>
      </c>
      <c r="D57" s="6">
        <v>200</v>
      </c>
      <c r="E57" s="6">
        <v>195</v>
      </c>
      <c r="F57" s="6">
        <v>157</v>
      </c>
      <c r="G57" s="57">
        <v>552</v>
      </c>
      <c r="H57" s="6">
        <v>13</v>
      </c>
      <c r="I57" s="6">
        <v>11</v>
      </c>
      <c r="J57" s="6">
        <v>3</v>
      </c>
      <c r="K57" s="6">
        <v>4</v>
      </c>
    </row>
    <row r="58" spans="1:11" ht="17.399999999999999" x14ac:dyDescent="0.35">
      <c r="A58">
        <v>9</v>
      </c>
      <c r="B58" s="48" t="s">
        <v>75</v>
      </c>
      <c r="C58" s="96" t="s">
        <v>89</v>
      </c>
      <c r="D58" s="6">
        <v>219</v>
      </c>
      <c r="E58" s="6">
        <v>182</v>
      </c>
      <c r="F58" s="6">
        <v>149</v>
      </c>
      <c r="G58" s="57">
        <v>550</v>
      </c>
      <c r="H58" s="6">
        <v>12</v>
      </c>
      <c r="I58" s="6">
        <v>12</v>
      </c>
      <c r="J58" s="6">
        <v>4</v>
      </c>
      <c r="K58" s="6">
        <v>3</v>
      </c>
    </row>
    <row r="59" spans="1:11" ht="17.399999999999999" x14ac:dyDescent="0.35">
      <c r="A59">
        <v>10</v>
      </c>
      <c r="B59" s="42" t="s">
        <v>70</v>
      </c>
      <c r="C59" s="94" t="s">
        <v>76</v>
      </c>
      <c r="D59" s="6">
        <v>150</v>
      </c>
      <c r="E59" s="6">
        <v>172</v>
      </c>
      <c r="F59" s="6">
        <v>223</v>
      </c>
      <c r="G59" s="57">
        <v>545</v>
      </c>
      <c r="H59" s="6">
        <v>12</v>
      </c>
      <c r="I59" s="6">
        <v>12</v>
      </c>
      <c r="J59" s="6">
        <v>5</v>
      </c>
      <c r="K59" s="6">
        <v>2</v>
      </c>
    </row>
    <row r="60" spans="1:11" ht="17.399999999999999" x14ac:dyDescent="0.35">
      <c r="A60">
        <v>11</v>
      </c>
      <c r="B60" s="109" t="s">
        <v>77</v>
      </c>
      <c r="C60" s="84" t="s">
        <v>97</v>
      </c>
      <c r="D60" s="6">
        <v>162</v>
      </c>
      <c r="E60" s="6">
        <v>183</v>
      </c>
      <c r="F60" s="6">
        <v>200</v>
      </c>
      <c r="G60" s="57">
        <v>545</v>
      </c>
      <c r="H60" s="6">
        <v>12</v>
      </c>
      <c r="I60" s="6">
        <v>12</v>
      </c>
      <c r="J60" s="6">
        <v>3</v>
      </c>
      <c r="K60" s="6">
        <v>3</v>
      </c>
    </row>
    <row r="61" spans="1:11" ht="17.399999999999999" x14ac:dyDescent="0.35">
      <c r="A61">
        <v>12</v>
      </c>
      <c r="B61" s="44" t="s">
        <v>110</v>
      </c>
      <c r="C61" s="113" t="s">
        <v>92</v>
      </c>
      <c r="D61" s="6">
        <v>176</v>
      </c>
      <c r="E61" s="6">
        <v>139</v>
      </c>
      <c r="F61" s="6">
        <v>226</v>
      </c>
      <c r="G61" s="57">
        <v>541</v>
      </c>
      <c r="H61" s="6">
        <v>8</v>
      </c>
      <c r="I61" s="6">
        <v>18</v>
      </c>
      <c r="J61" s="6">
        <v>3</v>
      </c>
      <c r="K61" s="6">
        <v>2</v>
      </c>
    </row>
    <row r="62" spans="1:11" ht="17.399999999999999" x14ac:dyDescent="0.35">
      <c r="A62">
        <v>13</v>
      </c>
      <c r="B62" s="34" t="s">
        <v>105</v>
      </c>
      <c r="C62" s="92" t="s">
        <v>125</v>
      </c>
      <c r="D62" s="6">
        <v>167</v>
      </c>
      <c r="E62" s="6">
        <v>193</v>
      </c>
      <c r="F62" s="6">
        <v>174</v>
      </c>
      <c r="G62" s="57">
        <v>534</v>
      </c>
      <c r="H62" s="6">
        <v>12</v>
      </c>
      <c r="I62" s="6">
        <v>13</v>
      </c>
      <c r="J62" s="6">
        <v>5</v>
      </c>
      <c r="K62" s="6">
        <v>1</v>
      </c>
    </row>
    <row r="63" spans="1:11" ht="17.399999999999999" x14ac:dyDescent="0.35">
      <c r="A63">
        <v>14</v>
      </c>
      <c r="B63" s="44" t="s">
        <v>110</v>
      </c>
      <c r="C63" s="113" t="s">
        <v>113</v>
      </c>
      <c r="D63" s="6">
        <v>192</v>
      </c>
      <c r="E63" s="6">
        <v>147</v>
      </c>
      <c r="F63" s="6">
        <v>194</v>
      </c>
      <c r="G63" s="57">
        <v>533</v>
      </c>
      <c r="H63" s="6">
        <v>12</v>
      </c>
      <c r="I63" s="6">
        <v>12</v>
      </c>
      <c r="J63" s="6">
        <v>4</v>
      </c>
      <c r="K63" s="6">
        <v>3</v>
      </c>
    </row>
    <row r="64" spans="1:11" ht="17.399999999999999" x14ac:dyDescent="0.35">
      <c r="A64">
        <v>15</v>
      </c>
      <c r="B64" s="40" t="s">
        <v>81</v>
      </c>
      <c r="C64" s="88" t="s">
        <v>108</v>
      </c>
      <c r="D64" s="6">
        <v>162</v>
      </c>
      <c r="E64" s="6">
        <v>167</v>
      </c>
      <c r="F64" s="6">
        <v>200</v>
      </c>
      <c r="G64" s="57">
        <v>529</v>
      </c>
      <c r="H64" s="6">
        <v>13</v>
      </c>
      <c r="I64" s="6">
        <v>12</v>
      </c>
      <c r="J64" s="6">
        <v>7</v>
      </c>
      <c r="K64" s="6">
        <v>0</v>
      </c>
    </row>
    <row r="65" spans="1:11" ht="17.399999999999999" x14ac:dyDescent="0.35">
      <c r="A65">
        <v>16</v>
      </c>
      <c r="B65" s="44" t="s">
        <v>110</v>
      </c>
      <c r="C65" s="113" t="s">
        <v>121</v>
      </c>
      <c r="D65" s="6">
        <v>167</v>
      </c>
      <c r="E65" s="6">
        <v>200</v>
      </c>
      <c r="F65" s="6">
        <v>157</v>
      </c>
      <c r="G65" s="57">
        <v>524</v>
      </c>
      <c r="H65" s="6">
        <v>8</v>
      </c>
      <c r="I65" s="6">
        <v>17</v>
      </c>
      <c r="J65" s="6">
        <v>4</v>
      </c>
      <c r="K65" s="6">
        <v>2</v>
      </c>
    </row>
    <row r="66" spans="1:11" ht="17.399999999999999" x14ac:dyDescent="0.35">
      <c r="A66">
        <v>17</v>
      </c>
      <c r="B66" s="109" t="s">
        <v>77</v>
      </c>
      <c r="C66" s="84" t="s">
        <v>90</v>
      </c>
      <c r="D66" s="6">
        <v>183</v>
      </c>
      <c r="E66" s="6">
        <v>143</v>
      </c>
      <c r="F66" s="6">
        <v>197</v>
      </c>
      <c r="G66" s="57">
        <v>523</v>
      </c>
      <c r="H66" s="6">
        <v>10</v>
      </c>
      <c r="I66" s="6">
        <v>16</v>
      </c>
      <c r="J66" s="6">
        <v>2</v>
      </c>
      <c r="K66" s="6">
        <v>3</v>
      </c>
    </row>
    <row r="67" spans="1:11" ht="17.399999999999999" x14ac:dyDescent="0.35">
      <c r="A67">
        <v>18</v>
      </c>
      <c r="B67" s="48" t="s">
        <v>75</v>
      </c>
      <c r="C67" s="96" t="s">
        <v>106</v>
      </c>
      <c r="D67" s="6">
        <v>128</v>
      </c>
      <c r="E67" s="6">
        <v>210</v>
      </c>
      <c r="F67" s="6">
        <v>172</v>
      </c>
      <c r="G67" s="57">
        <v>510</v>
      </c>
      <c r="H67" s="6">
        <v>11</v>
      </c>
      <c r="I67" s="6">
        <v>12</v>
      </c>
      <c r="J67" s="6">
        <v>5</v>
      </c>
      <c r="K67" s="6">
        <v>3</v>
      </c>
    </row>
    <row r="68" spans="1:11" ht="17.399999999999999" x14ac:dyDescent="0.35">
      <c r="A68">
        <v>19</v>
      </c>
      <c r="B68" s="40" t="s">
        <v>81</v>
      </c>
      <c r="C68" s="88" t="s">
        <v>103</v>
      </c>
      <c r="D68" s="6">
        <v>133</v>
      </c>
      <c r="E68" s="6">
        <v>182</v>
      </c>
      <c r="F68" s="6">
        <v>192</v>
      </c>
      <c r="G68" s="57">
        <v>507</v>
      </c>
      <c r="H68" s="6">
        <v>10</v>
      </c>
      <c r="I68" s="6">
        <v>13</v>
      </c>
      <c r="J68" s="6">
        <v>4</v>
      </c>
      <c r="K68" s="6">
        <v>4</v>
      </c>
    </row>
    <row r="69" spans="1:11" ht="17.399999999999999" x14ac:dyDescent="0.35">
      <c r="A69">
        <v>20</v>
      </c>
      <c r="B69" s="40" t="s">
        <v>81</v>
      </c>
      <c r="C69" s="88" t="s">
        <v>99</v>
      </c>
      <c r="D69" s="6">
        <v>146</v>
      </c>
      <c r="E69" s="6">
        <v>169</v>
      </c>
      <c r="F69" s="6">
        <v>191</v>
      </c>
      <c r="G69" s="57">
        <v>506</v>
      </c>
      <c r="H69" s="6">
        <v>8</v>
      </c>
      <c r="I69" s="6">
        <v>16</v>
      </c>
      <c r="J69" s="6">
        <v>1</v>
      </c>
      <c r="K69" s="6">
        <v>6</v>
      </c>
    </row>
    <row r="70" spans="1:11" ht="17.399999999999999" x14ac:dyDescent="0.35">
      <c r="A70">
        <v>21</v>
      </c>
      <c r="B70" s="9" t="s">
        <v>123</v>
      </c>
      <c r="C70" s="38" t="s">
        <v>124</v>
      </c>
      <c r="D70" s="6">
        <v>141</v>
      </c>
      <c r="E70" s="6">
        <v>174</v>
      </c>
      <c r="F70" s="6">
        <v>190</v>
      </c>
      <c r="G70" s="57">
        <v>505</v>
      </c>
      <c r="H70" s="6">
        <v>13</v>
      </c>
      <c r="I70" s="6">
        <v>9</v>
      </c>
      <c r="J70" s="6">
        <v>6</v>
      </c>
      <c r="K70" s="6">
        <v>4</v>
      </c>
    </row>
    <row r="71" spans="1:11" ht="17.399999999999999" x14ac:dyDescent="0.35">
      <c r="A71">
        <v>22</v>
      </c>
      <c r="B71" s="190" t="s">
        <v>81</v>
      </c>
      <c r="C71" s="191" t="s">
        <v>91</v>
      </c>
      <c r="D71" s="6">
        <v>182</v>
      </c>
      <c r="E71" s="6">
        <v>158</v>
      </c>
      <c r="F71" s="6">
        <v>164</v>
      </c>
      <c r="G71" s="57">
        <v>504</v>
      </c>
      <c r="H71" s="6">
        <v>7</v>
      </c>
      <c r="I71" s="6">
        <v>17</v>
      </c>
      <c r="J71" s="6">
        <v>5</v>
      </c>
      <c r="K71" s="6">
        <v>2</v>
      </c>
    </row>
    <row r="72" spans="1:11" ht="17.399999999999999" x14ac:dyDescent="0.35">
      <c r="A72">
        <v>23</v>
      </c>
      <c r="B72" s="44" t="s">
        <v>110</v>
      </c>
      <c r="C72" s="113" t="s">
        <v>119</v>
      </c>
      <c r="D72" s="6">
        <v>156</v>
      </c>
      <c r="E72" s="6">
        <v>162</v>
      </c>
      <c r="F72" s="6">
        <v>182</v>
      </c>
      <c r="G72" s="57">
        <v>500</v>
      </c>
      <c r="H72" s="6">
        <v>9</v>
      </c>
      <c r="I72" s="6">
        <v>14</v>
      </c>
      <c r="J72" s="6">
        <v>6</v>
      </c>
      <c r="K72" s="6">
        <v>1</v>
      </c>
    </row>
    <row r="73" spans="1:11" ht="17.399999999999999" x14ac:dyDescent="0.35">
      <c r="A73">
        <v>24</v>
      </c>
      <c r="B73" s="44" t="s">
        <v>110</v>
      </c>
      <c r="C73" s="113" t="s">
        <v>107</v>
      </c>
      <c r="D73" s="6">
        <v>147</v>
      </c>
      <c r="E73" s="6">
        <v>160</v>
      </c>
      <c r="F73" s="6">
        <v>193</v>
      </c>
      <c r="G73" s="57">
        <v>500</v>
      </c>
      <c r="H73" s="6">
        <v>9</v>
      </c>
      <c r="I73" s="6">
        <v>14</v>
      </c>
      <c r="J73" s="6">
        <v>5</v>
      </c>
      <c r="K73" s="6">
        <v>4</v>
      </c>
    </row>
    <row r="74" spans="1:11" ht="17.399999999999999" x14ac:dyDescent="0.35">
      <c r="A74">
        <v>25</v>
      </c>
      <c r="B74" s="50" t="s">
        <v>96</v>
      </c>
      <c r="C74" s="114" t="s">
        <v>118</v>
      </c>
      <c r="D74" s="6">
        <v>137</v>
      </c>
      <c r="E74" s="6">
        <v>143</v>
      </c>
      <c r="F74" s="6">
        <v>213</v>
      </c>
      <c r="G74" s="57">
        <v>493</v>
      </c>
      <c r="H74" s="6">
        <v>12</v>
      </c>
      <c r="I74" s="6">
        <v>9</v>
      </c>
      <c r="J74" s="6">
        <v>10</v>
      </c>
      <c r="K74" s="6">
        <v>1</v>
      </c>
    </row>
    <row r="75" spans="1:11" ht="17.399999999999999" x14ac:dyDescent="0.35">
      <c r="A75">
        <v>26</v>
      </c>
      <c r="B75" s="40" t="s">
        <v>81</v>
      </c>
      <c r="C75" s="88" t="s">
        <v>148</v>
      </c>
      <c r="D75" s="6">
        <v>179</v>
      </c>
      <c r="E75" s="6">
        <v>134</v>
      </c>
      <c r="F75" s="6">
        <v>179</v>
      </c>
      <c r="G75" s="57">
        <v>492</v>
      </c>
      <c r="H75" s="6">
        <v>11</v>
      </c>
      <c r="I75" s="6">
        <v>11</v>
      </c>
      <c r="J75" s="6">
        <v>6</v>
      </c>
      <c r="K75" s="6">
        <v>3</v>
      </c>
    </row>
    <row r="76" spans="1:11" ht="17.399999999999999" x14ac:dyDescent="0.35">
      <c r="A76">
        <v>27</v>
      </c>
      <c r="B76" s="168" t="s">
        <v>110</v>
      </c>
      <c r="C76" s="170" t="s">
        <v>109</v>
      </c>
      <c r="D76" s="6">
        <v>151</v>
      </c>
      <c r="E76" s="6">
        <v>169</v>
      </c>
      <c r="F76" s="6">
        <v>166</v>
      </c>
      <c r="G76" s="57">
        <v>486</v>
      </c>
      <c r="H76" s="6">
        <v>8</v>
      </c>
      <c r="I76" s="6">
        <v>12</v>
      </c>
      <c r="J76" s="6">
        <v>7</v>
      </c>
      <c r="K76" s="6">
        <v>3</v>
      </c>
    </row>
    <row r="77" spans="1:11" ht="17.399999999999999" x14ac:dyDescent="0.35">
      <c r="A77">
        <v>28</v>
      </c>
      <c r="B77" s="50" t="s">
        <v>96</v>
      </c>
      <c r="C77" s="114" t="s">
        <v>112</v>
      </c>
      <c r="D77" s="6">
        <v>156</v>
      </c>
      <c r="E77" s="6">
        <v>138</v>
      </c>
      <c r="F77" s="6">
        <v>190</v>
      </c>
      <c r="G77" s="57">
        <v>484</v>
      </c>
      <c r="H77" s="6">
        <v>9</v>
      </c>
      <c r="I77" s="6">
        <v>13</v>
      </c>
      <c r="J77" s="6">
        <v>7</v>
      </c>
      <c r="K77" s="6">
        <v>3</v>
      </c>
    </row>
    <row r="78" spans="1:11" ht="17.399999999999999" x14ac:dyDescent="0.35">
      <c r="A78">
        <v>29</v>
      </c>
      <c r="B78" s="40" t="s">
        <v>81</v>
      </c>
      <c r="C78" s="88" t="s">
        <v>115</v>
      </c>
      <c r="D78" s="6">
        <v>153</v>
      </c>
      <c r="E78" s="6">
        <v>182</v>
      </c>
      <c r="F78" s="6">
        <v>148</v>
      </c>
      <c r="G78" s="57">
        <v>483</v>
      </c>
      <c r="H78" s="6">
        <v>6</v>
      </c>
      <c r="I78" s="6">
        <v>16</v>
      </c>
      <c r="J78" s="6">
        <v>7</v>
      </c>
      <c r="K78" s="6">
        <v>2</v>
      </c>
    </row>
    <row r="79" spans="1:11" ht="17.399999999999999" x14ac:dyDescent="0.35">
      <c r="A79">
        <v>30</v>
      </c>
      <c r="B79" s="44" t="s">
        <v>110</v>
      </c>
      <c r="C79" s="113" t="s">
        <v>101</v>
      </c>
      <c r="D79" s="6">
        <v>181</v>
      </c>
      <c r="E79" s="6">
        <v>156</v>
      </c>
      <c r="F79" s="6">
        <v>145</v>
      </c>
      <c r="G79" s="57">
        <v>482</v>
      </c>
      <c r="H79" s="6">
        <v>7</v>
      </c>
      <c r="I79" s="6">
        <v>16</v>
      </c>
      <c r="J79" s="6">
        <v>5</v>
      </c>
      <c r="K79" s="6">
        <v>4</v>
      </c>
    </row>
    <row r="80" spans="1:11" ht="17.399999999999999" x14ac:dyDescent="0.35">
      <c r="A80">
        <v>31</v>
      </c>
      <c r="B80" s="44" t="s">
        <v>110</v>
      </c>
      <c r="C80" s="113" t="s">
        <v>100</v>
      </c>
      <c r="D80" s="6">
        <v>163</v>
      </c>
      <c r="E80" s="6">
        <v>149</v>
      </c>
      <c r="F80" s="6">
        <v>167</v>
      </c>
      <c r="G80" s="57">
        <v>479</v>
      </c>
      <c r="H80" s="6">
        <v>4</v>
      </c>
      <c r="I80" s="6">
        <v>19</v>
      </c>
      <c r="J80" s="6">
        <v>4</v>
      </c>
      <c r="K80" s="6">
        <v>4</v>
      </c>
    </row>
    <row r="81" spans="1:11" ht="17.399999999999999" x14ac:dyDescent="0.35">
      <c r="A81">
        <v>32</v>
      </c>
      <c r="B81" s="109" t="s">
        <v>77</v>
      </c>
      <c r="C81" s="84" t="s">
        <v>85</v>
      </c>
      <c r="D81" s="6">
        <v>182</v>
      </c>
      <c r="E81" s="6">
        <v>175</v>
      </c>
      <c r="F81" s="6">
        <v>119</v>
      </c>
      <c r="G81" s="57">
        <v>476</v>
      </c>
      <c r="H81" s="6">
        <v>6</v>
      </c>
      <c r="I81" s="6">
        <v>15</v>
      </c>
      <c r="J81" s="6">
        <v>7</v>
      </c>
      <c r="K81" s="6">
        <v>3</v>
      </c>
    </row>
    <row r="82" spans="1:11" ht="17.399999999999999" x14ac:dyDescent="0.35">
      <c r="A82">
        <v>33</v>
      </c>
      <c r="B82" s="48" t="s">
        <v>75</v>
      </c>
      <c r="C82" s="96" t="s">
        <v>80</v>
      </c>
      <c r="D82" s="6">
        <v>159</v>
      </c>
      <c r="E82" s="6">
        <v>177</v>
      </c>
      <c r="F82" s="6">
        <v>140</v>
      </c>
      <c r="G82" s="57">
        <v>476</v>
      </c>
      <c r="H82" s="6">
        <v>6</v>
      </c>
      <c r="I82" s="6">
        <v>14</v>
      </c>
      <c r="J82" s="6">
        <v>5</v>
      </c>
      <c r="K82" s="6">
        <v>5</v>
      </c>
    </row>
    <row r="83" spans="1:11" ht="17.399999999999999" x14ac:dyDescent="0.35">
      <c r="A83">
        <v>34</v>
      </c>
      <c r="B83" s="9" t="s">
        <v>123</v>
      </c>
      <c r="C83" s="38" t="s">
        <v>139</v>
      </c>
      <c r="D83" s="6">
        <v>157</v>
      </c>
      <c r="E83" s="6">
        <v>154</v>
      </c>
      <c r="F83" s="6">
        <v>161</v>
      </c>
      <c r="G83" s="57">
        <v>472</v>
      </c>
      <c r="H83" s="6">
        <v>10</v>
      </c>
      <c r="I83" s="6">
        <v>9</v>
      </c>
      <c r="J83" s="6">
        <v>8</v>
      </c>
      <c r="K83" s="6">
        <v>4</v>
      </c>
    </row>
    <row r="84" spans="1:11" ht="17.399999999999999" x14ac:dyDescent="0.35">
      <c r="A84">
        <v>35</v>
      </c>
      <c r="B84" s="46" t="s">
        <v>135</v>
      </c>
      <c r="C84" s="128" t="s">
        <v>142</v>
      </c>
      <c r="D84" s="6">
        <v>170</v>
      </c>
      <c r="E84" s="6">
        <v>128</v>
      </c>
      <c r="F84" s="6">
        <v>170</v>
      </c>
      <c r="G84" s="57">
        <v>468</v>
      </c>
      <c r="H84" s="6">
        <v>7</v>
      </c>
      <c r="I84" s="6">
        <v>15</v>
      </c>
      <c r="J84" s="6">
        <v>8</v>
      </c>
      <c r="K84" s="6">
        <v>1</v>
      </c>
    </row>
    <row r="85" spans="1:11" ht="17.399999999999999" x14ac:dyDescent="0.35">
      <c r="A85">
        <v>36</v>
      </c>
      <c r="B85" s="40" t="s">
        <v>81</v>
      </c>
      <c r="C85" s="88" t="s">
        <v>102</v>
      </c>
      <c r="D85" s="6">
        <v>145</v>
      </c>
      <c r="E85" s="6">
        <v>161</v>
      </c>
      <c r="F85" s="6">
        <v>148</v>
      </c>
      <c r="G85" s="57">
        <v>454</v>
      </c>
      <c r="H85" s="6">
        <v>8</v>
      </c>
      <c r="I85" s="6">
        <v>13</v>
      </c>
      <c r="J85" s="6">
        <v>9</v>
      </c>
      <c r="K85" s="6">
        <v>1</v>
      </c>
    </row>
    <row r="86" spans="1:11" ht="17.399999999999999" x14ac:dyDescent="0.35">
      <c r="A86">
        <v>37</v>
      </c>
      <c r="B86" s="48" t="s">
        <v>75</v>
      </c>
      <c r="C86" s="96" t="s">
        <v>116</v>
      </c>
      <c r="D86" s="6">
        <v>162</v>
      </c>
      <c r="E86" s="6">
        <v>146</v>
      </c>
      <c r="F86" s="6">
        <v>144</v>
      </c>
      <c r="G86" s="57">
        <v>452</v>
      </c>
      <c r="H86" s="6">
        <v>6</v>
      </c>
      <c r="I86" s="6">
        <v>14</v>
      </c>
      <c r="J86" s="6">
        <v>7</v>
      </c>
      <c r="K86" s="6">
        <v>4</v>
      </c>
    </row>
    <row r="87" spans="1:11" ht="17.399999999999999" x14ac:dyDescent="0.35">
      <c r="A87">
        <v>38</v>
      </c>
      <c r="B87" s="46" t="s">
        <v>135</v>
      </c>
      <c r="C87" s="128" t="s">
        <v>129</v>
      </c>
      <c r="D87" s="6">
        <v>136</v>
      </c>
      <c r="E87" s="6">
        <v>137</v>
      </c>
      <c r="F87" s="6">
        <v>179</v>
      </c>
      <c r="G87" s="57">
        <v>452</v>
      </c>
      <c r="H87" s="6">
        <v>7</v>
      </c>
      <c r="I87" s="6">
        <v>10</v>
      </c>
      <c r="J87" s="6">
        <v>8</v>
      </c>
      <c r="K87" s="6">
        <v>5</v>
      </c>
    </row>
    <row r="88" spans="1:11" ht="17.399999999999999" x14ac:dyDescent="0.35">
      <c r="A88">
        <v>39</v>
      </c>
      <c r="B88" s="32" t="s">
        <v>70</v>
      </c>
      <c r="C88" s="94" t="s">
        <v>79</v>
      </c>
      <c r="D88" s="6">
        <v>144</v>
      </c>
      <c r="E88" s="6">
        <v>146</v>
      </c>
      <c r="F88" s="6">
        <v>159</v>
      </c>
      <c r="G88" s="57">
        <v>449</v>
      </c>
      <c r="H88" s="6">
        <v>6</v>
      </c>
      <c r="I88" s="6">
        <v>13</v>
      </c>
      <c r="J88" s="6">
        <v>4</v>
      </c>
      <c r="K88" s="6">
        <v>7</v>
      </c>
    </row>
    <row r="89" spans="1:11" ht="17.399999999999999" x14ac:dyDescent="0.35">
      <c r="A89">
        <v>40</v>
      </c>
      <c r="B89" s="34" t="s">
        <v>105</v>
      </c>
      <c r="C89" s="92" t="s">
        <v>138</v>
      </c>
      <c r="D89" s="6">
        <v>136</v>
      </c>
      <c r="E89" s="6">
        <v>167</v>
      </c>
      <c r="F89" s="6">
        <v>146</v>
      </c>
      <c r="G89" s="57">
        <v>449</v>
      </c>
      <c r="H89" s="6">
        <v>4</v>
      </c>
      <c r="I89" s="6">
        <v>16</v>
      </c>
      <c r="J89" s="6">
        <v>10</v>
      </c>
      <c r="K89" s="6">
        <v>0</v>
      </c>
    </row>
    <row r="90" spans="1:11" ht="17.399999999999999" x14ac:dyDescent="0.35">
      <c r="A90">
        <v>41</v>
      </c>
      <c r="B90" s="9" t="s">
        <v>123</v>
      </c>
      <c r="C90" s="38" t="s">
        <v>126</v>
      </c>
      <c r="D90" s="6">
        <v>170</v>
      </c>
      <c r="E90" s="6">
        <v>145</v>
      </c>
      <c r="F90" s="6">
        <v>132</v>
      </c>
      <c r="G90" s="57">
        <v>447</v>
      </c>
      <c r="H90" s="6">
        <v>10</v>
      </c>
      <c r="I90" s="6">
        <v>7</v>
      </c>
      <c r="J90" s="6">
        <v>13</v>
      </c>
      <c r="K90" s="6">
        <v>1</v>
      </c>
    </row>
    <row r="91" spans="1:11" ht="17.399999999999999" x14ac:dyDescent="0.35">
      <c r="A91">
        <v>42</v>
      </c>
      <c r="B91" s="34" t="s">
        <v>105</v>
      </c>
      <c r="C91" s="92" t="s">
        <v>122</v>
      </c>
      <c r="D91" s="6">
        <v>142</v>
      </c>
      <c r="E91" s="6">
        <v>134</v>
      </c>
      <c r="F91" s="6">
        <v>170</v>
      </c>
      <c r="G91" s="57">
        <v>446</v>
      </c>
      <c r="H91" s="6">
        <v>5</v>
      </c>
      <c r="I91" s="6">
        <v>12</v>
      </c>
      <c r="J91" s="6">
        <v>5</v>
      </c>
      <c r="K91" s="6">
        <v>8</v>
      </c>
    </row>
    <row r="92" spans="1:11" ht="17.399999999999999" x14ac:dyDescent="0.35">
      <c r="A92">
        <v>43</v>
      </c>
      <c r="B92" s="46" t="s">
        <v>135</v>
      </c>
      <c r="C92" s="128" t="s">
        <v>128</v>
      </c>
      <c r="D92" s="6">
        <v>158</v>
      </c>
      <c r="E92" s="6">
        <v>142</v>
      </c>
      <c r="F92" s="6">
        <v>146</v>
      </c>
      <c r="G92" s="57">
        <v>446</v>
      </c>
      <c r="H92" s="6">
        <v>5</v>
      </c>
      <c r="I92" s="6">
        <v>16</v>
      </c>
      <c r="J92" s="6">
        <v>9</v>
      </c>
      <c r="K92" s="6">
        <v>0</v>
      </c>
    </row>
    <row r="93" spans="1:11" ht="17.399999999999999" x14ac:dyDescent="0.35">
      <c r="A93">
        <v>44</v>
      </c>
      <c r="B93" s="46" t="s">
        <v>135</v>
      </c>
      <c r="C93" s="128" t="s">
        <v>134</v>
      </c>
      <c r="D93" s="6">
        <v>154</v>
      </c>
      <c r="E93" s="6">
        <v>179</v>
      </c>
      <c r="F93" s="6">
        <v>112</v>
      </c>
      <c r="G93" s="57">
        <v>445</v>
      </c>
      <c r="H93" s="6">
        <v>4</v>
      </c>
      <c r="I93" s="6">
        <v>16</v>
      </c>
      <c r="J93" s="6">
        <v>10</v>
      </c>
      <c r="K93" s="6">
        <v>1</v>
      </c>
    </row>
    <row r="94" spans="1:11" ht="17.399999999999999" x14ac:dyDescent="0.35">
      <c r="A94">
        <v>45</v>
      </c>
      <c r="B94" s="161" t="s">
        <v>135</v>
      </c>
      <c r="C94" s="164" t="s">
        <v>144</v>
      </c>
      <c r="D94" s="6">
        <v>154</v>
      </c>
      <c r="E94" s="6">
        <v>163</v>
      </c>
      <c r="F94" s="6">
        <v>127</v>
      </c>
      <c r="G94" s="57">
        <v>444</v>
      </c>
      <c r="H94" s="6">
        <v>5</v>
      </c>
      <c r="I94" s="6">
        <v>15</v>
      </c>
      <c r="J94" s="6">
        <v>7</v>
      </c>
      <c r="K94" s="6">
        <v>4</v>
      </c>
    </row>
    <row r="95" spans="1:11" ht="17.399999999999999" x14ac:dyDescent="0.35">
      <c r="A95">
        <v>46</v>
      </c>
      <c r="B95" s="9" t="s">
        <v>123</v>
      </c>
      <c r="C95" s="38" t="s">
        <v>130</v>
      </c>
      <c r="D95" s="6">
        <v>167</v>
      </c>
      <c r="E95" s="6">
        <v>117</v>
      </c>
      <c r="F95" s="6">
        <v>158</v>
      </c>
      <c r="G95" s="57">
        <v>442</v>
      </c>
      <c r="H95" s="6">
        <v>6</v>
      </c>
      <c r="I95" s="6">
        <v>12</v>
      </c>
      <c r="J95" s="6">
        <v>9</v>
      </c>
      <c r="K95" s="6">
        <v>3</v>
      </c>
    </row>
    <row r="96" spans="1:11" ht="17.399999999999999" x14ac:dyDescent="0.35">
      <c r="A96">
        <v>47</v>
      </c>
      <c r="B96" s="50" t="s">
        <v>96</v>
      </c>
      <c r="C96" s="114" t="s">
        <v>127</v>
      </c>
      <c r="D96" s="6">
        <v>138</v>
      </c>
      <c r="E96" s="6">
        <v>168</v>
      </c>
      <c r="F96" s="6">
        <v>135</v>
      </c>
      <c r="G96" s="57">
        <v>441</v>
      </c>
      <c r="H96" s="6">
        <v>7</v>
      </c>
      <c r="I96" s="6">
        <v>13</v>
      </c>
      <c r="J96" s="6">
        <v>10</v>
      </c>
      <c r="K96" s="6">
        <v>2</v>
      </c>
    </row>
    <row r="97" spans="1:11" ht="17.399999999999999" x14ac:dyDescent="0.35">
      <c r="A97">
        <v>48</v>
      </c>
      <c r="B97" s="34" t="s">
        <v>105</v>
      </c>
      <c r="C97" s="92" t="s">
        <v>137</v>
      </c>
      <c r="D97" s="6">
        <v>129</v>
      </c>
      <c r="E97" s="6">
        <v>145</v>
      </c>
      <c r="F97" s="6">
        <v>147</v>
      </c>
      <c r="G97" s="57">
        <v>421</v>
      </c>
      <c r="H97" s="6">
        <v>5</v>
      </c>
      <c r="I97" s="6">
        <v>10</v>
      </c>
      <c r="J97" s="6">
        <v>13</v>
      </c>
      <c r="K97" s="6">
        <v>2</v>
      </c>
    </row>
    <row r="98" spans="1:11" ht="17.399999999999999" x14ac:dyDescent="0.35">
      <c r="A98">
        <v>49</v>
      </c>
      <c r="B98" s="48" t="s">
        <v>75</v>
      </c>
      <c r="C98" s="96" t="s">
        <v>94</v>
      </c>
      <c r="D98" s="6">
        <v>155</v>
      </c>
      <c r="E98" s="6">
        <v>124</v>
      </c>
      <c r="F98" s="6">
        <v>137</v>
      </c>
      <c r="G98" s="57">
        <v>416</v>
      </c>
      <c r="H98" s="6">
        <v>8</v>
      </c>
      <c r="I98" s="6">
        <v>7</v>
      </c>
      <c r="J98" s="6">
        <v>11</v>
      </c>
      <c r="K98" s="6">
        <v>5</v>
      </c>
    </row>
    <row r="99" spans="1:11" ht="17.399999999999999" x14ac:dyDescent="0.35">
      <c r="A99">
        <v>50</v>
      </c>
      <c r="B99" s="127" t="s">
        <v>105</v>
      </c>
      <c r="C99" s="129" t="s">
        <v>133</v>
      </c>
      <c r="D99" s="6">
        <v>130</v>
      </c>
      <c r="E99" s="6">
        <v>157</v>
      </c>
      <c r="F99" s="6">
        <v>127</v>
      </c>
      <c r="G99" s="57">
        <v>414</v>
      </c>
      <c r="H99" s="6">
        <v>5</v>
      </c>
      <c r="I99" s="6">
        <v>11</v>
      </c>
      <c r="J99" s="6">
        <v>10</v>
      </c>
      <c r="K99" s="6">
        <v>4</v>
      </c>
    </row>
    <row r="100" spans="1:11" ht="17.399999999999999" x14ac:dyDescent="0.35">
      <c r="A100">
        <v>51</v>
      </c>
      <c r="B100" s="9" t="s">
        <v>123</v>
      </c>
      <c r="C100" s="38" t="s">
        <v>210</v>
      </c>
      <c r="D100" s="6">
        <v>138</v>
      </c>
      <c r="E100" s="6">
        <v>138</v>
      </c>
      <c r="F100" s="6">
        <v>137</v>
      </c>
      <c r="G100" s="57">
        <v>413</v>
      </c>
      <c r="H100" s="6">
        <v>6</v>
      </c>
      <c r="I100" s="6">
        <v>10</v>
      </c>
      <c r="J100" s="6">
        <v>12</v>
      </c>
      <c r="K100" s="6">
        <v>3</v>
      </c>
    </row>
    <row r="101" spans="1:11" ht="17.399999999999999" x14ac:dyDescent="0.35">
      <c r="A101">
        <v>52</v>
      </c>
      <c r="B101" s="46" t="s">
        <v>135</v>
      </c>
      <c r="C101" s="128" t="s">
        <v>141</v>
      </c>
      <c r="D101" s="6">
        <v>146</v>
      </c>
      <c r="E101" s="6">
        <v>127</v>
      </c>
      <c r="F101" s="6">
        <v>124</v>
      </c>
      <c r="G101" s="57">
        <v>397</v>
      </c>
      <c r="H101" s="6">
        <v>5</v>
      </c>
      <c r="I101" s="6">
        <v>10</v>
      </c>
      <c r="J101" s="6">
        <v>13</v>
      </c>
      <c r="K101" s="6">
        <v>3</v>
      </c>
    </row>
    <row r="102" spans="1:11" ht="17.399999999999999" x14ac:dyDescent="0.35">
      <c r="A102">
        <v>53</v>
      </c>
      <c r="B102" s="9" t="s">
        <v>123</v>
      </c>
      <c r="C102" s="38" t="s">
        <v>146</v>
      </c>
      <c r="D102" s="6">
        <v>152</v>
      </c>
      <c r="E102" s="6">
        <v>96</v>
      </c>
      <c r="F102" s="6">
        <v>145</v>
      </c>
      <c r="G102" s="57">
        <v>393</v>
      </c>
      <c r="H102" s="6">
        <v>5</v>
      </c>
      <c r="I102" s="6">
        <v>10</v>
      </c>
      <c r="J102" s="6">
        <v>11</v>
      </c>
      <c r="K102" s="6">
        <v>4</v>
      </c>
    </row>
    <row r="103" spans="1:11" ht="17.399999999999999" x14ac:dyDescent="0.35">
      <c r="A103">
        <v>54</v>
      </c>
      <c r="B103" s="9" t="s">
        <v>123</v>
      </c>
      <c r="C103" s="38" t="s">
        <v>242</v>
      </c>
      <c r="D103" s="6">
        <v>112</v>
      </c>
      <c r="E103" s="6">
        <v>127</v>
      </c>
      <c r="F103" s="6">
        <v>145</v>
      </c>
      <c r="G103" s="57">
        <v>384</v>
      </c>
      <c r="H103" s="6">
        <v>6</v>
      </c>
      <c r="I103" s="6">
        <v>10</v>
      </c>
      <c r="J103" s="6">
        <v>15</v>
      </c>
      <c r="K103" s="6">
        <v>1</v>
      </c>
    </row>
    <row r="104" spans="1:11" ht="17.399999999999999" x14ac:dyDescent="0.35">
      <c r="A104">
        <v>55</v>
      </c>
      <c r="B104" s="50" t="s">
        <v>96</v>
      </c>
      <c r="C104" s="114" t="s">
        <v>120</v>
      </c>
      <c r="D104" s="6">
        <v>129</v>
      </c>
      <c r="E104" s="6">
        <v>108</v>
      </c>
      <c r="F104" s="6">
        <v>145</v>
      </c>
      <c r="G104" s="57">
        <v>382</v>
      </c>
      <c r="H104" s="6">
        <v>7</v>
      </c>
      <c r="I104" s="6">
        <v>3</v>
      </c>
      <c r="J104" s="6">
        <v>14</v>
      </c>
      <c r="K104" s="6">
        <v>6</v>
      </c>
    </row>
    <row r="105" spans="1:11" ht="17.399999999999999" x14ac:dyDescent="0.35">
      <c r="A105">
        <v>56</v>
      </c>
      <c r="B105" s="9" t="s">
        <v>123</v>
      </c>
      <c r="C105" s="38" t="s">
        <v>212</v>
      </c>
      <c r="D105" s="6">
        <v>87</v>
      </c>
      <c r="E105" s="6">
        <v>124</v>
      </c>
      <c r="F105" s="6">
        <v>146</v>
      </c>
      <c r="G105" s="57">
        <v>357</v>
      </c>
      <c r="H105" s="6">
        <v>7</v>
      </c>
      <c r="I105" s="6">
        <v>3</v>
      </c>
      <c r="J105" s="6">
        <v>18</v>
      </c>
      <c r="K105" s="6">
        <v>2</v>
      </c>
    </row>
    <row r="106" spans="1:11" ht="17.399999999999999" x14ac:dyDescent="0.35">
      <c r="A106">
        <v>57</v>
      </c>
      <c r="B106" s="9" t="s">
        <v>123</v>
      </c>
      <c r="C106" s="38" t="s">
        <v>178</v>
      </c>
      <c r="D106" s="6">
        <v>121</v>
      </c>
      <c r="E106" s="6">
        <v>91</v>
      </c>
      <c r="F106" s="6">
        <v>133</v>
      </c>
      <c r="G106" s="57">
        <v>345</v>
      </c>
      <c r="H106" s="6">
        <v>2</v>
      </c>
      <c r="I106" s="6">
        <v>9</v>
      </c>
      <c r="J106" s="6">
        <v>17</v>
      </c>
      <c r="K106" s="6">
        <v>3</v>
      </c>
    </row>
    <row r="107" spans="1:11" ht="17.399999999999999" x14ac:dyDescent="0.35">
      <c r="A107">
        <v>58</v>
      </c>
      <c r="B107" s="46" t="s">
        <v>135</v>
      </c>
      <c r="C107" s="128" t="s">
        <v>147</v>
      </c>
      <c r="D107" s="6">
        <v>118</v>
      </c>
      <c r="E107" s="6">
        <v>102</v>
      </c>
      <c r="F107" s="6">
        <v>98</v>
      </c>
      <c r="G107" s="57">
        <v>318</v>
      </c>
      <c r="H107" s="6">
        <v>3</v>
      </c>
      <c r="I107" s="6">
        <v>5</v>
      </c>
      <c r="J107" s="6">
        <v>21</v>
      </c>
      <c r="K107" s="6">
        <v>1</v>
      </c>
    </row>
    <row r="110" spans="1:11" x14ac:dyDescent="0.3">
      <c r="B110" s="189">
        <v>1</v>
      </c>
      <c r="C110" t="s">
        <v>243</v>
      </c>
      <c r="D110" s="2">
        <v>194</v>
      </c>
      <c r="E110" s="2">
        <v>237</v>
      </c>
      <c r="F110" s="2">
        <v>222</v>
      </c>
      <c r="G110" s="52">
        <v>653</v>
      </c>
      <c r="H110" s="2">
        <v>18</v>
      </c>
      <c r="I110" s="2">
        <v>11</v>
      </c>
      <c r="J110" s="2">
        <v>1</v>
      </c>
      <c r="K110" s="2">
        <v>1</v>
      </c>
    </row>
    <row r="111" spans="1:11" x14ac:dyDescent="0.3">
      <c r="B111" s="189">
        <v>12</v>
      </c>
      <c r="C111" t="s">
        <v>244</v>
      </c>
      <c r="D111" s="2">
        <v>197</v>
      </c>
      <c r="E111" s="2">
        <v>183</v>
      </c>
      <c r="F111" s="2">
        <v>166</v>
      </c>
      <c r="G111" s="52">
        <v>546</v>
      </c>
      <c r="H111" s="2">
        <v>11</v>
      </c>
      <c r="I111" s="2">
        <v>16</v>
      </c>
      <c r="J111" s="2">
        <v>1</v>
      </c>
      <c r="K111" s="2">
        <v>5</v>
      </c>
    </row>
    <row r="112" spans="1:11" x14ac:dyDescent="0.3">
      <c r="B112" s="189">
        <v>16</v>
      </c>
      <c r="C112" t="s">
        <v>245</v>
      </c>
      <c r="D112" s="2">
        <v>201</v>
      </c>
      <c r="E112" s="2">
        <v>173</v>
      </c>
      <c r="F112" s="2">
        <v>166</v>
      </c>
      <c r="G112" s="52">
        <v>540</v>
      </c>
      <c r="H112" s="2">
        <v>11</v>
      </c>
      <c r="I112" s="2">
        <v>15</v>
      </c>
      <c r="J112" s="2">
        <v>4</v>
      </c>
      <c r="K112" s="2">
        <v>1</v>
      </c>
    </row>
    <row r="113" spans="2:11" x14ac:dyDescent="0.3">
      <c r="B113" s="189">
        <v>18</v>
      </c>
      <c r="C113" t="s">
        <v>191</v>
      </c>
      <c r="D113" s="2">
        <v>163</v>
      </c>
      <c r="E113" s="2">
        <v>207</v>
      </c>
      <c r="F113" s="2">
        <v>165</v>
      </c>
      <c r="G113" s="52">
        <v>535</v>
      </c>
      <c r="H113" s="2">
        <v>13</v>
      </c>
      <c r="I113" s="2">
        <v>11</v>
      </c>
      <c r="J113" s="2">
        <v>3</v>
      </c>
      <c r="K113" s="2">
        <v>5</v>
      </c>
    </row>
    <row r="114" spans="2:11" x14ac:dyDescent="0.3">
      <c r="B114" s="189">
        <v>19</v>
      </c>
      <c r="C114" t="s">
        <v>246</v>
      </c>
      <c r="D114" s="2">
        <v>169</v>
      </c>
      <c r="E114" s="2">
        <v>194</v>
      </c>
      <c r="F114" s="2">
        <v>172</v>
      </c>
      <c r="G114" s="52">
        <v>535</v>
      </c>
      <c r="H114" s="2">
        <v>8</v>
      </c>
      <c r="I114" s="2">
        <v>19</v>
      </c>
      <c r="J114" s="2">
        <v>2</v>
      </c>
      <c r="K114" s="2">
        <v>2</v>
      </c>
    </row>
    <row r="115" spans="2:11" x14ac:dyDescent="0.3">
      <c r="B115" s="189">
        <v>23</v>
      </c>
      <c r="C115" t="s">
        <v>230</v>
      </c>
      <c r="D115" s="2">
        <v>187</v>
      </c>
      <c r="E115" s="2">
        <v>191</v>
      </c>
      <c r="F115" s="2">
        <v>146</v>
      </c>
      <c r="G115" s="52">
        <v>524</v>
      </c>
      <c r="H115" s="2">
        <v>10</v>
      </c>
      <c r="I115" s="2">
        <v>14</v>
      </c>
      <c r="J115" s="2">
        <v>6</v>
      </c>
      <c r="K115" s="2">
        <v>1</v>
      </c>
    </row>
    <row r="116" spans="2:11" x14ac:dyDescent="0.3">
      <c r="B116" s="189">
        <v>26</v>
      </c>
      <c r="C116" t="s">
        <v>197</v>
      </c>
      <c r="D116" s="2">
        <v>133</v>
      </c>
      <c r="E116" s="2">
        <v>201</v>
      </c>
      <c r="F116" s="2">
        <v>185</v>
      </c>
      <c r="G116" s="52">
        <v>519</v>
      </c>
      <c r="H116" s="2">
        <v>8</v>
      </c>
      <c r="I116" s="2">
        <v>16</v>
      </c>
      <c r="J116" s="2">
        <v>3</v>
      </c>
      <c r="K116" s="2">
        <v>5</v>
      </c>
    </row>
    <row r="117" spans="2:11" x14ac:dyDescent="0.3">
      <c r="B117" s="189">
        <v>27</v>
      </c>
      <c r="C117" t="s">
        <v>194</v>
      </c>
      <c r="D117" s="2">
        <v>178</v>
      </c>
      <c r="E117" s="2">
        <v>167</v>
      </c>
      <c r="F117" s="2">
        <v>169</v>
      </c>
      <c r="G117" s="52">
        <v>514</v>
      </c>
      <c r="H117" s="2">
        <v>9</v>
      </c>
      <c r="I117" s="2">
        <v>16</v>
      </c>
      <c r="J117" s="2">
        <v>3</v>
      </c>
      <c r="K117" s="2">
        <v>3</v>
      </c>
    </row>
    <row r="118" spans="2:11" x14ac:dyDescent="0.3">
      <c r="B118" s="189">
        <v>28</v>
      </c>
      <c r="C118" t="s">
        <v>217</v>
      </c>
      <c r="D118" s="2">
        <v>173</v>
      </c>
      <c r="E118" s="2">
        <v>165</v>
      </c>
      <c r="F118" s="2">
        <v>174</v>
      </c>
      <c r="G118" s="52">
        <v>512</v>
      </c>
      <c r="H118" s="2">
        <v>8</v>
      </c>
      <c r="I118" s="2">
        <v>16</v>
      </c>
      <c r="J118" s="2">
        <v>5</v>
      </c>
      <c r="K118" s="2">
        <v>1</v>
      </c>
    </row>
    <row r="119" spans="2:11" x14ac:dyDescent="0.3">
      <c r="B119" s="189">
        <v>48</v>
      </c>
      <c r="C119" t="s">
        <v>247</v>
      </c>
      <c r="D119" s="2">
        <v>158</v>
      </c>
      <c r="E119" s="2">
        <v>165</v>
      </c>
      <c r="F119" s="2">
        <v>146</v>
      </c>
      <c r="G119" s="52">
        <v>469</v>
      </c>
      <c r="H119" s="2">
        <v>5</v>
      </c>
      <c r="I119" s="2">
        <v>16</v>
      </c>
      <c r="J119" s="2">
        <v>6</v>
      </c>
      <c r="K119" s="2">
        <v>4</v>
      </c>
    </row>
    <row r="120" spans="2:11" x14ac:dyDescent="0.3">
      <c r="B120" s="189">
        <v>5</v>
      </c>
      <c r="C120" t="s">
        <v>249</v>
      </c>
      <c r="D120">
        <v>178</v>
      </c>
      <c r="E120">
        <v>156</v>
      </c>
      <c r="F120">
        <v>123</v>
      </c>
      <c r="G120" s="73">
        <v>457</v>
      </c>
      <c r="H120">
        <v>8</v>
      </c>
      <c r="I120">
        <v>12</v>
      </c>
      <c r="J120">
        <v>6</v>
      </c>
      <c r="K120">
        <v>4</v>
      </c>
    </row>
  </sheetData>
  <sortState xmlns:xlrd2="http://schemas.microsoft.com/office/spreadsheetml/2017/richdata2" ref="B50:K107">
    <sortCondition descending="1" ref="G50:G107"/>
  </sortState>
  <mergeCells count="2">
    <mergeCell ref="H3:J3"/>
    <mergeCell ref="H49:J49"/>
  </mergeCells>
  <pageMargins left="0.7" right="0.7" top="0.75" bottom="0.75" header="0.3" footer="0.3"/>
  <pageSetup paperSize="9" orientation="portrait" horizontalDpi="0" verticalDpi="0" r:id="rId1"/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0098-9CCF-4202-AFAF-BA10F7F8BE72}">
  <dimension ref="A3:I115"/>
  <sheetViews>
    <sheetView workbookViewId="0">
      <selection activeCell="C3" sqref="C3:H3"/>
    </sheetView>
  </sheetViews>
  <sheetFormatPr defaultRowHeight="14.4" x14ac:dyDescent="0.3"/>
  <cols>
    <col min="2" max="2" width="3.44140625" bestFit="1" customWidth="1"/>
    <col min="3" max="3" width="25.6640625" bestFit="1" customWidth="1"/>
    <col min="4" max="6" width="8.88671875" style="2"/>
    <col min="7" max="7" width="8.88671875" style="52"/>
    <col min="8" max="8" width="8.33203125" style="2" bestFit="1" customWidth="1"/>
    <col min="9" max="9" width="5.5546875" style="2" customWidth="1"/>
  </cols>
  <sheetData>
    <row r="3" spans="1:9" ht="17.399999999999999" x14ac:dyDescent="0.35">
      <c r="C3" s="53" t="s">
        <v>1</v>
      </c>
      <c r="D3" s="53" t="s">
        <v>241</v>
      </c>
      <c r="E3" s="55"/>
      <c r="F3" s="55"/>
      <c r="G3" s="55"/>
      <c r="H3" s="55">
        <v>260921</v>
      </c>
    </row>
    <row r="4" spans="1:9" ht="17.399999999999999" x14ac:dyDescent="0.35">
      <c r="A4">
        <v>1</v>
      </c>
      <c r="B4" s="4" t="s">
        <v>6</v>
      </c>
      <c r="C4" s="85" t="s">
        <v>8</v>
      </c>
      <c r="D4" s="6">
        <v>205</v>
      </c>
      <c r="E4" s="6">
        <v>192</v>
      </c>
      <c r="F4" s="6">
        <v>146</v>
      </c>
      <c r="G4" s="57">
        <v>543</v>
      </c>
      <c r="H4" s="6">
        <v>10</v>
      </c>
      <c r="I4" s="6">
        <v>14</v>
      </c>
    </row>
    <row r="5" spans="1:9" ht="17.399999999999999" x14ac:dyDescent="0.35">
      <c r="A5">
        <v>2</v>
      </c>
      <c r="B5" s="4" t="s">
        <v>6</v>
      </c>
      <c r="C5" s="85" t="s">
        <v>25</v>
      </c>
      <c r="D5" s="6">
        <v>162</v>
      </c>
      <c r="E5" s="6">
        <v>160</v>
      </c>
      <c r="F5" s="6">
        <v>193</v>
      </c>
      <c r="G5" s="57">
        <v>515</v>
      </c>
      <c r="H5" s="6">
        <v>12</v>
      </c>
      <c r="I5" s="6">
        <v>11</v>
      </c>
    </row>
    <row r="6" spans="1:9" ht="17.399999999999999" x14ac:dyDescent="0.35">
      <c r="A6">
        <v>3</v>
      </c>
      <c r="B6" s="4" t="s">
        <v>6</v>
      </c>
      <c r="C6" s="85" t="s">
        <v>10</v>
      </c>
      <c r="D6" s="6">
        <v>166</v>
      </c>
      <c r="E6" s="6">
        <v>173</v>
      </c>
      <c r="F6" s="6">
        <v>167</v>
      </c>
      <c r="G6" s="57">
        <v>506</v>
      </c>
      <c r="H6" s="6">
        <v>10</v>
      </c>
      <c r="I6" s="6">
        <v>14</v>
      </c>
    </row>
    <row r="7" spans="1:9" ht="17.399999999999999" x14ac:dyDescent="0.35">
      <c r="A7">
        <v>4</v>
      </c>
      <c r="B7" s="7" t="s">
        <v>11</v>
      </c>
      <c r="C7" s="86" t="s">
        <v>13</v>
      </c>
      <c r="D7" s="6">
        <v>174</v>
      </c>
      <c r="E7" s="6">
        <v>167</v>
      </c>
      <c r="F7" s="6">
        <v>161</v>
      </c>
      <c r="G7" s="57">
        <v>502</v>
      </c>
      <c r="H7" s="6">
        <v>5</v>
      </c>
      <c r="I7" s="6">
        <v>20</v>
      </c>
    </row>
    <row r="8" spans="1:9" ht="17.399999999999999" x14ac:dyDescent="0.35">
      <c r="A8">
        <v>5</v>
      </c>
      <c r="B8" s="12" t="s">
        <v>20</v>
      </c>
      <c r="C8" s="87" t="s">
        <v>37</v>
      </c>
      <c r="D8" s="6">
        <v>185</v>
      </c>
      <c r="E8" s="6">
        <v>167</v>
      </c>
      <c r="F8" s="6">
        <v>134</v>
      </c>
      <c r="G8" s="57">
        <v>486</v>
      </c>
      <c r="H8" s="6">
        <v>8</v>
      </c>
      <c r="I8" s="6">
        <v>13</v>
      </c>
    </row>
    <row r="9" spans="1:9" ht="17.399999999999999" x14ac:dyDescent="0.35">
      <c r="A9">
        <v>6</v>
      </c>
      <c r="B9" s="7" t="s">
        <v>11</v>
      </c>
      <c r="C9" s="86" t="s">
        <v>22</v>
      </c>
      <c r="D9" s="6">
        <v>140</v>
      </c>
      <c r="E9" s="6">
        <v>167</v>
      </c>
      <c r="F9" s="6">
        <v>177</v>
      </c>
      <c r="G9" s="57">
        <v>484</v>
      </c>
      <c r="H9" s="6">
        <v>8</v>
      </c>
      <c r="I9" s="6">
        <v>14</v>
      </c>
    </row>
    <row r="10" spans="1:9" ht="18" x14ac:dyDescent="0.35">
      <c r="A10">
        <v>7</v>
      </c>
      <c r="B10" s="29" t="s">
        <v>28</v>
      </c>
      <c r="C10" s="93" t="s">
        <v>21</v>
      </c>
      <c r="D10" s="6">
        <v>172</v>
      </c>
      <c r="E10" s="6">
        <v>144</v>
      </c>
      <c r="F10" s="6">
        <v>151</v>
      </c>
      <c r="G10" s="57">
        <v>467</v>
      </c>
      <c r="H10" s="6">
        <v>7</v>
      </c>
      <c r="I10" s="6">
        <v>14</v>
      </c>
    </row>
    <row r="11" spans="1:9" ht="17.399999999999999" x14ac:dyDescent="0.35">
      <c r="A11">
        <v>8</v>
      </c>
      <c r="B11" s="10" t="s">
        <v>18</v>
      </c>
      <c r="C11" s="89" t="s">
        <v>67</v>
      </c>
      <c r="D11" s="6">
        <v>148</v>
      </c>
      <c r="E11" s="6">
        <v>165</v>
      </c>
      <c r="F11" s="6">
        <v>153</v>
      </c>
      <c r="G11" s="57">
        <v>466</v>
      </c>
      <c r="H11" s="6">
        <v>6</v>
      </c>
      <c r="I11" s="6">
        <v>14</v>
      </c>
    </row>
    <row r="12" spans="1:9" ht="18" x14ac:dyDescent="0.35">
      <c r="A12">
        <v>9</v>
      </c>
      <c r="B12" s="26" t="s">
        <v>39</v>
      </c>
      <c r="C12" s="28" t="s">
        <v>38</v>
      </c>
      <c r="D12" s="6">
        <v>152</v>
      </c>
      <c r="E12" s="6">
        <v>153</v>
      </c>
      <c r="F12" s="6">
        <v>155</v>
      </c>
      <c r="G12" s="57">
        <v>460</v>
      </c>
      <c r="H12" s="6">
        <v>4</v>
      </c>
      <c r="I12" s="6">
        <v>16</v>
      </c>
    </row>
    <row r="13" spans="1:9" ht="18" x14ac:dyDescent="0.35">
      <c r="A13">
        <v>10</v>
      </c>
      <c r="B13" s="26" t="s">
        <v>39</v>
      </c>
      <c r="C13" s="28" t="s">
        <v>40</v>
      </c>
      <c r="D13" s="6">
        <v>131</v>
      </c>
      <c r="E13" s="6">
        <v>169</v>
      </c>
      <c r="F13" s="6">
        <v>155</v>
      </c>
      <c r="G13" s="57">
        <v>455</v>
      </c>
      <c r="H13" s="6">
        <v>6</v>
      </c>
      <c r="I13" s="6">
        <v>13</v>
      </c>
    </row>
    <row r="14" spans="1:9" ht="17.399999999999999" x14ac:dyDescent="0.35">
      <c r="A14">
        <v>11</v>
      </c>
      <c r="B14" s="10" t="s">
        <v>18</v>
      </c>
      <c r="C14" s="89" t="s">
        <v>26</v>
      </c>
      <c r="D14" s="6">
        <v>148</v>
      </c>
      <c r="E14" s="6">
        <v>155</v>
      </c>
      <c r="F14" s="6">
        <v>148</v>
      </c>
      <c r="G14" s="57">
        <v>451</v>
      </c>
      <c r="H14" s="6">
        <v>5</v>
      </c>
      <c r="I14" s="6">
        <v>16</v>
      </c>
    </row>
    <row r="15" spans="1:9" ht="18" x14ac:dyDescent="0.35">
      <c r="A15">
        <v>12</v>
      </c>
      <c r="B15" s="9" t="s">
        <v>16</v>
      </c>
      <c r="C15" s="16" t="s">
        <v>175</v>
      </c>
      <c r="D15" s="6">
        <v>131</v>
      </c>
      <c r="E15" s="6">
        <v>135</v>
      </c>
      <c r="F15" s="6">
        <v>179</v>
      </c>
      <c r="G15" s="57">
        <v>445</v>
      </c>
      <c r="H15" s="6">
        <v>7</v>
      </c>
      <c r="I15" s="6">
        <v>11</v>
      </c>
    </row>
    <row r="16" spans="1:9" ht="17.399999999999999" x14ac:dyDescent="0.35">
      <c r="A16">
        <v>13</v>
      </c>
      <c r="B16" s="4" t="s">
        <v>6</v>
      </c>
      <c r="C16" s="85" t="s">
        <v>7</v>
      </c>
      <c r="D16" s="6">
        <v>150</v>
      </c>
      <c r="E16" s="6">
        <v>140</v>
      </c>
      <c r="F16" s="6">
        <v>152</v>
      </c>
      <c r="G16" s="57">
        <v>442</v>
      </c>
      <c r="H16" s="6">
        <v>3</v>
      </c>
      <c r="I16" s="6">
        <v>16</v>
      </c>
    </row>
    <row r="17" spans="1:9" ht="17.399999999999999" x14ac:dyDescent="0.35">
      <c r="A17">
        <v>14</v>
      </c>
      <c r="B17" s="7" t="s">
        <v>11</v>
      </c>
      <c r="C17" s="86" t="s">
        <v>15</v>
      </c>
      <c r="D17" s="6">
        <v>172</v>
      </c>
      <c r="E17" s="6">
        <v>124</v>
      </c>
      <c r="F17" s="6">
        <v>134</v>
      </c>
      <c r="G17" s="57">
        <v>430</v>
      </c>
      <c r="H17" s="6">
        <v>10</v>
      </c>
      <c r="I17" s="6">
        <v>6</v>
      </c>
    </row>
    <row r="18" spans="1:9" ht="18" x14ac:dyDescent="0.35">
      <c r="A18">
        <v>15</v>
      </c>
      <c r="B18" s="9" t="s">
        <v>16</v>
      </c>
      <c r="C18" s="16" t="s">
        <v>54</v>
      </c>
      <c r="D18" s="6">
        <v>139</v>
      </c>
      <c r="E18" s="6">
        <v>127</v>
      </c>
      <c r="F18" s="6">
        <v>163</v>
      </c>
      <c r="G18" s="57">
        <v>429</v>
      </c>
      <c r="H18" s="6">
        <v>5</v>
      </c>
      <c r="I18" s="6">
        <v>13</v>
      </c>
    </row>
    <row r="19" spans="1:9" ht="17.399999999999999" x14ac:dyDescent="0.35">
      <c r="A19">
        <v>16</v>
      </c>
      <c r="B19" s="10" t="s">
        <v>18</v>
      </c>
      <c r="C19" s="89" t="s">
        <v>19</v>
      </c>
      <c r="D19" s="6">
        <v>154</v>
      </c>
      <c r="E19" s="6">
        <v>139</v>
      </c>
      <c r="F19" s="6">
        <v>129</v>
      </c>
      <c r="G19" s="57">
        <v>422</v>
      </c>
      <c r="H19" s="6">
        <v>4</v>
      </c>
      <c r="I19" s="6">
        <v>13</v>
      </c>
    </row>
    <row r="20" spans="1:9" ht="17.399999999999999" x14ac:dyDescent="0.35">
      <c r="A20">
        <v>17</v>
      </c>
      <c r="B20" s="26" t="s">
        <v>39</v>
      </c>
      <c r="C20" s="178" t="s">
        <v>66</v>
      </c>
      <c r="D20" s="6">
        <v>138</v>
      </c>
      <c r="E20" s="6">
        <v>114</v>
      </c>
      <c r="F20" s="6">
        <v>169</v>
      </c>
      <c r="G20" s="57">
        <v>421</v>
      </c>
      <c r="H20" s="6">
        <v>6</v>
      </c>
      <c r="I20" s="6">
        <v>10</v>
      </c>
    </row>
    <row r="21" spans="1:9" ht="18" x14ac:dyDescent="0.35">
      <c r="A21">
        <v>18</v>
      </c>
      <c r="B21" s="29" t="s">
        <v>28</v>
      </c>
      <c r="C21" s="93" t="s">
        <v>24</v>
      </c>
      <c r="D21" s="6">
        <v>133</v>
      </c>
      <c r="E21" s="6">
        <v>137</v>
      </c>
      <c r="F21" s="6">
        <v>150</v>
      </c>
      <c r="G21" s="57">
        <v>420</v>
      </c>
      <c r="H21" s="6">
        <v>2</v>
      </c>
      <c r="I21" s="6">
        <v>16</v>
      </c>
    </row>
    <row r="22" spans="1:9" ht="18" x14ac:dyDescent="0.35">
      <c r="A22">
        <v>19</v>
      </c>
      <c r="B22" s="26" t="s">
        <v>39</v>
      </c>
      <c r="C22" s="28" t="s">
        <v>47</v>
      </c>
      <c r="D22" s="6">
        <v>144</v>
      </c>
      <c r="E22" s="6">
        <v>150</v>
      </c>
      <c r="F22" s="6">
        <v>126</v>
      </c>
      <c r="G22" s="57">
        <v>420</v>
      </c>
      <c r="H22" s="6">
        <v>6</v>
      </c>
      <c r="I22" s="6">
        <v>11</v>
      </c>
    </row>
    <row r="23" spans="1:9" ht="17.399999999999999" x14ac:dyDescent="0.35">
      <c r="A23">
        <v>20</v>
      </c>
      <c r="B23" s="14" t="s">
        <v>68</v>
      </c>
      <c r="C23" s="31" t="s">
        <v>61</v>
      </c>
      <c r="D23" s="6">
        <v>110</v>
      </c>
      <c r="E23" s="6">
        <v>160</v>
      </c>
      <c r="F23" s="6">
        <v>138</v>
      </c>
      <c r="G23" s="57">
        <v>408</v>
      </c>
      <c r="H23" s="6">
        <v>6</v>
      </c>
      <c r="I23" s="6">
        <v>8</v>
      </c>
    </row>
    <row r="24" spans="1:9" ht="18" x14ac:dyDescent="0.35">
      <c r="A24">
        <v>21</v>
      </c>
      <c r="B24" s="9" t="s">
        <v>16</v>
      </c>
      <c r="C24" s="16" t="s">
        <v>226</v>
      </c>
      <c r="D24" s="6">
        <v>127</v>
      </c>
      <c r="E24" s="6">
        <v>158</v>
      </c>
      <c r="F24" s="6">
        <v>122</v>
      </c>
      <c r="G24" s="57">
        <v>407</v>
      </c>
      <c r="H24" s="6">
        <v>4</v>
      </c>
      <c r="I24" s="6">
        <v>12</v>
      </c>
    </row>
    <row r="25" spans="1:9" ht="18" x14ac:dyDescent="0.35">
      <c r="A25">
        <v>22</v>
      </c>
      <c r="B25" s="14" t="s">
        <v>68</v>
      </c>
      <c r="C25" s="91" t="s">
        <v>48</v>
      </c>
      <c r="D25" s="6">
        <v>129</v>
      </c>
      <c r="E25" s="6">
        <v>124</v>
      </c>
      <c r="F25" s="6">
        <v>149</v>
      </c>
      <c r="G25" s="57">
        <v>402</v>
      </c>
      <c r="H25" s="6">
        <v>5</v>
      </c>
      <c r="I25" s="6">
        <v>12</v>
      </c>
    </row>
    <row r="26" spans="1:9" ht="17.399999999999999" x14ac:dyDescent="0.35">
      <c r="A26">
        <v>23</v>
      </c>
      <c r="B26" s="12" t="s">
        <v>20</v>
      </c>
      <c r="C26" s="87" t="s">
        <v>33</v>
      </c>
      <c r="D26" s="6">
        <v>130</v>
      </c>
      <c r="E26" s="6">
        <v>134</v>
      </c>
      <c r="F26" s="6">
        <v>136</v>
      </c>
      <c r="G26" s="57">
        <v>400</v>
      </c>
      <c r="H26" s="6">
        <v>5</v>
      </c>
      <c r="I26" s="6">
        <v>11</v>
      </c>
    </row>
    <row r="27" spans="1:9" ht="17.399999999999999" x14ac:dyDescent="0.35">
      <c r="A27">
        <v>24</v>
      </c>
      <c r="B27" s="12" t="s">
        <v>20</v>
      </c>
      <c r="C27" s="87" t="s">
        <v>34</v>
      </c>
      <c r="D27" s="6">
        <v>122</v>
      </c>
      <c r="E27" s="6">
        <v>152</v>
      </c>
      <c r="F27" s="6">
        <v>122</v>
      </c>
      <c r="G27" s="57">
        <v>396</v>
      </c>
      <c r="H27" s="6">
        <v>7</v>
      </c>
      <c r="I27" s="6">
        <v>8</v>
      </c>
    </row>
    <row r="28" spans="1:9" ht="18" x14ac:dyDescent="0.35">
      <c r="A28">
        <v>25</v>
      </c>
      <c r="B28" s="9" t="s">
        <v>16</v>
      </c>
      <c r="C28" s="16" t="s">
        <v>35</v>
      </c>
      <c r="D28" s="6">
        <v>107</v>
      </c>
      <c r="E28" s="6">
        <v>139</v>
      </c>
      <c r="F28" s="6">
        <v>148</v>
      </c>
      <c r="G28" s="57">
        <v>394</v>
      </c>
      <c r="H28" s="6">
        <v>4</v>
      </c>
      <c r="I28" s="6">
        <v>11</v>
      </c>
    </row>
    <row r="29" spans="1:9" ht="18" x14ac:dyDescent="0.35">
      <c r="A29">
        <v>26</v>
      </c>
      <c r="B29" s="14" t="s">
        <v>68</v>
      </c>
      <c r="C29" s="91" t="s">
        <v>55</v>
      </c>
      <c r="D29" s="6">
        <v>148</v>
      </c>
      <c r="E29" s="6">
        <v>123</v>
      </c>
      <c r="F29" s="6">
        <v>115</v>
      </c>
      <c r="G29" s="57">
        <v>386</v>
      </c>
      <c r="H29" s="6">
        <v>5</v>
      </c>
      <c r="I29" s="6">
        <v>9</v>
      </c>
    </row>
    <row r="30" spans="1:9" ht="18" x14ac:dyDescent="0.35">
      <c r="A30">
        <v>27</v>
      </c>
      <c r="B30" s="29" t="s">
        <v>28</v>
      </c>
      <c r="C30" s="93" t="s">
        <v>30</v>
      </c>
      <c r="D30" s="6">
        <v>111</v>
      </c>
      <c r="E30" s="6">
        <v>108</v>
      </c>
      <c r="F30" s="6">
        <v>151</v>
      </c>
      <c r="G30" s="57">
        <v>370</v>
      </c>
      <c r="H30" s="6">
        <v>6</v>
      </c>
      <c r="I30" s="6">
        <v>6</v>
      </c>
    </row>
    <row r="31" spans="1:9" ht="17.399999999999999" x14ac:dyDescent="0.35">
      <c r="A31">
        <v>28</v>
      </c>
      <c r="B31" s="12" t="s">
        <v>20</v>
      </c>
      <c r="C31" s="87" t="s">
        <v>31</v>
      </c>
      <c r="D31" s="6">
        <v>98</v>
      </c>
      <c r="E31" s="6">
        <v>124</v>
      </c>
      <c r="F31" s="6">
        <v>146</v>
      </c>
      <c r="G31" s="57">
        <v>368</v>
      </c>
      <c r="H31" s="6">
        <v>5</v>
      </c>
      <c r="I31" s="6">
        <v>6</v>
      </c>
    </row>
    <row r="32" spans="1:9" ht="18" x14ac:dyDescent="0.35">
      <c r="A32">
        <v>29</v>
      </c>
      <c r="B32" s="9" t="s">
        <v>16</v>
      </c>
      <c r="C32" s="16" t="s">
        <v>235</v>
      </c>
      <c r="D32" s="6">
        <v>141</v>
      </c>
      <c r="E32" s="6">
        <v>108</v>
      </c>
      <c r="F32" s="6">
        <v>104</v>
      </c>
      <c r="G32" s="57">
        <v>353</v>
      </c>
      <c r="H32" s="6">
        <v>3</v>
      </c>
      <c r="I32" s="6">
        <v>8</v>
      </c>
    </row>
    <row r="33" spans="1:9" ht="18" x14ac:dyDescent="0.35">
      <c r="A33">
        <v>30</v>
      </c>
      <c r="B33" s="29" t="s">
        <v>28</v>
      </c>
      <c r="C33" s="93" t="s">
        <v>45</v>
      </c>
      <c r="D33" s="6">
        <v>110</v>
      </c>
      <c r="E33" s="6">
        <v>120</v>
      </c>
      <c r="F33" s="6">
        <v>120</v>
      </c>
      <c r="G33" s="57">
        <v>350</v>
      </c>
      <c r="H33" s="6">
        <v>3</v>
      </c>
      <c r="I33" s="6">
        <v>8</v>
      </c>
    </row>
    <row r="34" spans="1:9" ht="18" x14ac:dyDescent="0.35">
      <c r="A34">
        <v>31</v>
      </c>
      <c r="B34" s="14" t="s">
        <v>68</v>
      </c>
      <c r="C34" s="91" t="s">
        <v>43</v>
      </c>
      <c r="D34" s="6">
        <v>119</v>
      </c>
      <c r="E34" s="6">
        <v>128</v>
      </c>
      <c r="F34" s="6">
        <v>98</v>
      </c>
      <c r="G34" s="57">
        <v>345</v>
      </c>
      <c r="H34" s="6">
        <v>3</v>
      </c>
      <c r="I34" s="6">
        <v>8</v>
      </c>
    </row>
    <row r="35" spans="1:9" ht="18" x14ac:dyDescent="0.35">
      <c r="A35">
        <v>32</v>
      </c>
      <c r="B35" s="14" t="s">
        <v>68</v>
      </c>
      <c r="C35" s="91" t="s">
        <v>51</v>
      </c>
      <c r="D35" s="6">
        <v>112</v>
      </c>
      <c r="E35" s="6">
        <v>122</v>
      </c>
      <c r="F35" s="6">
        <v>107</v>
      </c>
      <c r="G35" s="57">
        <v>341</v>
      </c>
      <c r="H35" s="6">
        <v>4</v>
      </c>
      <c r="I35" s="6">
        <v>6</v>
      </c>
    </row>
    <row r="36" spans="1:9" ht="17.399999999999999" x14ac:dyDescent="0.35">
      <c r="A36">
        <v>33</v>
      </c>
      <c r="B36" s="29" t="s">
        <v>28</v>
      </c>
      <c r="C36" s="95" t="s">
        <v>32</v>
      </c>
      <c r="D36" s="6">
        <v>103</v>
      </c>
      <c r="E36" s="6">
        <v>134</v>
      </c>
      <c r="F36" s="6">
        <v>102</v>
      </c>
      <c r="G36" s="57">
        <v>339</v>
      </c>
      <c r="H36" s="6">
        <v>0</v>
      </c>
      <c r="I36" s="6">
        <v>9</v>
      </c>
    </row>
    <row r="37" spans="1:9" ht="18" x14ac:dyDescent="0.35">
      <c r="A37">
        <v>34</v>
      </c>
      <c r="B37" s="14" t="s">
        <v>68</v>
      </c>
      <c r="C37" s="91" t="s">
        <v>50</v>
      </c>
      <c r="D37" s="6">
        <v>110</v>
      </c>
      <c r="E37" s="6">
        <v>113</v>
      </c>
      <c r="F37" s="6">
        <v>92</v>
      </c>
      <c r="G37" s="57">
        <v>315</v>
      </c>
      <c r="H37" s="6">
        <v>2</v>
      </c>
      <c r="I37" s="6">
        <v>6</v>
      </c>
    </row>
    <row r="38" spans="1:9" ht="18" x14ac:dyDescent="0.35">
      <c r="A38">
        <v>35</v>
      </c>
      <c r="B38" s="9" t="s">
        <v>16</v>
      </c>
      <c r="C38" s="16" t="s">
        <v>63</v>
      </c>
      <c r="D38" s="6">
        <v>88</v>
      </c>
      <c r="E38" s="6">
        <v>99</v>
      </c>
      <c r="F38" s="6">
        <v>116</v>
      </c>
      <c r="G38" s="57">
        <v>303</v>
      </c>
      <c r="H38" s="6">
        <v>3</v>
      </c>
      <c r="I38" s="6">
        <v>8</v>
      </c>
    </row>
    <row r="39" spans="1:9" ht="18" x14ac:dyDescent="0.35">
      <c r="A39">
        <v>36</v>
      </c>
      <c r="B39" s="9" t="s">
        <v>16</v>
      </c>
      <c r="C39" s="56" t="s">
        <v>62</v>
      </c>
      <c r="D39" s="6">
        <v>87</v>
      </c>
      <c r="E39" s="6">
        <v>111</v>
      </c>
      <c r="F39" s="6">
        <v>93</v>
      </c>
      <c r="G39" s="57">
        <v>291</v>
      </c>
      <c r="H39" s="6">
        <v>3</v>
      </c>
      <c r="I39" s="6">
        <v>4</v>
      </c>
    </row>
    <row r="40" spans="1:9" ht="18" x14ac:dyDescent="0.35">
      <c r="A40">
        <v>37</v>
      </c>
      <c r="B40" s="179" t="s">
        <v>16</v>
      </c>
      <c r="C40" s="16" t="s">
        <v>64</v>
      </c>
      <c r="D40" s="6">
        <v>88</v>
      </c>
      <c r="E40" s="6">
        <v>88</v>
      </c>
      <c r="F40" s="6">
        <v>103</v>
      </c>
      <c r="G40" s="57">
        <v>279</v>
      </c>
      <c r="H40" s="6">
        <v>3</v>
      </c>
      <c r="I40" s="6">
        <v>3</v>
      </c>
    </row>
    <row r="41" spans="1:9" ht="18" x14ac:dyDescent="0.35">
      <c r="B41" s="9"/>
      <c r="C41" s="16"/>
      <c r="D41" s="6"/>
      <c r="E41" s="6"/>
      <c r="F41" s="6"/>
      <c r="G41" s="57"/>
      <c r="H41" s="6"/>
      <c r="I41" s="6"/>
    </row>
    <row r="42" spans="1:9" ht="17.399999999999999" x14ac:dyDescent="0.35">
      <c r="B42" s="7" t="s">
        <v>11</v>
      </c>
      <c r="C42" s="86" t="s">
        <v>12</v>
      </c>
      <c r="D42" s="6">
        <v>142</v>
      </c>
      <c r="E42" s="6">
        <v>131</v>
      </c>
      <c r="F42" s="6">
        <v>0</v>
      </c>
      <c r="G42" s="57">
        <v>273</v>
      </c>
      <c r="H42" s="6">
        <v>2</v>
      </c>
      <c r="I42" s="6">
        <v>10</v>
      </c>
    </row>
    <row r="43" spans="1:9" ht="17.399999999999999" x14ac:dyDescent="0.35">
      <c r="B43" s="10" t="s">
        <v>18</v>
      </c>
      <c r="C43" s="89" t="s">
        <v>27</v>
      </c>
      <c r="D43" s="6">
        <v>127</v>
      </c>
      <c r="E43" s="6">
        <v>142</v>
      </c>
      <c r="F43" s="6">
        <v>0</v>
      </c>
      <c r="G43" s="57">
        <v>269</v>
      </c>
      <c r="H43" s="6">
        <v>3</v>
      </c>
      <c r="I43" s="6">
        <v>7</v>
      </c>
    </row>
    <row r="44" spans="1:9" ht="18" x14ac:dyDescent="0.35">
      <c r="B44" s="18"/>
      <c r="C44" s="102"/>
    </row>
    <row r="45" spans="1:9" ht="17.399999999999999" x14ac:dyDescent="0.35">
      <c r="B45" s="18"/>
      <c r="C45" s="53" t="s">
        <v>69</v>
      </c>
      <c r="D45" s="53" t="s">
        <v>241</v>
      </c>
      <c r="E45" s="55"/>
      <c r="F45" s="55"/>
      <c r="G45" s="55"/>
      <c r="H45" s="55">
        <v>260921</v>
      </c>
    </row>
    <row r="46" spans="1:9" ht="17.399999999999999" x14ac:dyDescent="0.35">
      <c r="A46">
        <v>1</v>
      </c>
      <c r="B46" s="32" t="s">
        <v>70</v>
      </c>
      <c r="C46" s="33" t="s">
        <v>73</v>
      </c>
      <c r="D46" s="6">
        <v>237</v>
      </c>
      <c r="E46" s="6">
        <v>194</v>
      </c>
      <c r="F46" s="6">
        <v>237</v>
      </c>
      <c r="G46" s="57">
        <v>668</v>
      </c>
      <c r="H46" s="6">
        <v>18</v>
      </c>
      <c r="I46" s="6">
        <v>11</v>
      </c>
    </row>
    <row r="47" spans="1:9" ht="17.399999999999999" x14ac:dyDescent="0.35">
      <c r="A47">
        <v>2</v>
      </c>
      <c r="B47" s="42" t="s">
        <v>70</v>
      </c>
      <c r="C47" s="33" t="s">
        <v>76</v>
      </c>
      <c r="D47" s="6">
        <v>199</v>
      </c>
      <c r="E47" s="6">
        <v>224</v>
      </c>
      <c r="F47" s="6">
        <v>187</v>
      </c>
      <c r="G47" s="57">
        <v>610</v>
      </c>
      <c r="H47" s="6">
        <v>20</v>
      </c>
      <c r="I47" s="6">
        <v>7</v>
      </c>
    </row>
    <row r="48" spans="1:9" ht="17.399999999999999" x14ac:dyDescent="0.35">
      <c r="A48">
        <v>3</v>
      </c>
      <c r="B48" s="32" t="s">
        <v>70</v>
      </c>
      <c r="C48" s="33" t="s">
        <v>74</v>
      </c>
      <c r="D48" s="6">
        <v>184</v>
      </c>
      <c r="E48" s="6">
        <v>206</v>
      </c>
      <c r="F48" s="6">
        <v>209</v>
      </c>
      <c r="G48" s="57">
        <v>599</v>
      </c>
      <c r="H48" s="6">
        <v>14</v>
      </c>
      <c r="I48" s="6">
        <v>16</v>
      </c>
    </row>
    <row r="49" spans="1:9" ht="17.399999999999999" x14ac:dyDescent="0.35">
      <c r="A49">
        <v>4</v>
      </c>
      <c r="B49" s="32" t="s">
        <v>70</v>
      </c>
      <c r="C49" s="33" t="s">
        <v>72</v>
      </c>
      <c r="D49" s="6">
        <v>160</v>
      </c>
      <c r="E49" s="6">
        <v>232</v>
      </c>
      <c r="F49" s="6">
        <v>201</v>
      </c>
      <c r="G49" s="57">
        <v>593</v>
      </c>
      <c r="H49" s="6">
        <v>13</v>
      </c>
      <c r="I49" s="6">
        <v>12</v>
      </c>
    </row>
    <row r="50" spans="1:9" ht="17.399999999999999" x14ac:dyDescent="0.35">
      <c r="A50">
        <v>5</v>
      </c>
      <c r="B50" s="44" t="s">
        <v>110</v>
      </c>
      <c r="C50" s="45" t="s">
        <v>92</v>
      </c>
      <c r="D50" s="6">
        <v>218</v>
      </c>
      <c r="E50" s="6">
        <v>173</v>
      </c>
      <c r="F50" s="6">
        <v>198</v>
      </c>
      <c r="G50" s="57">
        <v>589</v>
      </c>
      <c r="H50" s="6">
        <v>12</v>
      </c>
      <c r="I50" s="6">
        <v>15</v>
      </c>
    </row>
    <row r="51" spans="1:9" ht="17.399999999999999" x14ac:dyDescent="0.35">
      <c r="A51">
        <v>6</v>
      </c>
      <c r="B51" s="32" t="s">
        <v>70</v>
      </c>
      <c r="C51" s="33" t="s">
        <v>71</v>
      </c>
      <c r="D51" s="6">
        <v>192</v>
      </c>
      <c r="E51" s="6">
        <v>210</v>
      </c>
      <c r="F51" s="6">
        <v>185</v>
      </c>
      <c r="G51" s="57">
        <v>587</v>
      </c>
      <c r="H51" s="6">
        <v>15</v>
      </c>
      <c r="I51" s="6">
        <v>13</v>
      </c>
    </row>
    <row r="52" spans="1:9" ht="17.399999999999999" x14ac:dyDescent="0.35">
      <c r="A52">
        <v>7</v>
      </c>
      <c r="B52" s="109" t="s">
        <v>77</v>
      </c>
      <c r="C52" s="43" t="s">
        <v>90</v>
      </c>
      <c r="D52" s="6">
        <v>181</v>
      </c>
      <c r="E52" s="6">
        <v>213</v>
      </c>
      <c r="F52" s="6">
        <v>187</v>
      </c>
      <c r="G52" s="57">
        <v>581</v>
      </c>
      <c r="H52" s="6">
        <v>13</v>
      </c>
      <c r="I52" s="6">
        <v>14</v>
      </c>
    </row>
    <row r="53" spans="1:9" ht="17.399999999999999" x14ac:dyDescent="0.35">
      <c r="A53">
        <v>8</v>
      </c>
      <c r="B53" s="40" t="s">
        <v>81</v>
      </c>
      <c r="C53" s="41" t="s">
        <v>91</v>
      </c>
      <c r="D53" s="6">
        <v>226</v>
      </c>
      <c r="E53" s="6">
        <v>174</v>
      </c>
      <c r="F53" s="6">
        <v>179</v>
      </c>
      <c r="G53" s="57">
        <v>579</v>
      </c>
      <c r="H53" s="6">
        <v>11</v>
      </c>
      <c r="I53" s="6">
        <v>15</v>
      </c>
    </row>
    <row r="54" spans="1:9" ht="17.399999999999999" x14ac:dyDescent="0.35">
      <c r="A54">
        <v>9</v>
      </c>
      <c r="B54" s="48" t="s">
        <v>75</v>
      </c>
      <c r="C54" s="49" t="s">
        <v>89</v>
      </c>
      <c r="D54" s="6">
        <v>199</v>
      </c>
      <c r="E54" s="6">
        <v>174</v>
      </c>
      <c r="F54" s="6">
        <v>205</v>
      </c>
      <c r="G54" s="57">
        <v>578</v>
      </c>
      <c r="H54" s="6">
        <v>15</v>
      </c>
      <c r="I54" s="6">
        <v>12</v>
      </c>
    </row>
    <row r="55" spans="1:9" ht="17.399999999999999" x14ac:dyDescent="0.35">
      <c r="A55">
        <v>10</v>
      </c>
      <c r="B55" s="44" t="s">
        <v>110</v>
      </c>
      <c r="C55" s="45" t="s">
        <v>107</v>
      </c>
      <c r="D55" s="6">
        <v>169</v>
      </c>
      <c r="E55" s="6">
        <v>191</v>
      </c>
      <c r="F55" s="6">
        <v>216</v>
      </c>
      <c r="G55" s="57">
        <v>576</v>
      </c>
      <c r="H55" s="6">
        <v>11</v>
      </c>
      <c r="I55" s="6">
        <v>17</v>
      </c>
    </row>
    <row r="56" spans="1:9" ht="17.399999999999999" x14ac:dyDescent="0.35">
      <c r="A56">
        <v>11</v>
      </c>
      <c r="B56" s="32" t="s">
        <v>70</v>
      </c>
      <c r="C56" s="33" t="s">
        <v>83</v>
      </c>
      <c r="D56" s="6">
        <v>185</v>
      </c>
      <c r="E56" s="6">
        <v>210</v>
      </c>
      <c r="F56" s="6">
        <v>180</v>
      </c>
      <c r="G56" s="57">
        <v>575</v>
      </c>
      <c r="H56" s="6">
        <v>16</v>
      </c>
      <c r="I56" s="6">
        <v>10</v>
      </c>
    </row>
    <row r="57" spans="1:9" ht="17.399999999999999" x14ac:dyDescent="0.35">
      <c r="A57">
        <v>12</v>
      </c>
      <c r="B57" s="32" t="s">
        <v>70</v>
      </c>
      <c r="C57" s="33" t="s">
        <v>79</v>
      </c>
      <c r="D57" s="6">
        <v>183</v>
      </c>
      <c r="E57" s="6">
        <v>207</v>
      </c>
      <c r="F57" s="6">
        <v>170</v>
      </c>
      <c r="G57" s="57">
        <v>560</v>
      </c>
      <c r="H57" s="6">
        <v>12</v>
      </c>
      <c r="I57" s="6">
        <v>14</v>
      </c>
    </row>
    <row r="58" spans="1:9" ht="17.399999999999999" x14ac:dyDescent="0.35">
      <c r="A58">
        <v>13</v>
      </c>
      <c r="B58" s="109" t="s">
        <v>77</v>
      </c>
      <c r="C58" s="43" t="s">
        <v>85</v>
      </c>
      <c r="D58" s="6">
        <v>202</v>
      </c>
      <c r="E58" s="6">
        <v>184</v>
      </c>
      <c r="F58" s="6">
        <v>169</v>
      </c>
      <c r="G58" s="57">
        <v>555</v>
      </c>
      <c r="H58" s="6">
        <v>13</v>
      </c>
      <c r="I58" s="6">
        <v>16</v>
      </c>
    </row>
    <row r="59" spans="1:9" ht="17.399999999999999" x14ac:dyDescent="0.35">
      <c r="A59">
        <v>14</v>
      </c>
      <c r="B59" s="109" t="s">
        <v>77</v>
      </c>
      <c r="C59" s="43" t="s">
        <v>97</v>
      </c>
      <c r="D59" s="6">
        <v>183</v>
      </c>
      <c r="E59" s="6">
        <v>201</v>
      </c>
      <c r="F59" s="6">
        <v>170</v>
      </c>
      <c r="G59" s="57">
        <v>554</v>
      </c>
      <c r="H59" s="6">
        <v>14</v>
      </c>
      <c r="I59" s="6">
        <v>13</v>
      </c>
    </row>
    <row r="60" spans="1:9" ht="17.399999999999999" x14ac:dyDescent="0.35">
      <c r="A60">
        <v>15</v>
      </c>
      <c r="B60" s="48" t="s">
        <v>75</v>
      </c>
      <c r="C60" s="49" t="s">
        <v>106</v>
      </c>
      <c r="D60" s="6">
        <v>171</v>
      </c>
      <c r="E60" s="6">
        <v>191</v>
      </c>
      <c r="F60" s="6">
        <v>192</v>
      </c>
      <c r="G60" s="57">
        <v>554</v>
      </c>
      <c r="H60" s="6">
        <v>12</v>
      </c>
      <c r="I60" s="6">
        <v>15</v>
      </c>
    </row>
    <row r="61" spans="1:9" ht="17.399999999999999" x14ac:dyDescent="0.35">
      <c r="A61">
        <v>16</v>
      </c>
      <c r="B61" s="48" t="s">
        <v>75</v>
      </c>
      <c r="C61" s="49" t="s">
        <v>88</v>
      </c>
      <c r="D61" s="6">
        <v>169</v>
      </c>
      <c r="E61" s="6">
        <v>192</v>
      </c>
      <c r="F61" s="6">
        <v>183</v>
      </c>
      <c r="G61" s="57">
        <v>544</v>
      </c>
      <c r="H61" s="6">
        <v>12</v>
      </c>
      <c r="I61" s="6">
        <v>12</v>
      </c>
    </row>
    <row r="62" spans="1:9" ht="17.399999999999999" x14ac:dyDescent="0.35">
      <c r="A62">
        <v>17</v>
      </c>
      <c r="B62" s="40" t="s">
        <v>81</v>
      </c>
      <c r="C62" s="41" t="s">
        <v>99</v>
      </c>
      <c r="D62" s="6">
        <v>180</v>
      </c>
      <c r="E62" s="6">
        <v>181</v>
      </c>
      <c r="F62" s="6">
        <v>178</v>
      </c>
      <c r="G62" s="57">
        <v>539</v>
      </c>
      <c r="H62" s="6">
        <v>7</v>
      </c>
      <c r="I62" s="6">
        <v>17</v>
      </c>
    </row>
    <row r="63" spans="1:9" ht="17.399999999999999" x14ac:dyDescent="0.35">
      <c r="A63">
        <v>18</v>
      </c>
      <c r="B63" s="109" t="s">
        <v>77</v>
      </c>
      <c r="C63" s="43" t="s">
        <v>87</v>
      </c>
      <c r="D63" s="6">
        <v>191</v>
      </c>
      <c r="E63" s="6">
        <v>183</v>
      </c>
      <c r="F63" s="6">
        <v>164</v>
      </c>
      <c r="G63" s="57">
        <v>538</v>
      </c>
      <c r="H63" s="6">
        <v>12</v>
      </c>
      <c r="I63" s="6">
        <v>12</v>
      </c>
    </row>
    <row r="64" spans="1:9" ht="17.399999999999999" x14ac:dyDescent="0.35">
      <c r="A64">
        <v>19</v>
      </c>
      <c r="B64" s="50" t="s">
        <v>96</v>
      </c>
      <c r="C64" s="51" t="s">
        <v>112</v>
      </c>
      <c r="D64" s="6">
        <v>150</v>
      </c>
      <c r="E64" s="6">
        <v>205</v>
      </c>
      <c r="F64" s="6">
        <v>180</v>
      </c>
      <c r="G64" s="57">
        <v>535</v>
      </c>
      <c r="H64" s="6">
        <v>12</v>
      </c>
      <c r="I64" s="6">
        <v>12</v>
      </c>
    </row>
    <row r="65" spans="1:9" ht="17.399999999999999" x14ac:dyDescent="0.35">
      <c r="A65">
        <v>20</v>
      </c>
      <c r="B65" s="48" t="s">
        <v>75</v>
      </c>
      <c r="C65" s="49" t="s">
        <v>78</v>
      </c>
      <c r="D65" s="6">
        <v>203</v>
      </c>
      <c r="E65" s="6">
        <v>148</v>
      </c>
      <c r="F65" s="6">
        <v>183</v>
      </c>
      <c r="G65" s="57">
        <v>534</v>
      </c>
      <c r="H65" s="6">
        <v>13</v>
      </c>
      <c r="I65" s="6">
        <v>12</v>
      </c>
    </row>
    <row r="66" spans="1:9" ht="17.399999999999999" x14ac:dyDescent="0.35">
      <c r="A66">
        <v>21</v>
      </c>
      <c r="B66" s="40" t="s">
        <v>81</v>
      </c>
      <c r="C66" s="41" t="s">
        <v>102</v>
      </c>
      <c r="D66" s="6">
        <v>182</v>
      </c>
      <c r="E66" s="6">
        <v>177</v>
      </c>
      <c r="F66" s="6">
        <v>172</v>
      </c>
      <c r="G66" s="57">
        <v>531</v>
      </c>
      <c r="H66" s="6">
        <v>13</v>
      </c>
      <c r="I66" s="6">
        <v>9</v>
      </c>
    </row>
    <row r="67" spans="1:9" ht="17.399999999999999" x14ac:dyDescent="0.35">
      <c r="A67">
        <v>22</v>
      </c>
      <c r="B67" s="109" t="s">
        <v>77</v>
      </c>
      <c r="C67" s="43" t="s">
        <v>84</v>
      </c>
      <c r="D67" s="6">
        <v>170</v>
      </c>
      <c r="E67" s="6">
        <v>184</v>
      </c>
      <c r="F67" s="6">
        <v>174</v>
      </c>
      <c r="G67" s="57">
        <v>528</v>
      </c>
      <c r="H67" s="6">
        <v>14</v>
      </c>
      <c r="I67" s="6">
        <v>9</v>
      </c>
    </row>
    <row r="68" spans="1:9" ht="17.399999999999999" x14ac:dyDescent="0.35">
      <c r="A68">
        <v>23</v>
      </c>
      <c r="B68" s="48" t="s">
        <v>75</v>
      </c>
      <c r="C68" s="49" t="s">
        <v>86</v>
      </c>
      <c r="D68" s="6">
        <v>172</v>
      </c>
      <c r="E68" s="6">
        <v>153</v>
      </c>
      <c r="F68" s="6">
        <v>203</v>
      </c>
      <c r="G68" s="57">
        <v>528</v>
      </c>
      <c r="H68" s="6">
        <v>9</v>
      </c>
      <c r="I68" s="6">
        <v>16</v>
      </c>
    </row>
    <row r="69" spans="1:9" ht="17.399999999999999" x14ac:dyDescent="0.35">
      <c r="A69">
        <v>24</v>
      </c>
      <c r="B69" s="40" t="s">
        <v>81</v>
      </c>
      <c r="C69" s="41" t="s">
        <v>103</v>
      </c>
      <c r="D69" s="6">
        <v>164</v>
      </c>
      <c r="E69" s="6">
        <v>168</v>
      </c>
      <c r="F69" s="6">
        <v>189</v>
      </c>
      <c r="G69" s="57">
        <v>521</v>
      </c>
      <c r="H69" s="6">
        <v>6</v>
      </c>
      <c r="I69" s="6">
        <v>18</v>
      </c>
    </row>
    <row r="70" spans="1:9" ht="17.399999999999999" x14ac:dyDescent="0.35">
      <c r="A70">
        <v>25</v>
      </c>
      <c r="B70" s="44" t="s">
        <v>110</v>
      </c>
      <c r="C70" s="45" t="s">
        <v>113</v>
      </c>
      <c r="D70" s="6">
        <v>163</v>
      </c>
      <c r="E70" s="6">
        <v>181</v>
      </c>
      <c r="F70" s="6">
        <v>176</v>
      </c>
      <c r="G70" s="57">
        <v>520</v>
      </c>
      <c r="H70" s="6">
        <v>7</v>
      </c>
      <c r="I70" s="6">
        <v>18</v>
      </c>
    </row>
    <row r="71" spans="1:9" ht="17.399999999999999" x14ac:dyDescent="0.35">
      <c r="A71">
        <v>26</v>
      </c>
      <c r="B71" s="44" t="s">
        <v>110</v>
      </c>
      <c r="C71" s="45" t="s">
        <v>109</v>
      </c>
      <c r="D71" s="6">
        <v>168</v>
      </c>
      <c r="E71" s="6">
        <v>152</v>
      </c>
      <c r="F71" s="6">
        <v>193</v>
      </c>
      <c r="G71" s="57">
        <v>513</v>
      </c>
      <c r="H71" s="6">
        <v>9</v>
      </c>
      <c r="I71" s="6">
        <v>14</v>
      </c>
    </row>
    <row r="72" spans="1:9" ht="17.399999999999999" x14ac:dyDescent="0.35">
      <c r="A72">
        <v>27</v>
      </c>
      <c r="B72" s="34" t="s">
        <v>105</v>
      </c>
      <c r="C72" s="35" t="s">
        <v>131</v>
      </c>
      <c r="D72" s="6">
        <v>165</v>
      </c>
      <c r="E72" s="6">
        <v>155</v>
      </c>
      <c r="F72" s="6">
        <v>192</v>
      </c>
      <c r="G72" s="57">
        <v>512</v>
      </c>
      <c r="H72" s="6">
        <v>12</v>
      </c>
      <c r="I72" s="6">
        <v>12</v>
      </c>
    </row>
    <row r="73" spans="1:9" ht="17.399999999999999" x14ac:dyDescent="0.35">
      <c r="A73">
        <v>28</v>
      </c>
      <c r="B73" s="34" t="s">
        <v>105</v>
      </c>
      <c r="C73" s="35" t="s">
        <v>125</v>
      </c>
      <c r="D73" s="6">
        <v>204</v>
      </c>
      <c r="E73" s="6">
        <v>134</v>
      </c>
      <c r="F73" s="6">
        <v>170</v>
      </c>
      <c r="G73" s="57">
        <v>508</v>
      </c>
      <c r="H73" s="6">
        <v>12</v>
      </c>
      <c r="I73" s="6">
        <v>13</v>
      </c>
    </row>
    <row r="74" spans="1:9" ht="17.399999999999999" x14ac:dyDescent="0.35">
      <c r="A74">
        <v>29</v>
      </c>
      <c r="B74" s="34" t="s">
        <v>105</v>
      </c>
      <c r="C74" s="35" t="s">
        <v>122</v>
      </c>
      <c r="D74" s="6">
        <v>136</v>
      </c>
      <c r="E74" s="6">
        <v>146</v>
      </c>
      <c r="F74" s="6">
        <v>223</v>
      </c>
      <c r="G74" s="57">
        <v>505</v>
      </c>
      <c r="H74" s="6">
        <v>12</v>
      </c>
      <c r="I74" s="6">
        <v>7</v>
      </c>
    </row>
    <row r="75" spans="1:9" ht="17.399999999999999" x14ac:dyDescent="0.35">
      <c r="A75">
        <v>30</v>
      </c>
      <c r="B75" s="109" t="s">
        <v>77</v>
      </c>
      <c r="C75" s="43" t="s">
        <v>117</v>
      </c>
      <c r="D75" s="6">
        <v>159</v>
      </c>
      <c r="E75" s="6">
        <v>167</v>
      </c>
      <c r="F75" s="6">
        <v>177</v>
      </c>
      <c r="G75" s="57">
        <v>503</v>
      </c>
      <c r="H75" s="6">
        <v>7</v>
      </c>
      <c r="I75" s="6">
        <v>16</v>
      </c>
    </row>
    <row r="76" spans="1:9" ht="17.399999999999999" x14ac:dyDescent="0.35">
      <c r="A76">
        <v>31</v>
      </c>
      <c r="B76" s="44" t="s">
        <v>110</v>
      </c>
      <c r="C76" s="45" t="s">
        <v>100</v>
      </c>
      <c r="D76" s="6">
        <v>169</v>
      </c>
      <c r="E76" s="6">
        <v>156</v>
      </c>
      <c r="F76" s="6">
        <v>175</v>
      </c>
      <c r="G76" s="57">
        <v>500</v>
      </c>
      <c r="H76" s="6">
        <v>9</v>
      </c>
      <c r="I76" s="6">
        <v>15</v>
      </c>
    </row>
    <row r="77" spans="1:9" ht="17.399999999999999" x14ac:dyDescent="0.35">
      <c r="A77">
        <v>32</v>
      </c>
      <c r="B77" s="48" t="s">
        <v>75</v>
      </c>
      <c r="C77" s="49" t="s">
        <v>94</v>
      </c>
      <c r="D77" s="6">
        <v>156</v>
      </c>
      <c r="E77" s="6">
        <v>162</v>
      </c>
      <c r="F77" s="6">
        <v>179</v>
      </c>
      <c r="G77" s="57">
        <v>497</v>
      </c>
      <c r="H77" s="6">
        <v>12</v>
      </c>
      <c r="I77" s="6">
        <v>10</v>
      </c>
    </row>
    <row r="78" spans="1:9" ht="17.399999999999999" x14ac:dyDescent="0.35">
      <c r="A78">
        <v>33</v>
      </c>
      <c r="B78" s="44" t="s">
        <v>110</v>
      </c>
      <c r="C78" s="45" t="s">
        <v>101</v>
      </c>
      <c r="D78" s="6">
        <v>159</v>
      </c>
      <c r="E78" s="6">
        <v>160</v>
      </c>
      <c r="F78" s="6">
        <v>172</v>
      </c>
      <c r="G78" s="57">
        <v>491</v>
      </c>
      <c r="H78" s="6">
        <v>11</v>
      </c>
      <c r="I78" s="6">
        <v>11</v>
      </c>
    </row>
    <row r="79" spans="1:9" ht="17.399999999999999" x14ac:dyDescent="0.35">
      <c r="A79">
        <v>34</v>
      </c>
      <c r="B79" s="48" t="s">
        <v>75</v>
      </c>
      <c r="C79" s="49" t="s">
        <v>80</v>
      </c>
      <c r="D79" s="6">
        <v>163</v>
      </c>
      <c r="E79" s="6">
        <v>184</v>
      </c>
      <c r="F79" s="6">
        <v>142</v>
      </c>
      <c r="G79" s="57">
        <v>489</v>
      </c>
      <c r="H79" s="6">
        <v>8</v>
      </c>
      <c r="I79" s="6">
        <v>15</v>
      </c>
    </row>
    <row r="80" spans="1:9" ht="17.399999999999999" x14ac:dyDescent="0.35">
      <c r="A80">
        <v>35</v>
      </c>
      <c r="B80" s="50" t="s">
        <v>96</v>
      </c>
      <c r="C80" s="51" t="s">
        <v>127</v>
      </c>
      <c r="D80" s="6">
        <v>160</v>
      </c>
      <c r="E80" s="6">
        <v>157</v>
      </c>
      <c r="F80" s="6">
        <v>170</v>
      </c>
      <c r="G80" s="57">
        <v>487</v>
      </c>
      <c r="H80" s="6">
        <v>11</v>
      </c>
      <c r="I80" s="6">
        <v>8</v>
      </c>
    </row>
    <row r="81" spans="1:9" ht="17.399999999999999" x14ac:dyDescent="0.35">
      <c r="A81">
        <v>36</v>
      </c>
      <c r="B81" s="44" t="s">
        <v>110</v>
      </c>
      <c r="C81" s="45" t="s">
        <v>119</v>
      </c>
      <c r="D81" s="6">
        <v>192</v>
      </c>
      <c r="E81" s="6">
        <v>142</v>
      </c>
      <c r="F81" s="6">
        <v>149</v>
      </c>
      <c r="G81" s="57">
        <v>483</v>
      </c>
      <c r="H81" s="6">
        <v>10</v>
      </c>
      <c r="I81" s="6">
        <v>9</v>
      </c>
    </row>
    <row r="82" spans="1:9" ht="17.399999999999999" x14ac:dyDescent="0.35">
      <c r="A82">
        <v>37</v>
      </c>
      <c r="B82" s="50" t="s">
        <v>96</v>
      </c>
      <c r="C82" s="51" t="s">
        <v>118</v>
      </c>
      <c r="D82" s="6">
        <v>165</v>
      </c>
      <c r="E82" s="6">
        <v>150</v>
      </c>
      <c r="F82" s="6">
        <v>168</v>
      </c>
      <c r="G82" s="57">
        <v>483</v>
      </c>
      <c r="H82" s="6">
        <v>8</v>
      </c>
      <c r="I82" s="6">
        <v>14</v>
      </c>
    </row>
    <row r="83" spans="1:9" ht="17.399999999999999" x14ac:dyDescent="0.35">
      <c r="A83">
        <v>38</v>
      </c>
      <c r="B83" s="50" t="s">
        <v>96</v>
      </c>
      <c r="C83" s="51" t="s">
        <v>120</v>
      </c>
      <c r="D83" s="6">
        <v>182</v>
      </c>
      <c r="E83" s="6">
        <v>139</v>
      </c>
      <c r="F83" s="6">
        <v>156</v>
      </c>
      <c r="G83" s="57">
        <v>477</v>
      </c>
      <c r="H83" s="6">
        <v>7</v>
      </c>
      <c r="I83" s="6">
        <v>15</v>
      </c>
    </row>
    <row r="84" spans="1:9" ht="17.399999999999999" x14ac:dyDescent="0.35">
      <c r="A84">
        <v>39</v>
      </c>
      <c r="B84" s="44" t="s">
        <v>110</v>
      </c>
      <c r="C84" s="45" t="s">
        <v>121</v>
      </c>
      <c r="D84" s="6">
        <v>160</v>
      </c>
      <c r="E84" s="6">
        <v>161</v>
      </c>
      <c r="F84" s="6">
        <v>152</v>
      </c>
      <c r="G84" s="57">
        <v>473</v>
      </c>
      <c r="H84" s="6">
        <v>6</v>
      </c>
      <c r="I84" s="6">
        <v>14</v>
      </c>
    </row>
    <row r="85" spans="1:9" ht="17.399999999999999" x14ac:dyDescent="0.35">
      <c r="A85">
        <v>40</v>
      </c>
      <c r="B85" s="34" t="s">
        <v>105</v>
      </c>
      <c r="C85" s="35" t="s">
        <v>138</v>
      </c>
      <c r="D85" s="6">
        <v>160</v>
      </c>
      <c r="E85" s="6">
        <v>189</v>
      </c>
      <c r="F85" s="6">
        <v>123</v>
      </c>
      <c r="G85" s="57">
        <v>472</v>
      </c>
      <c r="H85" s="6">
        <v>8</v>
      </c>
      <c r="I85" s="6">
        <v>12</v>
      </c>
    </row>
    <row r="86" spans="1:9" ht="17.399999999999999" x14ac:dyDescent="0.35">
      <c r="A86">
        <v>41</v>
      </c>
      <c r="B86" s="9" t="s">
        <v>123</v>
      </c>
      <c r="C86" s="36" t="s">
        <v>126</v>
      </c>
      <c r="D86" s="6">
        <v>157</v>
      </c>
      <c r="E86" s="6">
        <v>134</v>
      </c>
      <c r="F86" s="6">
        <v>170</v>
      </c>
      <c r="G86" s="57">
        <v>461</v>
      </c>
      <c r="H86" s="6">
        <v>8</v>
      </c>
      <c r="I86" s="6">
        <v>13</v>
      </c>
    </row>
    <row r="87" spans="1:9" ht="17.399999999999999" x14ac:dyDescent="0.35">
      <c r="A87">
        <v>42</v>
      </c>
      <c r="B87" s="46" t="s">
        <v>135</v>
      </c>
      <c r="C87" s="47" t="s">
        <v>144</v>
      </c>
      <c r="D87" s="6">
        <v>170</v>
      </c>
      <c r="E87" s="6">
        <v>131</v>
      </c>
      <c r="F87" s="6">
        <v>151</v>
      </c>
      <c r="G87" s="57">
        <v>452</v>
      </c>
      <c r="H87" s="6">
        <v>6</v>
      </c>
      <c r="I87" s="6">
        <v>14</v>
      </c>
    </row>
    <row r="88" spans="1:9" ht="17.399999999999999" x14ac:dyDescent="0.35">
      <c r="A88">
        <v>43</v>
      </c>
      <c r="B88" s="40" t="s">
        <v>81</v>
      </c>
      <c r="C88" s="41" t="s">
        <v>115</v>
      </c>
      <c r="D88" s="6">
        <v>141</v>
      </c>
      <c r="E88" s="6">
        <v>150</v>
      </c>
      <c r="F88" s="6">
        <v>158</v>
      </c>
      <c r="G88" s="57">
        <v>449</v>
      </c>
      <c r="H88" s="6">
        <v>8</v>
      </c>
      <c r="I88" s="6">
        <v>11</v>
      </c>
    </row>
    <row r="89" spans="1:9" ht="17.399999999999999" x14ac:dyDescent="0.35">
      <c r="A89">
        <v>44</v>
      </c>
      <c r="B89" s="9" t="s">
        <v>123</v>
      </c>
      <c r="C89" s="36" t="s">
        <v>130</v>
      </c>
      <c r="D89" s="6">
        <v>128</v>
      </c>
      <c r="E89" s="6">
        <v>144</v>
      </c>
      <c r="F89" s="6">
        <v>173</v>
      </c>
      <c r="G89" s="57">
        <v>445</v>
      </c>
      <c r="H89" s="6">
        <v>7</v>
      </c>
      <c r="I89" s="6">
        <v>10</v>
      </c>
    </row>
    <row r="90" spans="1:9" ht="17.399999999999999" x14ac:dyDescent="0.35">
      <c r="A90">
        <v>45</v>
      </c>
      <c r="B90" s="34" t="s">
        <v>105</v>
      </c>
      <c r="C90" s="35" t="s">
        <v>137</v>
      </c>
      <c r="D90" s="6">
        <v>145</v>
      </c>
      <c r="E90" s="6">
        <v>167</v>
      </c>
      <c r="F90" s="6">
        <v>131</v>
      </c>
      <c r="G90" s="57">
        <v>443</v>
      </c>
      <c r="H90" s="6">
        <v>6</v>
      </c>
      <c r="I90" s="6">
        <v>13</v>
      </c>
    </row>
    <row r="91" spans="1:9" ht="17.399999999999999" x14ac:dyDescent="0.35">
      <c r="A91">
        <v>46</v>
      </c>
      <c r="B91" s="46" t="s">
        <v>135</v>
      </c>
      <c r="C91" s="47" t="s">
        <v>129</v>
      </c>
      <c r="D91" s="6">
        <v>139</v>
      </c>
      <c r="E91" s="6">
        <v>169</v>
      </c>
      <c r="F91" s="6">
        <v>126</v>
      </c>
      <c r="G91" s="57">
        <v>434</v>
      </c>
      <c r="H91" s="6">
        <v>7</v>
      </c>
      <c r="I91" s="6">
        <v>10</v>
      </c>
    </row>
    <row r="92" spans="1:9" ht="17.399999999999999" x14ac:dyDescent="0.35">
      <c r="A92">
        <v>47</v>
      </c>
      <c r="B92" s="46" t="s">
        <v>135</v>
      </c>
      <c r="C92" s="47" t="s">
        <v>141</v>
      </c>
      <c r="D92" s="6">
        <v>129</v>
      </c>
      <c r="E92" s="6">
        <v>140</v>
      </c>
      <c r="F92" s="6">
        <v>161</v>
      </c>
      <c r="G92" s="57">
        <v>430</v>
      </c>
      <c r="H92" s="6">
        <v>3</v>
      </c>
      <c r="I92" s="6">
        <v>16</v>
      </c>
    </row>
    <row r="93" spans="1:9" ht="17.399999999999999" x14ac:dyDescent="0.35">
      <c r="A93">
        <v>48</v>
      </c>
      <c r="B93" s="9" t="s">
        <v>123</v>
      </c>
      <c r="C93" s="36" t="s">
        <v>124</v>
      </c>
      <c r="D93" s="6">
        <v>108</v>
      </c>
      <c r="E93" s="6">
        <v>148</v>
      </c>
      <c r="F93" s="6">
        <v>160</v>
      </c>
      <c r="G93" s="57">
        <v>416</v>
      </c>
      <c r="H93" s="6">
        <v>4</v>
      </c>
      <c r="I93" s="6">
        <v>11</v>
      </c>
    </row>
    <row r="94" spans="1:9" ht="17.399999999999999" x14ac:dyDescent="0.35">
      <c r="A94">
        <v>49</v>
      </c>
      <c r="B94" s="9" t="s">
        <v>123</v>
      </c>
      <c r="C94" s="36" t="s">
        <v>210</v>
      </c>
      <c r="D94" s="6">
        <v>111</v>
      </c>
      <c r="E94" s="6">
        <v>142</v>
      </c>
      <c r="F94" s="6">
        <v>162</v>
      </c>
      <c r="G94" s="57">
        <v>415</v>
      </c>
      <c r="H94" s="6">
        <v>12</v>
      </c>
      <c r="I94" s="6">
        <v>2</v>
      </c>
    </row>
    <row r="95" spans="1:9" ht="17.399999999999999" x14ac:dyDescent="0.35">
      <c r="A95">
        <v>50</v>
      </c>
      <c r="B95" s="34" t="s">
        <v>105</v>
      </c>
      <c r="C95" s="35" t="s">
        <v>133</v>
      </c>
      <c r="D95" s="6">
        <v>148</v>
      </c>
      <c r="E95" s="6">
        <v>134</v>
      </c>
      <c r="F95" s="6">
        <v>131</v>
      </c>
      <c r="G95" s="57">
        <v>413</v>
      </c>
      <c r="H95" s="6">
        <v>3</v>
      </c>
      <c r="I95" s="6">
        <v>13</v>
      </c>
    </row>
    <row r="96" spans="1:9" ht="17.399999999999999" x14ac:dyDescent="0.35">
      <c r="A96">
        <v>51</v>
      </c>
      <c r="B96" s="46" t="s">
        <v>135</v>
      </c>
      <c r="C96" s="47" t="s">
        <v>128</v>
      </c>
      <c r="D96" s="6">
        <v>128</v>
      </c>
      <c r="E96" s="6">
        <v>146</v>
      </c>
      <c r="F96" s="6">
        <v>134</v>
      </c>
      <c r="G96" s="57">
        <v>408</v>
      </c>
      <c r="H96" s="6">
        <v>6</v>
      </c>
      <c r="I96" s="6">
        <v>10</v>
      </c>
    </row>
    <row r="97" spans="1:9" ht="17.399999999999999" x14ac:dyDescent="0.35">
      <c r="A97">
        <v>52</v>
      </c>
      <c r="B97" s="9" t="s">
        <v>123</v>
      </c>
      <c r="C97" s="36" t="s">
        <v>146</v>
      </c>
      <c r="D97" s="6">
        <v>119</v>
      </c>
      <c r="E97" s="6">
        <v>131</v>
      </c>
      <c r="F97" s="6">
        <v>146</v>
      </c>
      <c r="G97" s="57">
        <v>396</v>
      </c>
      <c r="H97" s="6">
        <v>5</v>
      </c>
      <c r="I97" s="6">
        <v>9</v>
      </c>
    </row>
    <row r="98" spans="1:9" ht="17.399999999999999" x14ac:dyDescent="0.35">
      <c r="A98">
        <v>53</v>
      </c>
      <c r="B98" s="46" t="s">
        <v>135</v>
      </c>
      <c r="C98" s="47" t="s">
        <v>134</v>
      </c>
      <c r="D98" s="6">
        <v>111</v>
      </c>
      <c r="E98" s="6">
        <v>125</v>
      </c>
      <c r="F98" s="6">
        <v>160</v>
      </c>
      <c r="G98" s="57">
        <v>396</v>
      </c>
      <c r="H98" s="6">
        <v>9</v>
      </c>
      <c r="I98" s="6">
        <v>5</v>
      </c>
    </row>
    <row r="99" spans="1:9" ht="17.399999999999999" x14ac:dyDescent="0.35">
      <c r="A99">
        <v>54</v>
      </c>
      <c r="B99" s="9" t="s">
        <v>123</v>
      </c>
      <c r="C99" s="36" t="s">
        <v>139</v>
      </c>
      <c r="D99" s="6">
        <v>96</v>
      </c>
      <c r="E99" s="6">
        <v>160</v>
      </c>
      <c r="F99" s="6">
        <v>137</v>
      </c>
      <c r="G99" s="57">
        <v>393</v>
      </c>
      <c r="H99" s="6">
        <v>5</v>
      </c>
      <c r="I99" s="6">
        <v>8</v>
      </c>
    </row>
    <row r="100" spans="1:9" ht="17.399999999999999" x14ac:dyDescent="0.35">
      <c r="A100">
        <v>55</v>
      </c>
      <c r="B100" s="46" t="s">
        <v>135</v>
      </c>
      <c r="C100" s="47" t="s">
        <v>142</v>
      </c>
      <c r="D100" s="6">
        <v>129</v>
      </c>
      <c r="E100" s="6">
        <v>139</v>
      </c>
      <c r="F100" s="6">
        <v>113</v>
      </c>
      <c r="G100" s="57">
        <v>381</v>
      </c>
      <c r="H100" s="6">
        <v>3</v>
      </c>
      <c r="I100" s="6">
        <v>13</v>
      </c>
    </row>
    <row r="101" spans="1:9" ht="17.399999999999999" x14ac:dyDescent="0.35">
      <c r="A101">
        <v>56</v>
      </c>
      <c r="B101" s="34" t="s">
        <v>105</v>
      </c>
      <c r="C101" s="35" t="s">
        <v>136</v>
      </c>
      <c r="D101" s="6">
        <v>140</v>
      </c>
      <c r="E101" s="6">
        <v>123</v>
      </c>
      <c r="F101" s="6">
        <v>107</v>
      </c>
      <c r="G101" s="57">
        <v>370</v>
      </c>
      <c r="H101" s="6">
        <v>3</v>
      </c>
      <c r="I101" s="6">
        <v>9</v>
      </c>
    </row>
    <row r="102" spans="1:9" ht="17.399999999999999" x14ac:dyDescent="0.35">
      <c r="A102">
        <v>57</v>
      </c>
      <c r="B102" s="9" t="s">
        <v>123</v>
      </c>
      <c r="C102" s="36" t="s">
        <v>240</v>
      </c>
      <c r="D102" s="6">
        <v>110</v>
      </c>
      <c r="E102" s="6">
        <v>99</v>
      </c>
      <c r="F102" s="6">
        <v>139</v>
      </c>
      <c r="G102" s="57">
        <v>348</v>
      </c>
      <c r="H102" s="6">
        <v>4</v>
      </c>
      <c r="I102" s="6">
        <v>6</v>
      </c>
    </row>
    <row r="103" spans="1:9" ht="17.399999999999999" x14ac:dyDescent="0.35">
      <c r="A103">
        <v>58</v>
      </c>
      <c r="B103" s="9" t="s">
        <v>123</v>
      </c>
      <c r="C103" s="36" t="s">
        <v>212</v>
      </c>
      <c r="D103" s="6">
        <v>109</v>
      </c>
      <c r="E103" s="6">
        <v>114</v>
      </c>
      <c r="F103" s="6">
        <v>100</v>
      </c>
      <c r="G103" s="57">
        <v>323</v>
      </c>
      <c r="H103" s="6">
        <v>27</v>
      </c>
      <c r="I103" s="6"/>
    </row>
    <row r="104" spans="1:9" ht="17.399999999999999" x14ac:dyDescent="0.35">
      <c r="A104">
        <v>59</v>
      </c>
      <c r="B104" s="46" t="s">
        <v>135</v>
      </c>
      <c r="C104" s="47" t="s">
        <v>143</v>
      </c>
      <c r="D104" s="6">
        <v>104</v>
      </c>
      <c r="E104" s="6">
        <v>101</v>
      </c>
      <c r="F104" s="6">
        <v>114</v>
      </c>
      <c r="G104" s="57">
        <v>319</v>
      </c>
      <c r="H104" s="6">
        <v>3</v>
      </c>
      <c r="I104" s="6">
        <v>4</v>
      </c>
    </row>
    <row r="105" spans="1:9" ht="17.399999999999999" x14ac:dyDescent="0.35">
      <c r="A105">
        <v>60</v>
      </c>
      <c r="B105" s="46" t="s">
        <v>135</v>
      </c>
      <c r="C105" s="47" t="s">
        <v>147</v>
      </c>
      <c r="D105" s="6">
        <v>114</v>
      </c>
      <c r="E105" s="6">
        <v>105</v>
      </c>
      <c r="F105" s="6">
        <v>95</v>
      </c>
      <c r="G105" s="57">
        <v>314</v>
      </c>
      <c r="H105" s="6">
        <v>5</v>
      </c>
      <c r="I105" s="6">
        <v>4</v>
      </c>
    </row>
    <row r="106" spans="1:9" ht="18" x14ac:dyDescent="0.35">
      <c r="B106" s="9"/>
      <c r="C106" s="16"/>
      <c r="D106" s="6"/>
      <c r="E106" s="6"/>
      <c r="F106" s="6"/>
      <c r="G106" s="57"/>
      <c r="H106" s="6"/>
      <c r="I106" s="6"/>
    </row>
    <row r="107" spans="1:9" x14ac:dyDescent="0.3">
      <c r="B107" s="177"/>
      <c r="C107" s="177"/>
    </row>
    <row r="109" spans="1:9" x14ac:dyDescent="0.3">
      <c r="B109" s="83">
        <v>12</v>
      </c>
      <c r="C109" t="s">
        <v>203</v>
      </c>
      <c r="D109" s="2">
        <v>180</v>
      </c>
      <c r="E109" s="2">
        <v>170</v>
      </c>
      <c r="F109" s="2">
        <v>222</v>
      </c>
      <c r="G109" s="52">
        <v>572</v>
      </c>
      <c r="H109" s="2">
        <v>12</v>
      </c>
      <c r="I109" s="2">
        <v>14</v>
      </c>
    </row>
    <row r="110" spans="1:9" x14ac:dyDescent="0.3">
      <c r="B110" s="83">
        <v>13</v>
      </c>
      <c r="C110" t="s">
        <v>230</v>
      </c>
      <c r="D110" s="2">
        <v>167</v>
      </c>
      <c r="E110" s="2">
        <v>193</v>
      </c>
      <c r="F110" s="2">
        <v>200</v>
      </c>
      <c r="G110" s="52">
        <v>560</v>
      </c>
      <c r="H110" s="2">
        <v>14</v>
      </c>
      <c r="I110" s="2">
        <v>11</v>
      </c>
    </row>
    <row r="111" spans="1:9" x14ac:dyDescent="0.3">
      <c r="B111" s="83">
        <v>24</v>
      </c>
      <c r="C111" t="s">
        <v>191</v>
      </c>
      <c r="D111" s="2">
        <v>179</v>
      </c>
      <c r="E111" s="2">
        <v>149</v>
      </c>
      <c r="F111" s="2">
        <v>203</v>
      </c>
      <c r="G111" s="52">
        <v>531</v>
      </c>
      <c r="H111" s="2">
        <v>16</v>
      </c>
      <c r="I111" s="2">
        <v>7</v>
      </c>
    </row>
    <row r="112" spans="1:9" x14ac:dyDescent="0.3">
      <c r="B112" s="83">
        <v>53</v>
      </c>
      <c r="C112" t="s">
        <v>197</v>
      </c>
      <c r="D112" s="2">
        <v>125</v>
      </c>
      <c r="E112" s="2">
        <v>192</v>
      </c>
      <c r="F112" s="2">
        <v>143</v>
      </c>
      <c r="G112" s="52">
        <v>460</v>
      </c>
      <c r="H112" s="2">
        <v>7</v>
      </c>
      <c r="I112" s="2">
        <v>12</v>
      </c>
    </row>
    <row r="113" spans="2:9" x14ac:dyDescent="0.3">
      <c r="B113" s="83">
        <v>83</v>
      </c>
      <c r="C113" t="s">
        <v>237</v>
      </c>
      <c r="D113" s="2">
        <v>113</v>
      </c>
      <c r="E113" s="2">
        <v>136</v>
      </c>
      <c r="F113" s="2">
        <v>130</v>
      </c>
      <c r="G113" s="52">
        <v>379</v>
      </c>
      <c r="H113" s="2">
        <v>5</v>
      </c>
      <c r="I113" s="2">
        <v>8</v>
      </c>
    </row>
    <row r="114" spans="2:9" x14ac:dyDescent="0.3">
      <c r="B114" s="83">
        <v>84</v>
      </c>
      <c r="C114" t="s">
        <v>238</v>
      </c>
      <c r="D114" s="2">
        <v>111</v>
      </c>
      <c r="E114" s="2">
        <v>107</v>
      </c>
      <c r="F114" s="2">
        <v>153</v>
      </c>
      <c r="G114" s="52">
        <v>371</v>
      </c>
      <c r="H114" s="2">
        <v>4</v>
      </c>
      <c r="I114" s="2">
        <v>9</v>
      </c>
    </row>
    <row r="115" spans="2:9" x14ac:dyDescent="0.3">
      <c r="B115" s="83">
        <v>88</v>
      </c>
      <c r="C115" t="s">
        <v>239</v>
      </c>
      <c r="D115" s="2">
        <v>156</v>
      </c>
      <c r="E115" s="2">
        <v>202</v>
      </c>
      <c r="F115" s="2">
        <v>171</v>
      </c>
      <c r="G115" s="52">
        <v>529</v>
      </c>
      <c r="H115" s="2">
        <v>10</v>
      </c>
      <c r="I115" s="2">
        <v>12</v>
      </c>
    </row>
  </sheetData>
  <sortState xmlns:xlrd2="http://schemas.microsoft.com/office/spreadsheetml/2017/richdata2" ref="B46:I106">
    <sortCondition descending="1" ref="G46:G106"/>
  </sortState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2095-A216-48B9-8967-33A80DD73876}">
  <dimension ref="A3:O114"/>
  <sheetViews>
    <sheetView workbookViewId="0">
      <selection activeCell="L12" sqref="L12"/>
    </sheetView>
  </sheetViews>
  <sheetFormatPr defaultRowHeight="14.4" x14ac:dyDescent="0.3"/>
  <cols>
    <col min="2" max="2" width="3.33203125" bestFit="1" customWidth="1"/>
    <col min="3" max="3" width="23.44140625" bestFit="1" customWidth="1"/>
    <col min="4" max="6" width="6.77734375" style="2" customWidth="1"/>
    <col min="7" max="7" width="8.88671875" style="2"/>
    <col min="8" max="8" width="6.33203125" style="2" customWidth="1"/>
    <col min="9" max="9" width="6.6640625" style="2" customWidth="1"/>
    <col min="11" max="11" width="3.77734375" bestFit="1" customWidth="1"/>
    <col min="12" max="12" width="23.33203125" bestFit="1" customWidth="1"/>
    <col min="14" max="14" width="4" bestFit="1" customWidth="1"/>
    <col min="15" max="15" width="25.6640625" bestFit="1" customWidth="1"/>
  </cols>
  <sheetData>
    <row r="3" spans="1:12" ht="17.399999999999999" x14ac:dyDescent="0.35">
      <c r="C3" s="53" t="s">
        <v>1</v>
      </c>
      <c r="D3" s="55"/>
      <c r="E3" s="55"/>
      <c r="F3" s="55"/>
      <c r="G3" s="55" t="s">
        <v>236</v>
      </c>
    </row>
    <row r="4" spans="1:12" ht="17.399999999999999" x14ac:dyDescent="0.35">
      <c r="A4">
        <v>1</v>
      </c>
      <c r="B4" s="4" t="s">
        <v>6</v>
      </c>
      <c r="C4" s="5" t="s">
        <v>10</v>
      </c>
      <c r="D4" s="6">
        <v>215</v>
      </c>
      <c r="E4" s="6">
        <v>127</v>
      </c>
      <c r="F4" s="6">
        <v>172</v>
      </c>
      <c r="G4" s="57">
        <v>514</v>
      </c>
      <c r="H4" s="6">
        <v>11</v>
      </c>
      <c r="I4" s="6">
        <v>8</v>
      </c>
    </row>
    <row r="5" spans="1:12" ht="18" x14ac:dyDescent="0.35">
      <c r="A5">
        <v>2</v>
      </c>
      <c r="B5" s="29" t="s">
        <v>28</v>
      </c>
      <c r="C5" s="30" t="s">
        <v>21</v>
      </c>
      <c r="D5" s="6">
        <v>212</v>
      </c>
      <c r="E5" s="6">
        <v>137</v>
      </c>
      <c r="F5" s="6">
        <v>164</v>
      </c>
      <c r="G5" s="57">
        <v>513</v>
      </c>
      <c r="H5" s="6">
        <v>10</v>
      </c>
      <c r="I5" s="6">
        <v>13</v>
      </c>
    </row>
    <row r="6" spans="1:12" ht="17.399999999999999" x14ac:dyDescent="0.35">
      <c r="A6">
        <v>3</v>
      </c>
      <c r="B6" s="4" t="s">
        <v>6</v>
      </c>
      <c r="C6" s="5" t="s">
        <v>8</v>
      </c>
      <c r="D6" s="6">
        <v>186</v>
      </c>
      <c r="E6" s="6">
        <v>177</v>
      </c>
      <c r="F6" s="6">
        <v>147</v>
      </c>
      <c r="G6" s="57">
        <v>510</v>
      </c>
      <c r="H6" s="6">
        <v>7</v>
      </c>
      <c r="I6" s="6">
        <v>18</v>
      </c>
    </row>
    <row r="7" spans="1:12" ht="17.399999999999999" x14ac:dyDescent="0.35">
      <c r="A7">
        <v>4</v>
      </c>
      <c r="B7" s="7" t="s">
        <v>11</v>
      </c>
      <c r="C7" s="8" t="s">
        <v>12</v>
      </c>
      <c r="D7" s="6">
        <v>171</v>
      </c>
      <c r="E7" s="6">
        <v>173</v>
      </c>
      <c r="F7" s="6">
        <v>162</v>
      </c>
      <c r="G7" s="57">
        <v>506</v>
      </c>
      <c r="H7" s="6">
        <v>11</v>
      </c>
      <c r="I7" s="6">
        <v>12</v>
      </c>
    </row>
    <row r="8" spans="1:12" ht="18" x14ac:dyDescent="0.35">
      <c r="A8">
        <v>5</v>
      </c>
      <c r="B8" s="29" t="s">
        <v>28</v>
      </c>
      <c r="C8" s="30" t="s">
        <v>24</v>
      </c>
      <c r="D8" s="6">
        <v>187</v>
      </c>
      <c r="E8" s="6">
        <v>136</v>
      </c>
      <c r="F8" s="6">
        <v>176</v>
      </c>
      <c r="G8" s="57">
        <v>499</v>
      </c>
      <c r="H8" s="6">
        <v>5</v>
      </c>
      <c r="I8" s="6">
        <v>16</v>
      </c>
    </row>
    <row r="9" spans="1:12" ht="18" x14ac:dyDescent="0.35">
      <c r="A9">
        <v>6</v>
      </c>
      <c r="B9" s="9" t="s">
        <v>16</v>
      </c>
      <c r="C9" s="56" t="s">
        <v>58</v>
      </c>
      <c r="D9" s="6">
        <v>165</v>
      </c>
      <c r="E9" s="6">
        <v>159</v>
      </c>
      <c r="F9" s="6">
        <v>170</v>
      </c>
      <c r="G9" s="57">
        <v>494</v>
      </c>
      <c r="H9" s="6">
        <v>10</v>
      </c>
      <c r="I9" s="6">
        <v>12</v>
      </c>
    </row>
    <row r="10" spans="1:12" ht="17.399999999999999" x14ac:dyDescent="0.35">
      <c r="A10">
        <v>7</v>
      </c>
      <c r="B10" s="7" t="s">
        <v>11</v>
      </c>
      <c r="C10" s="8" t="s">
        <v>22</v>
      </c>
      <c r="D10" s="6">
        <v>195</v>
      </c>
      <c r="E10" s="6">
        <v>158</v>
      </c>
      <c r="F10" s="6">
        <v>134</v>
      </c>
      <c r="G10" s="57">
        <v>487</v>
      </c>
      <c r="H10" s="6">
        <v>11</v>
      </c>
      <c r="I10" s="6">
        <v>10</v>
      </c>
    </row>
    <row r="11" spans="1:12" ht="17.399999999999999" x14ac:dyDescent="0.35">
      <c r="A11">
        <v>8</v>
      </c>
      <c r="B11" s="10" t="s">
        <v>18</v>
      </c>
      <c r="C11" s="11" t="s">
        <v>67</v>
      </c>
      <c r="D11" s="6">
        <v>164</v>
      </c>
      <c r="E11" s="6">
        <v>134</v>
      </c>
      <c r="F11" s="6">
        <v>188</v>
      </c>
      <c r="G11" s="57">
        <v>486</v>
      </c>
      <c r="H11" s="6">
        <v>6</v>
      </c>
      <c r="I11" s="6">
        <v>15</v>
      </c>
    </row>
    <row r="12" spans="1:12" ht="18" x14ac:dyDescent="0.35">
      <c r="A12">
        <v>9</v>
      </c>
      <c r="B12" s="26" t="s">
        <v>39</v>
      </c>
      <c r="C12" s="27" t="s">
        <v>40</v>
      </c>
      <c r="D12" s="6">
        <v>157</v>
      </c>
      <c r="E12" s="6">
        <v>176</v>
      </c>
      <c r="F12" s="6">
        <v>144</v>
      </c>
      <c r="G12" s="57">
        <v>477</v>
      </c>
      <c r="H12" s="6">
        <v>6</v>
      </c>
      <c r="I12" s="6">
        <v>18</v>
      </c>
    </row>
    <row r="13" spans="1:12" ht="17.399999999999999" x14ac:dyDescent="0.35">
      <c r="A13">
        <v>10</v>
      </c>
      <c r="B13" s="7" t="s">
        <v>11</v>
      </c>
      <c r="C13" s="8" t="s">
        <v>14</v>
      </c>
      <c r="D13" s="6">
        <v>162</v>
      </c>
      <c r="E13" s="6">
        <v>145</v>
      </c>
      <c r="F13" s="6">
        <v>163</v>
      </c>
      <c r="G13" s="57">
        <v>470</v>
      </c>
      <c r="H13" s="6">
        <v>6</v>
      </c>
      <c r="I13" s="6">
        <v>15</v>
      </c>
      <c r="K13" s="52"/>
      <c r="L13" s="53"/>
    </row>
    <row r="14" spans="1:12" ht="17.399999999999999" x14ac:dyDescent="0.35">
      <c r="A14">
        <v>11</v>
      </c>
      <c r="B14" s="7" t="s">
        <v>11</v>
      </c>
      <c r="C14" s="8" t="s">
        <v>13</v>
      </c>
      <c r="D14" s="6">
        <v>149</v>
      </c>
      <c r="E14" s="6">
        <v>166</v>
      </c>
      <c r="F14" s="6">
        <v>149</v>
      </c>
      <c r="G14" s="57">
        <v>464</v>
      </c>
      <c r="H14" s="6">
        <v>4</v>
      </c>
      <c r="I14" s="6">
        <v>19</v>
      </c>
    </row>
    <row r="15" spans="1:12" ht="17.399999999999999" x14ac:dyDescent="0.35">
      <c r="A15">
        <v>12</v>
      </c>
      <c r="B15" s="166" t="s">
        <v>20</v>
      </c>
      <c r="C15" s="167" t="s">
        <v>33</v>
      </c>
      <c r="D15" s="6">
        <v>156</v>
      </c>
      <c r="E15" s="6">
        <v>129</v>
      </c>
      <c r="F15" s="6">
        <v>175</v>
      </c>
      <c r="G15" s="57">
        <v>460</v>
      </c>
      <c r="H15" s="6">
        <v>10</v>
      </c>
      <c r="I15" s="6">
        <v>7</v>
      </c>
    </row>
    <row r="16" spans="1:12" ht="17.399999999999999" x14ac:dyDescent="0.35">
      <c r="A16">
        <v>13</v>
      </c>
      <c r="B16" s="4" t="s">
        <v>6</v>
      </c>
      <c r="C16" s="5" t="s">
        <v>25</v>
      </c>
      <c r="D16" s="6">
        <v>135</v>
      </c>
      <c r="E16" s="6">
        <v>181</v>
      </c>
      <c r="F16" s="6">
        <v>139</v>
      </c>
      <c r="G16" s="57">
        <v>455</v>
      </c>
      <c r="H16" s="6">
        <v>6</v>
      </c>
      <c r="I16" s="6">
        <v>15</v>
      </c>
    </row>
    <row r="17" spans="1:12" ht="18" x14ac:dyDescent="0.35">
      <c r="A17">
        <v>14</v>
      </c>
      <c r="B17" s="18" t="s">
        <v>184</v>
      </c>
      <c r="C17" s="102" t="s">
        <v>36</v>
      </c>
      <c r="D17" s="6">
        <v>170</v>
      </c>
      <c r="E17" s="6">
        <v>103</v>
      </c>
      <c r="F17" s="6">
        <v>178</v>
      </c>
      <c r="G17" s="57">
        <v>451</v>
      </c>
      <c r="H17" s="6">
        <v>9</v>
      </c>
      <c r="I17" s="6">
        <v>8</v>
      </c>
    </row>
    <row r="18" spans="1:12" ht="17.399999999999999" x14ac:dyDescent="0.35">
      <c r="A18">
        <v>15</v>
      </c>
      <c r="B18" s="10" t="s">
        <v>18</v>
      </c>
      <c r="C18" s="11" t="s">
        <v>27</v>
      </c>
      <c r="D18" s="6">
        <v>165</v>
      </c>
      <c r="E18" s="6">
        <v>138</v>
      </c>
      <c r="F18" s="6">
        <v>137</v>
      </c>
      <c r="G18" s="57">
        <v>440</v>
      </c>
      <c r="H18" s="6">
        <v>9</v>
      </c>
      <c r="I18" s="6">
        <v>9</v>
      </c>
    </row>
    <row r="19" spans="1:12" ht="18" x14ac:dyDescent="0.35">
      <c r="A19">
        <v>16</v>
      </c>
      <c r="B19" s="29" t="s">
        <v>28</v>
      </c>
      <c r="C19" s="30" t="s">
        <v>45</v>
      </c>
      <c r="D19" s="6">
        <v>118</v>
      </c>
      <c r="E19" s="6">
        <v>171</v>
      </c>
      <c r="F19" s="6">
        <v>149</v>
      </c>
      <c r="G19" s="57">
        <v>438</v>
      </c>
      <c r="H19" s="6">
        <v>8</v>
      </c>
      <c r="I19" s="6">
        <v>11</v>
      </c>
      <c r="K19" s="18"/>
      <c r="L19" s="53"/>
    </row>
    <row r="20" spans="1:12" ht="17.399999999999999" x14ac:dyDescent="0.35">
      <c r="A20">
        <v>17</v>
      </c>
      <c r="B20" s="10" t="s">
        <v>18</v>
      </c>
      <c r="C20" s="11" t="s">
        <v>26</v>
      </c>
      <c r="D20" s="6">
        <v>179</v>
      </c>
      <c r="E20" s="6">
        <v>113</v>
      </c>
      <c r="F20" s="6">
        <v>145</v>
      </c>
      <c r="G20" s="57">
        <v>437</v>
      </c>
      <c r="H20" s="6">
        <v>7</v>
      </c>
      <c r="I20" s="6">
        <v>10</v>
      </c>
    </row>
    <row r="21" spans="1:12" ht="18" x14ac:dyDescent="0.35">
      <c r="A21">
        <v>18</v>
      </c>
      <c r="B21" s="26" t="s">
        <v>39</v>
      </c>
      <c r="C21" s="27" t="s">
        <v>47</v>
      </c>
      <c r="D21" s="6">
        <v>121</v>
      </c>
      <c r="E21" s="6">
        <v>160</v>
      </c>
      <c r="F21" s="6">
        <v>153</v>
      </c>
      <c r="G21" s="57">
        <v>434</v>
      </c>
      <c r="H21" s="6">
        <v>5</v>
      </c>
      <c r="I21" s="6">
        <v>13</v>
      </c>
    </row>
    <row r="22" spans="1:12" ht="17.399999999999999" x14ac:dyDescent="0.35">
      <c r="A22">
        <v>19</v>
      </c>
      <c r="B22" s="10" t="s">
        <v>18</v>
      </c>
      <c r="C22" s="11" t="s">
        <v>19</v>
      </c>
      <c r="D22" s="6">
        <v>138</v>
      </c>
      <c r="E22" s="6">
        <v>127</v>
      </c>
      <c r="F22" s="6">
        <v>158</v>
      </c>
      <c r="G22" s="57">
        <v>423</v>
      </c>
      <c r="H22" s="6">
        <v>3</v>
      </c>
      <c r="I22" s="6">
        <v>14</v>
      </c>
    </row>
    <row r="23" spans="1:12" ht="17.399999999999999" x14ac:dyDescent="0.35">
      <c r="A23">
        <v>20</v>
      </c>
      <c r="B23" s="26" t="s">
        <v>39</v>
      </c>
      <c r="C23" s="125" t="s">
        <v>66</v>
      </c>
      <c r="D23" s="6">
        <v>142</v>
      </c>
      <c r="E23" s="6">
        <v>137</v>
      </c>
      <c r="F23" s="6">
        <v>137</v>
      </c>
      <c r="G23" s="57">
        <v>416</v>
      </c>
      <c r="H23" s="6">
        <v>6</v>
      </c>
      <c r="I23" s="6">
        <v>11</v>
      </c>
    </row>
    <row r="24" spans="1:12" ht="18" x14ac:dyDescent="0.35">
      <c r="A24">
        <v>21</v>
      </c>
      <c r="B24" s="18" t="s">
        <v>16</v>
      </c>
      <c r="C24" s="102" t="s">
        <v>35</v>
      </c>
      <c r="D24" s="6">
        <v>125</v>
      </c>
      <c r="E24" s="6">
        <v>146</v>
      </c>
      <c r="F24" s="6">
        <v>141</v>
      </c>
      <c r="G24" s="57">
        <v>412</v>
      </c>
      <c r="H24" s="6">
        <v>4</v>
      </c>
      <c r="I24" s="6">
        <v>12</v>
      </c>
    </row>
    <row r="25" spans="1:12" ht="17.399999999999999" x14ac:dyDescent="0.35">
      <c r="A25">
        <v>22</v>
      </c>
      <c r="B25" s="12" t="s">
        <v>20</v>
      </c>
      <c r="C25" s="13" t="s">
        <v>31</v>
      </c>
      <c r="D25" s="6">
        <v>154</v>
      </c>
      <c r="E25" s="6">
        <v>132</v>
      </c>
      <c r="F25" s="6">
        <v>126</v>
      </c>
      <c r="G25" s="57">
        <v>412</v>
      </c>
      <c r="H25" s="6">
        <v>4</v>
      </c>
      <c r="I25" s="6">
        <v>13</v>
      </c>
    </row>
    <row r="26" spans="1:12" ht="18" x14ac:dyDescent="0.35">
      <c r="A26">
        <v>23</v>
      </c>
      <c r="B26" s="9" t="s">
        <v>16</v>
      </c>
      <c r="C26" s="56" t="s">
        <v>63</v>
      </c>
      <c r="D26" s="6">
        <v>137</v>
      </c>
      <c r="E26" s="6">
        <v>134</v>
      </c>
      <c r="F26" s="6">
        <v>137</v>
      </c>
      <c r="G26" s="57">
        <v>408</v>
      </c>
      <c r="H26" s="6">
        <v>10</v>
      </c>
      <c r="I26" s="6">
        <v>7</v>
      </c>
    </row>
    <row r="27" spans="1:12" ht="18" x14ac:dyDescent="0.35">
      <c r="A27">
        <v>24</v>
      </c>
      <c r="B27" s="14" t="s">
        <v>68</v>
      </c>
      <c r="C27" s="15" t="s">
        <v>55</v>
      </c>
      <c r="D27" s="6">
        <v>139</v>
      </c>
      <c r="E27" s="6">
        <v>155</v>
      </c>
      <c r="F27" s="6">
        <v>111</v>
      </c>
      <c r="G27" s="57">
        <v>405</v>
      </c>
      <c r="H27" s="6">
        <v>9</v>
      </c>
      <c r="I27" s="6">
        <v>5</v>
      </c>
    </row>
    <row r="28" spans="1:12" ht="18" x14ac:dyDescent="0.35">
      <c r="A28">
        <v>25</v>
      </c>
      <c r="B28" s="37" t="s">
        <v>16</v>
      </c>
      <c r="C28" s="56" t="s">
        <v>44</v>
      </c>
      <c r="D28" s="6">
        <v>124</v>
      </c>
      <c r="E28" s="6">
        <v>146</v>
      </c>
      <c r="F28" s="6">
        <v>129</v>
      </c>
      <c r="G28" s="57">
        <v>399</v>
      </c>
      <c r="H28" s="6">
        <v>4</v>
      </c>
      <c r="I28" s="6">
        <v>13</v>
      </c>
    </row>
    <row r="29" spans="1:12" ht="18" x14ac:dyDescent="0.35">
      <c r="A29">
        <v>26</v>
      </c>
      <c r="B29" s="174" t="s">
        <v>16</v>
      </c>
      <c r="C29" s="175" t="s">
        <v>62</v>
      </c>
      <c r="D29" s="6">
        <v>147</v>
      </c>
      <c r="E29" s="6">
        <v>148</v>
      </c>
      <c r="F29" s="6">
        <v>103</v>
      </c>
      <c r="G29" s="57">
        <v>398</v>
      </c>
      <c r="H29" s="6">
        <v>6</v>
      </c>
      <c r="I29" s="6">
        <v>10</v>
      </c>
    </row>
    <row r="30" spans="1:12" ht="18" x14ac:dyDescent="0.35">
      <c r="A30">
        <v>27</v>
      </c>
      <c r="B30" s="18" t="s">
        <v>16</v>
      </c>
      <c r="C30" s="102" t="s">
        <v>175</v>
      </c>
      <c r="D30" s="6">
        <v>98</v>
      </c>
      <c r="E30" s="6">
        <v>149</v>
      </c>
      <c r="F30" s="6">
        <v>142</v>
      </c>
      <c r="G30" s="57">
        <v>389</v>
      </c>
      <c r="H30" s="6">
        <v>5</v>
      </c>
      <c r="I30" s="6">
        <v>10</v>
      </c>
    </row>
    <row r="31" spans="1:12" ht="17.399999999999999" x14ac:dyDescent="0.35">
      <c r="A31">
        <v>28</v>
      </c>
      <c r="B31" s="166" t="s">
        <v>20</v>
      </c>
      <c r="C31" s="167" t="s">
        <v>34</v>
      </c>
      <c r="D31" s="6">
        <v>159</v>
      </c>
      <c r="E31" s="6">
        <v>107</v>
      </c>
      <c r="F31" s="6">
        <v>122</v>
      </c>
      <c r="G31" s="57">
        <v>388</v>
      </c>
      <c r="H31" s="6">
        <v>3</v>
      </c>
      <c r="I31" s="6">
        <v>12</v>
      </c>
    </row>
    <row r="32" spans="1:12" ht="18" x14ac:dyDescent="0.35">
      <c r="A32">
        <v>29</v>
      </c>
      <c r="B32" s="18" t="s">
        <v>16</v>
      </c>
      <c r="C32" s="102" t="s">
        <v>235</v>
      </c>
      <c r="D32" s="6">
        <v>148</v>
      </c>
      <c r="E32" s="6">
        <v>115</v>
      </c>
      <c r="F32" s="6">
        <v>112</v>
      </c>
      <c r="G32" s="57">
        <v>375</v>
      </c>
      <c r="H32" s="6">
        <v>5</v>
      </c>
      <c r="I32" s="6">
        <v>8</v>
      </c>
    </row>
    <row r="33" spans="1:9" ht="17.399999999999999" x14ac:dyDescent="0.35">
      <c r="A33">
        <v>30</v>
      </c>
      <c r="B33" s="165" t="s">
        <v>68</v>
      </c>
      <c r="C33" s="176" t="s">
        <v>61</v>
      </c>
      <c r="D33" s="6">
        <v>122</v>
      </c>
      <c r="E33" s="6">
        <v>139</v>
      </c>
      <c r="F33" s="6">
        <v>114</v>
      </c>
      <c r="G33" s="57">
        <v>375</v>
      </c>
      <c r="H33" s="6">
        <v>6</v>
      </c>
      <c r="I33" s="6">
        <v>7</v>
      </c>
    </row>
    <row r="34" spans="1:9" ht="17.399999999999999" x14ac:dyDescent="0.35">
      <c r="A34">
        <v>31</v>
      </c>
      <c r="B34" s="12" t="s">
        <v>20</v>
      </c>
      <c r="C34" s="13" t="s">
        <v>41</v>
      </c>
      <c r="D34" s="6">
        <v>138</v>
      </c>
      <c r="E34" s="6">
        <v>127</v>
      </c>
      <c r="F34" s="6">
        <v>109</v>
      </c>
      <c r="G34" s="57">
        <v>374</v>
      </c>
      <c r="H34" s="6">
        <v>6</v>
      </c>
      <c r="I34" s="6">
        <v>6</v>
      </c>
    </row>
    <row r="35" spans="1:9" ht="17.399999999999999" x14ac:dyDescent="0.35">
      <c r="A35">
        <v>32</v>
      </c>
      <c r="B35" s="12" t="s">
        <v>20</v>
      </c>
      <c r="C35" s="13" t="s">
        <v>37</v>
      </c>
      <c r="D35" s="6">
        <v>129</v>
      </c>
      <c r="E35" s="6">
        <v>131</v>
      </c>
      <c r="F35" s="6">
        <v>113</v>
      </c>
      <c r="G35" s="57">
        <v>373</v>
      </c>
      <c r="H35" s="6">
        <v>3</v>
      </c>
      <c r="I35" s="6">
        <v>9</v>
      </c>
    </row>
    <row r="36" spans="1:9" ht="18" x14ac:dyDescent="0.35">
      <c r="A36">
        <v>33</v>
      </c>
      <c r="B36" s="14" t="s">
        <v>68</v>
      </c>
      <c r="C36" s="15" t="s">
        <v>43</v>
      </c>
      <c r="D36" s="6">
        <v>112</v>
      </c>
      <c r="E36" s="6">
        <v>137</v>
      </c>
      <c r="F36" s="6">
        <v>113</v>
      </c>
      <c r="G36" s="57">
        <v>362</v>
      </c>
      <c r="H36" s="6">
        <v>4</v>
      </c>
      <c r="I36" s="6">
        <v>7</v>
      </c>
    </row>
    <row r="37" spans="1:9" ht="18" x14ac:dyDescent="0.35">
      <c r="A37">
        <v>34</v>
      </c>
      <c r="B37" s="171" t="s">
        <v>184</v>
      </c>
      <c r="C37" s="172" t="s">
        <v>60</v>
      </c>
      <c r="D37" s="6">
        <v>125</v>
      </c>
      <c r="E37" s="6">
        <v>123</v>
      </c>
      <c r="F37" s="6">
        <v>105</v>
      </c>
      <c r="G37" s="57">
        <v>353</v>
      </c>
      <c r="H37" s="6">
        <v>5</v>
      </c>
      <c r="I37" s="6">
        <v>9</v>
      </c>
    </row>
    <row r="38" spans="1:9" ht="18" x14ac:dyDescent="0.35">
      <c r="A38">
        <v>35</v>
      </c>
      <c r="B38" s="9" t="s">
        <v>16</v>
      </c>
      <c r="C38" s="56" t="s">
        <v>226</v>
      </c>
      <c r="D38" s="6">
        <v>132</v>
      </c>
      <c r="E38" s="6">
        <v>118</v>
      </c>
      <c r="F38" s="6">
        <v>91</v>
      </c>
      <c r="G38" s="57">
        <v>341</v>
      </c>
      <c r="H38" s="6">
        <v>1</v>
      </c>
      <c r="I38" s="6">
        <v>11</v>
      </c>
    </row>
    <row r="39" spans="1:9" ht="17.399999999999999" x14ac:dyDescent="0.35">
      <c r="A39">
        <v>36</v>
      </c>
      <c r="B39" s="29" t="s">
        <v>28</v>
      </c>
      <c r="C39" s="95" t="s">
        <v>32</v>
      </c>
      <c r="D39" s="6">
        <v>109</v>
      </c>
      <c r="E39" s="6">
        <v>117</v>
      </c>
      <c r="F39" s="6">
        <v>114</v>
      </c>
      <c r="G39" s="57">
        <v>340</v>
      </c>
      <c r="H39" s="6">
        <v>3</v>
      </c>
      <c r="I39" s="6">
        <v>6</v>
      </c>
    </row>
    <row r="40" spans="1:9" ht="18" x14ac:dyDescent="0.35">
      <c r="A40">
        <v>37</v>
      </c>
      <c r="B40" s="9" t="s">
        <v>16</v>
      </c>
      <c r="C40" s="16" t="s">
        <v>54</v>
      </c>
      <c r="D40" s="6">
        <v>109</v>
      </c>
      <c r="E40" s="6">
        <v>137</v>
      </c>
      <c r="F40" s="6">
        <v>88</v>
      </c>
      <c r="G40" s="57">
        <v>334</v>
      </c>
      <c r="H40" s="6">
        <v>6</v>
      </c>
      <c r="I40" s="6">
        <v>3</v>
      </c>
    </row>
    <row r="41" spans="1:9" ht="17.399999999999999" x14ac:dyDescent="0.35">
      <c r="B41" s="18"/>
      <c r="C41" s="53"/>
    </row>
    <row r="42" spans="1:9" ht="17.399999999999999" x14ac:dyDescent="0.35">
      <c r="B42" s="18"/>
      <c r="C42" s="53"/>
    </row>
    <row r="43" spans="1:9" ht="17.399999999999999" x14ac:dyDescent="0.35">
      <c r="B43" s="18"/>
      <c r="C43" s="53" t="s">
        <v>69</v>
      </c>
      <c r="D43" s="55"/>
      <c r="E43" s="55"/>
      <c r="F43" s="55"/>
      <c r="G43" s="55" t="s">
        <v>236</v>
      </c>
    </row>
    <row r="44" spans="1:9" ht="17.399999999999999" x14ac:dyDescent="0.35">
      <c r="A44">
        <v>1</v>
      </c>
      <c r="B44" s="133" t="s">
        <v>70</v>
      </c>
      <c r="C44" s="136" t="s">
        <v>72</v>
      </c>
      <c r="D44" s="6">
        <v>209</v>
      </c>
      <c r="E44" s="6">
        <v>238</v>
      </c>
      <c r="F44" s="6">
        <v>225</v>
      </c>
      <c r="G44" s="57">
        <v>672</v>
      </c>
      <c r="H44" s="6">
        <v>18</v>
      </c>
      <c r="I44" s="6">
        <v>13</v>
      </c>
    </row>
    <row r="45" spans="1:9" ht="17.399999999999999" x14ac:dyDescent="0.35">
      <c r="A45">
        <v>2</v>
      </c>
      <c r="B45" s="134" t="s">
        <v>70</v>
      </c>
      <c r="C45" s="137" t="s">
        <v>71</v>
      </c>
      <c r="D45" s="6">
        <v>193</v>
      </c>
      <c r="E45" s="6">
        <v>244</v>
      </c>
      <c r="F45" s="6">
        <v>206</v>
      </c>
      <c r="G45" s="57">
        <v>643</v>
      </c>
      <c r="H45" s="6">
        <v>18</v>
      </c>
      <c r="I45" s="6">
        <v>12</v>
      </c>
    </row>
    <row r="46" spans="1:9" ht="17.399999999999999" x14ac:dyDescent="0.35">
      <c r="A46">
        <v>3</v>
      </c>
      <c r="B46" s="133" t="s">
        <v>70</v>
      </c>
      <c r="C46" s="136" t="s">
        <v>74</v>
      </c>
      <c r="D46" s="6">
        <v>244</v>
      </c>
      <c r="E46" s="6">
        <v>205</v>
      </c>
      <c r="F46" s="6">
        <v>189</v>
      </c>
      <c r="G46" s="57">
        <v>638</v>
      </c>
      <c r="H46" s="6">
        <v>17</v>
      </c>
      <c r="I46" s="6">
        <v>14</v>
      </c>
    </row>
    <row r="47" spans="1:9" ht="17.399999999999999" x14ac:dyDescent="0.35">
      <c r="A47">
        <v>4</v>
      </c>
      <c r="B47" s="32" t="s">
        <v>70</v>
      </c>
      <c r="C47" s="94" t="s">
        <v>73</v>
      </c>
      <c r="D47" s="6">
        <v>180</v>
      </c>
      <c r="E47" s="6">
        <v>200</v>
      </c>
      <c r="F47" s="6">
        <v>223</v>
      </c>
      <c r="G47" s="57">
        <v>603</v>
      </c>
      <c r="H47" s="6">
        <v>18</v>
      </c>
      <c r="I47" s="6">
        <v>12</v>
      </c>
    </row>
    <row r="48" spans="1:9" ht="17.399999999999999" x14ac:dyDescent="0.35">
      <c r="A48">
        <v>5</v>
      </c>
      <c r="B48" s="169" t="s">
        <v>70</v>
      </c>
      <c r="C48" s="136" t="s">
        <v>76</v>
      </c>
      <c r="D48" s="6">
        <v>181</v>
      </c>
      <c r="E48" s="6">
        <v>204</v>
      </c>
      <c r="F48" s="6">
        <v>212</v>
      </c>
      <c r="G48" s="57">
        <v>597</v>
      </c>
      <c r="H48" s="6">
        <v>13</v>
      </c>
      <c r="I48" s="6">
        <v>14</v>
      </c>
    </row>
    <row r="49" spans="1:15" ht="17.399999999999999" x14ac:dyDescent="0.35">
      <c r="A49">
        <v>6</v>
      </c>
      <c r="B49" s="109" t="s">
        <v>77</v>
      </c>
      <c r="C49" s="84" t="s">
        <v>84</v>
      </c>
      <c r="D49" s="6">
        <v>224</v>
      </c>
      <c r="E49" s="6">
        <v>180</v>
      </c>
      <c r="F49" s="6">
        <v>193</v>
      </c>
      <c r="G49" s="57">
        <v>597</v>
      </c>
      <c r="H49" s="6">
        <v>15</v>
      </c>
      <c r="I49" s="6">
        <v>13</v>
      </c>
    </row>
    <row r="50" spans="1:15" ht="17.399999999999999" x14ac:dyDescent="0.35">
      <c r="A50">
        <v>7</v>
      </c>
      <c r="B50" s="44" t="s">
        <v>110</v>
      </c>
      <c r="C50" s="113" t="s">
        <v>101</v>
      </c>
      <c r="D50" s="6">
        <v>225</v>
      </c>
      <c r="E50" s="6">
        <v>186</v>
      </c>
      <c r="F50" s="6">
        <v>180</v>
      </c>
      <c r="G50" s="57">
        <v>591</v>
      </c>
      <c r="H50" s="6">
        <v>12</v>
      </c>
      <c r="I50" s="6">
        <v>16</v>
      </c>
    </row>
    <row r="51" spans="1:15" ht="17.399999999999999" x14ac:dyDescent="0.35">
      <c r="A51">
        <v>8</v>
      </c>
      <c r="B51" s="168" t="s">
        <v>110</v>
      </c>
      <c r="C51" s="170" t="s">
        <v>92</v>
      </c>
      <c r="D51" s="6">
        <v>252</v>
      </c>
      <c r="E51" s="6">
        <v>145</v>
      </c>
      <c r="F51" s="6">
        <v>181</v>
      </c>
      <c r="G51" s="57">
        <v>578</v>
      </c>
      <c r="H51" s="6">
        <v>18</v>
      </c>
      <c r="I51" s="6">
        <v>7</v>
      </c>
    </row>
    <row r="52" spans="1:15" ht="17.399999999999999" x14ac:dyDescent="0.35">
      <c r="A52">
        <v>9</v>
      </c>
      <c r="B52" s="109" t="s">
        <v>77</v>
      </c>
      <c r="C52" s="84" t="s">
        <v>90</v>
      </c>
      <c r="D52" s="6">
        <v>178</v>
      </c>
      <c r="E52" s="6">
        <v>185</v>
      </c>
      <c r="F52" s="6">
        <v>200</v>
      </c>
      <c r="G52" s="57">
        <v>563</v>
      </c>
      <c r="H52" s="6">
        <v>10</v>
      </c>
      <c r="I52" s="6">
        <v>17</v>
      </c>
    </row>
    <row r="53" spans="1:15" ht="17.399999999999999" x14ac:dyDescent="0.35">
      <c r="A53">
        <v>10</v>
      </c>
      <c r="B53" s="44" t="s">
        <v>110</v>
      </c>
      <c r="C53" s="113" t="s">
        <v>113</v>
      </c>
      <c r="D53" s="6">
        <v>164</v>
      </c>
      <c r="E53" s="6">
        <v>172</v>
      </c>
      <c r="F53" s="6">
        <v>223</v>
      </c>
      <c r="G53" s="57">
        <v>559</v>
      </c>
      <c r="H53" s="6">
        <v>13</v>
      </c>
      <c r="I53" s="6">
        <v>12</v>
      </c>
    </row>
    <row r="54" spans="1:15" ht="17.399999999999999" x14ac:dyDescent="0.35">
      <c r="A54">
        <v>11</v>
      </c>
      <c r="B54" s="135" t="s">
        <v>77</v>
      </c>
      <c r="C54" s="138" t="s">
        <v>97</v>
      </c>
      <c r="D54" s="6">
        <v>182</v>
      </c>
      <c r="E54" s="6">
        <v>177</v>
      </c>
      <c r="F54" s="6">
        <v>199</v>
      </c>
      <c r="G54" s="57">
        <v>558</v>
      </c>
      <c r="H54" s="6">
        <v>13</v>
      </c>
      <c r="I54" s="6">
        <v>12</v>
      </c>
    </row>
    <row r="55" spans="1:15" ht="17.399999999999999" x14ac:dyDescent="0.35">
      <c r="A55">
        <v>12</v>
      </c>
      <c r="B55" s="159" t="s">
        <v>75</v>
      </c>
      <c r="C55" s="162" t="s">
        <v>86</v>
      </c>
      <c r="D55" s="6">
        <v>214</v>
      </c>
      <c r="E55" s="6">
        <v>179</v>
      </c>
      <c r="F55" s="6">
        <v>160</v>
      </c>
      <c r="G55" s="57">
        <v>553</v>
      </c>
      <c r="H55" s="6">
        <v>11</v>
      </c>
      <c r="I55" s="6">
        <v>13</v>
      </c>
    </row>
    <row r="56" spans="1:15" ht="17.399999999999999" x14ac:dyDescent="0.35">
      <c r="A56">
        <v>13</v>
      </c>
      <c r="B56" s="40" t="s">
        <v>81</v>
      </c>
      <c r="C56" s="88" t="s">
        <v>99</v>
      </c>
      <c r="D56" s="6">
        <v>194</v>
      </c>
      <c r="E56" s="6">
        <v>171</v>
      </c>
      <c r="F56" s="6">
        <v>183</v>
      </c>
      <c r="G56" s="57">
        <v>548</v>
      </c>
      <c r="H56" s="6">
        <v>10</v>
      </c>
      <c r="I56" s="6">
        <v>18</v>
      </c>
    </row>
    <row r="57" spans="1:15" ht="17.399999999999999" x14ac:dyDescent="0.35">
      <c r="A57">
        <v>14</v>
      </c>
      <c r="B57" s="133" t="s">
        <v>70</v>
      </c>
      <c r="C57" s="136" t="s">
        <v>79</v>
      </c>
      <c r="D57" s="6">
        <v>192</v>
      </c>
      <c r="E57" s="6">
        <v>198</v>
      </c>
      <c r="F57" s="6">
        <v>157</v>
      </c>
      <c r="G57" s="57">
        <v>547</v>
      </c>
      <c r="H57" s="6">
        <v>14</v>
      </c>
      <c r="I57" s="6">
        <v>11</v>
      </c>
    </row>
    <row r="58" spans="1:15" ht="17.399999999999999" x14ac:dyDescent="0.35">
      <c r="A58">
        <v>15</v>
      </c>
      <c r="B58" s="50" t="s">
        <v>96</v>
      </c>
      <c r="C58" s="114" t="s">
        <v>127</v>
      </c>
      <c r="D58" s="6">
        <v>168</v>
      </c>
      <c r="E58" s="6">
        <v>160</v>
      </c>
      <c r="F58" s="6">
        <v>215</v>
      </c>
      <c r="G58" s="57">
        <v>543</v>
      </c>
      <c r="H58" s="6">
        <v>11</v>
      </c>
      <c r="I58" s="6">
        <v>11</v>
      </c>
    </row>
    <row r="59" spans="1:15" ht="17.399999999999999" x14ac:dyDescent="0.35">
      <c r="A59">
        <v>16</v>
      </c>
      <c r="B59" s="135" t="s">
        <v>77</v>
      </c>
      <c r="C59" s="138" t="s">
        <v>85</v>
      </c>
      <c r="D59" s="6">
        <v>170</v>
      </c>
      <c r="E59" s="6">
        <v>212</v>
      </c>
      <c r="F59" s="6">
        <v>160</v>
      </c>
      <c r="G59" s="57">
        <v>542</v>
      </c>
      <c r="H59" s="6">
        <v>9</v>
      </c>
      <c r="I59" s="6">
        <v>17</v>
      </c>
    </row>
    <row r="60" spans="1:15" ht="17.399999999999999" x14ac:dyDescent="0.35">
      <c r="A60">
        <v>17</v>
      </c>
      <c r="B60" s="109" t="s">
        <v>77</v>
      </c>
      <c r="C60" s="84" t="s">
        <v>93</v>
      </c>
      <c r="D60" s="6">
        <v>173</v>
      </c>
      <c r="E60" s="6">
        <v>194</v>
      </c>
      <c r="F60" s="6">
        <v>171</v>
      </c>
      <c r="G60" s="57">
        <v>538</v>
      </c>
      <c r="H60" s="6">
        <v>9</v>
      </c>
      <c r="I60" s="6">
        <v>17</v>
      </c>
    </row>
    <row r="61" spans="1:15" ht="17.399999999999999" x14ac:dyDescent="0.35">
      <c r="A61">
        <v>18</v>
      </c>
      <c r="B61" s="48" t="s">
        <v>75</v>
      </c>
      <c r="C61" s="96" t="s">
        <v>106</v>
      </c>
      <c r="D61" s="6">
        <v>216</v>
      </c>
      <c r="E61" s="6">
        <v>170</v>
      </c>
      <c r="F61" s="6">
        <v>148</v>
      </c>
      <c r="G61" s="57">
        <v>534</v>
      </c>
      <c r="H61" s="6">
        <v>12</v>
      </c>
      <c r="I61" s="6">
        <v>12</v>
      </c>
    </row>
    <row r="62" spans="1:15" ht="17.399999999999999" x14ac:dyDescent="0.35">
      <c r="A62">
        <v>19</v>
      </c>
      <c r="B62" s="40" t="s">
        <v>81</v>
      </c>
      <c r="C62" s="88" t="s">
        <v>103</v>
      </c>
      <c r="D62" s="6">
        <v>188</v>
      </c>
      <c r="E62" s="6">
        <v>182</v>
      </c>
      <c r="F62" s="6">
        <v>162</v>
      </c>
      <c r="G62" s="57">
        <v>532</v>
      </c>
      <c r="H62" s="6">
        <v>9</v>
      </c>
      <c r="I62" s="6">
        <v>16</v>
      </c>
    </row>
    <row r="63" spans="1:15" ht="17.399999999999999" x14ac:dyDescent="0.35">
      <c r="A63">
        <v>20</v>
      </c>
      <c r="B63" s="34" t="s">
        <v>105</v>
      </c>
      <c r="C63" s="92" t="s">
        <v>137</v>
      </c>
      <c r="D63" s="6">
        <v>181</v>
      </c>
      <c r="E63" s="6">
        <v>179</v>
      </c>
      <c r="F63" s="6">
        <v>159</v>
      </c>
      <c r="G63" s="57">
        <v>519</v>
      </c>
      <c r="H63" s="6">
        <v>6</v>
      </c>
      <c r="I63" s="6">
        <v>19</v>
      </c>
      <c r="N63" s="55"/>
      <c r="O63" s="53"/>
    </row>
    <row r="64" spans="1:15" ht="17.399999999999999" x14ac:dyDescent="0.35">
      <c r="A64">
        <v>21</v>
      </c>
      <c r="B64" s="44" t="s">
        <v>110</v>
      </c>
      <c r="C64" s="113" t="s">
        <v>107</v>
      </c>
      <c r="D64" s="6">
        <v>153</v>
      </c>
      <c r="E64" s="6">
        <v>192</v>
      </c>
      <c r="F64" s="6">
        <v>173</v>
      </c>
      <c r="G64" s="57">
        <v>518</v>
      </c>
      <c r="H64" s="6">
        <v>9</v>
      </c>
      <c r="I64" s="6">
        <v>17</v>
      </c>
    </row>
    <row r="65" spans="1:9" ht="17.399999999999999" x14ac:dyDescent="0.35">
      <c r="A65">
        <v>22</v>
      </c>
      <c r="B65" s="48" t="s">
        <v>75</v>
      </c>
      <c r="C65" s="96" t="s">
        <v>88</v>
      </c>
      <c r="D65" s="6">
        <v>175</v>
      </c>
      <c r="E65" s="6">
        <v>156</v>
      </c>
      <c r="F65" s="6">
        <v>180</v>
      </c>
      <c r="G65" s="57">
        <v>511</v>
      </c>
      <c r="H65" s="6">
        <v>6</v>
      </c>
      <c r="I65" s="6">
        <v>20</v>
      </c>
    </row>
    <row r="66" spans="1:9" ht="17.399999999999999" x14ac:dyDescent="0.35">
      <c r="A66">
        <v>23</v>
      </c>
      <c r="B66" s="44" t="s">
        <v>110</v>
      </c>
      <c r="C66" s="113" t="s">
        <v>119</v>
      </c>
      <c r="D66" s="6">
        <v>167</v>
      </c>
      <c r="E66" s="6">
        <v>164</v>
      </c>
      <c r="F66" s="6">
        <v>177</v>
      </c>
      <c r="G66" s="57">
        <v>508</v>
      </c>
      <c r="H66" s="6">
        <v>11</v>
      </c>
      <c r="I66" s="6">
        <v>10</v>
      </c>
    </row>
    <row r="67" spans="1:9" ht="17.399999999999999" x14ac:dyDescent="0.35">
      <c r="A67">
        <v>24</v>
      </c>
      <c r="B67" s="9" t="s">
        <v>123</v>
      </c>
      <c r="C67" s="38" t="s">
        <v>177</v>
      </c>
      <c r="D67" s="6">
        <v>187</v>
      </c>
      <c r="E67" s="6">
        <v>144</v>
      </c>
      <c r="F67" s="6">
        <v>172</v>
      </c>
      <c r="G67" s="57">
        <v>503</v>
      </c>
      <c r="H67" s="6">
        <v>11</v>
      </c>
      <c r="I67" s="6">
        <v>9</v>
      </c>
    </row>
    <row r="68" spans="1:9" ht="17.399999999999999" x14ac:dyDescent="0.35">
      <c r="A68">
        <v>25</v>
      </c>
      <c r="B68" s="44" t="s">
        <v>110</v>
      </c>
      <c r="C68" s="113" t="s">
        <v>100</v>
      </c>
      <c r="D68" s="6">
        <v>179</v>
      </c>
      <c r="E68" s="6">
        <v>154</v>
      </c>
      <c r="F68" s="6">
        <v>160</v>
      </c>
      <c r="G68" s="57">
        <v>493</v>
      </c>
      <c r="H68" s="6">
        <v>9</v>
      </c>
      <c r="I68" s="6">
        <v>13</v>
      </c>
    </row>
    <row r="69" spans="1:9" ht="17.399999999999999" x14ac:dyDescent="0.35">
      <c r="A69">
        <v>26</v>
      </c>
      <c r="B69" s="44" t="s">
        <v>110</v>
      </c>
      <c r="C69" s="113" t="s">
        <v>109</v>
      </c>
      <c r="D69" s="6">
        <v>156</v>
      </c>
      <c r="E69" s="6">
        <v>156</v>
      </c>
      <c r="F69" s="6">
        <v>181</v>
      </c>
      <c r="G69" s="57">
        <v>493</v>
      </c>
      <c r="H69" s="6">
        <v>7</v>
      </c>
      <c r="I69" s="6">
        <v>17</v>
      </c>
    </row>
    <row r="70" spans="1:9" ht="17.399999999999999" x14ac:dyDescent="0.35">
      <c r="A70">
        <v>27</v>
      </c>
      <c r="B70" s="160" t="s">
        <v>96</v>
      </c>
      <c r="C70" s="163" t="s">
        <v>112</v>
      </c>
      <c r="D70" s="6">
        <v>126</v>
      </c>
      <c r="E70" s="6">
        <v>183</v>
      </c>
      <c r="F70" s="6">
        <v>180</v>
      </c>
      <c r="G70" s="57">
        <v>489</v>
      </c>
      <c r="H70" s="6">
        <v>10</v>
      </c>
      <c r="I70" s="6">
        <v>10</v>
      </c>
    </row>
    <row r="71" spans="1:9" ht="17.399999999999999" x14ac:dyDescent="0.35">
      <c r="A71">
        <v>28</v>
      </c>
      <c r="B71" s="50" t="s">
        <v>96</v>
      </c>
      <c r="C71" s="114" t="s">
        <v>120</v>
      </c>
      <c r="D71" s="6">
        <v>183</v>
      </c>
      <c r="E71" s="6">
        <v>139</v>
      </c>
      <c r="F71" s="6">
        <v>162</v>
      </c>
      <c r="G71" s="57">
        <v>484</v>
      </c>
      <c r="H71" s="6">
        <v>5</v>
      </c>
      <c r="I71" s="6">
        <v>15</v>
      </c>
    </row>
    <row r="72" spans="1:9" ht="17.399999999999999" x14ac:dyDescent="0.35">
      <c r="A72">
        <v>29</v>
      </c>
      <c r="B72" s="48" t="s">
        <v>75</v>
      </c>
      <c r="C72" s="96" t="s">
        <v>80</v>
      </c>
      <c r="D72" s="6">
        <v>189</v>
      </c>
      <c r="E72" s="6">
        <v>158</v>
      </c>
      <c r="F72" s="6">
        <v>136</v>
      </c>
      <c r="G72" s="57">
        <v>483</v>
      </c>
      <c r="H72" s="6">
        <v>9</v>
      </c>
      <c r="I72" s="6">
        <v>12</v>
      </c>
    </row>
    <row r="73" spans="1:9" ht="17.399999999999999" x14ac:dyDescent="0.35">
      <c r="A73">
        <v>30</v>
      </c>
      <c r="B73" s="40" t="s">
        <v>81</v>
      </c>
      <c r="C73" s="88" t="s">
        <v>98</v>
      </c>
      <c r="D73" s="6">
        <v>161</v>
      </c>
      <c r="E73" s="6">
        <v>155</v>
      </c>
      <c r="F73" s="6">
        <v>163</v>
      </c>
      <c r="G73" s="57">
        <v>479</v>
      </c>
      <c r="H73" s="6">
        <v>6</v>
      </c>
      <c r="I73" s="6">
        <v>16</v>
      </c>
    </row>
    <row r="74" spans="1:9" ht="17.399999999999999" x14ac:dyDescent="0.35">
      <c r="A74">
        <v>31</v>
      </c>
      <c r="B74" s="40" t="s">
        <v>81</v>
      </c>
      <c r="C74" s="88" t="s">
        <v>115</v>
      </c>
      <c r="D74" s="6">
        <v>148</v>
      </c>
      <c r="E74" s="6">
        <v>160</v>
      </c>
      <c r="F74" s="6">
        <v>169</v>
      </c>
      <c r="G74" s="57">
        <v>477</v>
      </c>
      <c r="H74" s="6">
        <v>10</v>
      </c>
      <c r="I74" s="6">
        <v>10</v>
      </c>
    </row>
    <row r="75" spans="1:9" ht="17.399999999999999" x14ac:dyDescent="0.35">
      <c r="A75">
        <v>32</v>
      </c>
      <c r="B75" s="9" t="s">
        <v>123</v>
      </c>
      <c r="C75" s="38" t="s">
        <v>124</v>
      </c>
      <c r="D75" s="6">
        <v>176</v>
      </c>
      <c r="E75" s="6">
        <v>140</v>
      </c>
      <c r="F75" s="6">
        <v>159</v>
      </c>
      <c r="G75" s="57">
        <v>475</v>
      </c>
      <c r="H75" s="6">
        <v>7</v>
      </c>
      <c r="I75" s="6">
        <v>13</v>
      </c>
    </row>
    <row r="76" spans="1:9" ht="17.399999999999999" x14ac:dyDescent="0.35">
      <c r="A76">
        <v>33</v>
      </c>
      <c r="B76" s="109" t="s">
        <v>77</v>
      </c>
      <c r="C76" s="84" t="s">
        <v>87</v>
      </c>
      <c r="D76" s="6">
        <v>159</v>
      </c>
      <c r="E76" s="6">
        <v>142</v>
      </c>
      <c r="F76" s="6">
        <v>172</v>
      </c>
      <c r="G76" s="57">
        <v>473</v>
      </c>
      <c r="H76" s="6">
        <v>6</v>
      </c>
      <c r="I76" s="6">
        <v>15</v>
      </c>
    </row>
    <row r="77" spans="1:9" ht="17.399999999999999" x14ac:dyDescent="0.35">
      <c r="A77">
        <v>34</v>
      </c>
      <c r="B77" s="48" t="s">
        <v>75</v>
      </c>
      <c r="C77" s="96" t="s">
        <v>94</v>
      </c>
      <c r="D77" s="6">
        <v>103</v>
      </c>
      <c r="E77" s="6">
        <v>166</v>
      </c>
      <c r="F77" s="6">
        <v>202</v>
      </c>
      <c r="G77" s="57">
        <v>471</v>
      </c>
      <c r="H77" s="6">
        <v>8</v>
      </c>
      <c r="I77" s="6">
        <v>11</v>
      </c>
    </row>
    <row r="78" spans="1:9" ht="17.399999999999999" x14ac:dyDescent="0.35">
      <c r="A78">
        <v>35</v>
      </c>
      <c r="B78" s="46" t="s">
        <v>135</v>
      </c>
      <c r="C78" s="128" t="s">
        <v>144</v>
      </c>
      <c r="D78" s="6">
        <v>134</v>
      </c>
      <c r="E78" s="6">
        <v>147</v>
      </c>
      <c r="F78" s="6">
        <v>190</v>
      </c>
      <c r="G78" s="57">
        <v>471</v>
      </c>
      <c r="H78" s="6">
        <v>11</v>
      </c>
      <c r="I78" s="6">
        <v>7</v>
      </c>
    </row>
    <row r="79" spans="1:9" ht="17.399999999999999" x14ac:dyDescent="0.35">
      <c r="A79">
        <v>36</v>
      </c>
      <c r="B79" s="40" t="s">
        <v>81</v>
      </c>
      <c r="C79" s="88" t="s">
        <v>91</v>
      </c>
      <c r="D79" s="6">
        <v>159</v>
      </c>
      <c r="E79" s="6">
        <v>179</v>
      </c>
      <c r="F79" s="6">
        <v>130</v>
      </c>
      <c r="G79" s="57">
        <v>468</v>
      </c>
      <c r="H79" s="6">
        <v>4</v>
      </c>
      <c r="I79" s="6">
        <v>17</v>
      </c>
    </row>
    <row r="80" spans="1:9" ht="17.399999999999999" x14ac:dyDescent="0.35">
      <c r="A80">
        <v>37</v>
      </c>
      <c r="B80" s="34" t="s">
        <v>105</v>
      </c>
      <c r="C80" s="92" t="s">
        <v>133</v>
      </c>
      <c r="D80" s="6">
        <v>144</v>
      </c>
      <c r="E80" s="6">
        <v>158</v>
      </c>
      <c r="F80" s="6">
        <v>164</v>
      </c>
      <c r="G80" s="57">
        <v>466</v>
      </c>
      <c r="H80" s="6">
        <v>7</v>
      </c>
      <c r="I80" s="6">
        <v>13</v>
      </c>
    </row>
    <row r="81" spans="1:15" ht="17.399999999999999" x14ac:dyDescent="0.35">
      <c r="A81">
        <v>38</v>
      </c>
      <c r="B81" s="34" t="s">
        <v>105</v>
      </c>
      <c r="C81" s="92" t="s">
        <v>122</v>
      </c>
      <c r="D81" s="6">
        <v>194</v>
      </c>
      <c r="E81" s="6">
        <v>132</v>
      </c>
      <c r="F81" s="6">
        <v>137</v>
      </c>
      <c r="G81" s="57">
        <v>463</v>
      </c>
      <c r="H81" s="6">
        <v>4</v>
      </c>
      <c r="I81" s="6">
        <v>16</v>
      </c>
    </row>
    <row r="82" spans="1:15" ht="18" x14ac:dyDescent="0.35">
      <c r="A82">
        <v>39</v>
      </c>
      <c r="B82" s="50" t="s">
        <v>96</v>
      </c>
      <c r="C82" s="114" t="s">
        <v>114</v>
      </c>
      <c r="D82" s="6">
        <v>160</v>
      </c>
      <c r="E82" s="6">
        <v>143</v>
      </c>
      <c r="F82" s="6">
        <v>159</v>
      </c>
      <c r="G82" s="57">
        <v>462</v>
      </c>
      <c r="H82" s="6">
        <v>11</v>
      </c>
      <c r="I82" s="6">
        <v>6</v>
      </c>
      <c r="N82" s="18"/>
      <c r="O82" s="102"/>
    </row>
    <row r="83" spans="1:15" ht="17.399999999999999" x14ac:dyDescent="0.35">
      <c r="A83">
        <v>40</v>
      </c>
      <c r="B83" s="44" t="s">
        <v>110</v>
      </c>
      <c r="C83" s="113" t="s">
        <v>121</v>
      </c>
      <c r="D83" s="6">
        <v>121</v>
      </c>
      <c r="E83" s="6">
        <v>200</v>
      </c>
      <c r="F83" s="6">
        <v>140</v>
      </c>
      <c r="G83" s="57">
        <v>461</v>
      </c>
      <c r="H83" s="6">
        <v>5</v>
      </c>
      <c r="I83" s="6">
        <v>15</v>
      </c>
    </row>
    <row r="84" spans="1:15" ht="17.399999999999999" x14ac:dyDescent="0.35">
      <c r="A84">
        <v>41</v>
      </c>
      <c r="B84" s="46" t="s">
        <v>135</v>
      </c>
      <c r="C84" s="128" t="s">
        <v>129</v>
      </c>
      <c r="D84" s="6">
        <v>159</v>
      </c>
      <c r="E84" s="6">
        <v>149</v>
      </c>
      <c r="F84" s="6">
        <v>153</v>
      </c>
      <c r="G84" s="57">
        <v>461</v>
      </c>
      <c r="H84" s="6">
        <v>5</v>
      </c>
      <c r="I84" s="6">
        <v>18</v>
      </c>
    </row>
    <row r="85" spans="1:15" ht="17.399999999999999" x14ac:dyDescent="0.35">
      <c r="A85">
        <v>42</v>
      </c>
      <c r="B85" s="46" t="s">
        <v>135</v>
      </c>
      <c r="C85" s="128" t="s">
        <v>134</v>
      </c>
      <c r="D85" s="6">
        <v>179</v>
      </c>
      <c r="E85" s="6">
        <v>125</v>
      </c>
      <c r="F85" s="6">
        <v>153</v>
      </c>
      <c r="G85" s="57">
        <v>457</v>
      </c>
      <c r="H85" s="6">
        <v>6</v>
      </c>
      <c r="I85" s="6">
        <v>12</v>
      </c>
    </row>
    <row r="86" spans="1:15" ht="17.399999999999999" x14ac:dyDescent="0.35">
      <c r="A86">
        <v>43</v>
      </c>
      <c r="B86" s="34" t="s">
        <v>105</v>
      </c>
      <c r="C86" s="92" t="s">
        <v>131</v>
      </c>
      <c r="D86" s="6">
        <v>112</v>
      </c>
      <c r="E86" s="6">
        <v>185</v>
      </c>
      <c r="F86" s="6">
        <v>153</v>
      </c>
      <c r="G86" s="57">
        <v>450</v>
      </c>
      <c r="H86" s="6">
        <v>6</v>
      </c>
      <c r="I86" s="6">
        <v>12</v>
      </c>
    </row>
    <row r="87" spans="1:15" ht="17.399999999999999" x14ac:dyDescent="0.35">
      <c r="A87">
        <v>44</v>
      </c>
      <c r="B87" s="46" t="s">
        <v>135</v>
      </c>
      <c r="C87" s="128" t="s">
        <v>141</v>
      </c>
      <c r="D87" s="6">
        <v>142</v>
      </c>
      <c r="E87" s="6">
        <v>146</v>
      </c>
      <c r="F87" s="6">
        <v>155</v>
      </c>
      <c r="G87" s="57">
        <v>443</v>
      </c>
      <c r="H87" s="6">
        <v>6</v>
      </c>
      <c r="I87" s="6">
        <v>13</v>
      </c>
    </row>
    <row r="88" spans="1:15" ht="17.399999999999999" x14ac:dyDescent="0.35">
      <c r="A88">
        <v>45</v>
      </c>
      <c r="B88" s="9" t="s">
        <v>123</v>
      </c>
      <c r="C88" s="38" t="s">
        <v>126</v>
      </c>
      <c r="D88" s="6">
        <v>157</v>
      </c>
      <c r="E88" s="6">
        <v>145</v>
      </c>
      <c r="F88" s="6">
        <v>136</v>
      </c>
      <c r="G88" s="57">
        <v>438</v>
      </c>
      <c r="H88" s="6">
        <v>5</v>
      </c>
      <c r="I88" s="6">
        <v>13</v>
      </c>
    </row>
    <row r="89" spans="1:15" ht="17.399999999999999" x14ac:dyDescent="0.35">
      <c r="A89">
        <v>46</v>
      </c>
      <c r="B89" s="9" t="s">
        <v>123</v>
      </c>
      <c r="C89" s="38" t="s">
        <v>146</v>
      </c>
      <c r="D89" s="6">
        <v>118</v>
      </c>
      <c r="E89" s="6">
        <v>146</v>
      </c>
      <c r="F89" s="6">
        <v>174</v>
      </c>
      <c r="G89" s="57">
        <v>438</v>
      </c>
      <c r="H89" s="6">
        <v>5</v>
      </c>
      <c r="I89" s="6">
        <v>13</v>
      </c>
    </row>
    <row r="90" spans="1:15" ht="17.399999999999999" x14ac:dyDescent="0.35">
      <c r="A90">
        <v>47</v>
      </c>
      <c r="B90" s="34" t="s">
        <v>105</v>
      </c>
      <c r="C90" s="92" t="s">
        <v>138</v>
      </c>
      <c r="D90" s="6">
        <v>156</v>
      </c>
      <c r="E90" s="6">
        <v>125</v>
      </c>
      <c r="F90" s="6">
        <v>155</v>
      </c>
      <c r="G90" s="57">
        <v>436</v>
      </c>
      <c r="H90" s="6">
        <v>4</v>
      </c>
      <c r="I90" s="6">
        <v>15</v>
      </c>
    </row>
    <row r="91" spans="1:15" ht="17.399999999999999" x14ac:dyDescent="0.35">
      <c r="A91">
        <v>48</v>
      </c>
      <c r="B91" s="40" t="s">
        <v>81</v>
      </c>
      <c r="C91" s="88" t="s">
        <v>102</v>
      </c>
      <c r="D91" s="6">
        <v>141</v>
      </c>
      <c r="E91" s="6">
        <v>122</v>
      </c>
      <c r="F91" s="6">
        <v>172</v>
      </c>
      <c r="G91" s="57">
        <v>435</v>
      </c>
      <c r="H91" s="6">
        <v>8</v>
      </c>
      <c r="I91" s="6">
        <v>9</v>
      </c>
    </row>
    <row r="92" spans="1:15" ht="17.399999999999999" x14ac:dyDescent="0.35">
      <c r="A92">
        <v>49</v>
      </c>
      <c r="B92" s="34" t="s">
        <v>105</v>
      </c>
      <c r="C92" s="92" t="s">
        <v>136</v>
      </c>
      <c r="D92" s="6">
        <v>148</v>
      </c>
      <c r="E92" s="6">
        <v>183</v>
      </c>
      <c r="F92" s="6">
        <v>104</v>
      </c>
      <c r="G92" s="57">
        <v>435</v>
      </c>
      <c r="H92" s="6">
        <v>8</v>
      </c>
      <c r="I92" s="6">
        <v>9</v>
      </c>
    </row>
    <row r="93" spans="1:15" ht="17.399999999999999" x14ac:dyDescent="0.35">
      <c r="A93">
        <v>50</v>
      </c>
      <c r="B93" s="50" t="s">
        <v>96</v>
      </c>
      <c r="C93" s="114" t="s">
        <v>118</v>
      </c>
      <c r="D93" s="6">
        <v>146</v>
      </c>
      <c r="E93" s="6">
        <v>127</v>
      </c>
      <c r="F93" s="6">
        <v>158</v>
      </c>
      <c r="G93" s="57">
        <v>431</v>
      </c>
      <c r="H93" s="6">
        <v>7</v>
      </c>
      <c r="I93" s="6">
        <v>11</v>
      </c>
    </row>
    <row r="94" spans="1:15" ht="17.399999999999999" x14ac:dyDescent="0.35">
      <c r="A94">
        <v>51</v>
      </c>
      <c r="B94" s="34" t="s">
        <v>105</v>
      </c>
      <c r="C94" s="92" t="s">
        <v>125</v>
      </c>
      <c r="D94" s="6">
        <v>156</v>
      </c>
      <c r="E94" s="6">
        <v>118</v>
      </c>
      <c r="F94" s="6">
        <v>145</v>
      </c>
      <c r="G94" s="57">
        <v>419</v>
      </c>
      <c r="H94" s="6">
        <v>4</v>
      </c>
      <c r="I94" s="6">
        <v>11</v>
      </c>
    </row>
    <row r="95" spans="1:15" ht="17.399999999999999" x14ac:dyDescent="0.35">
      <c r="A95">
        <v>52</v>
      </c>
      <c r="B95" s="159" t="s">
        <v>75</v>
      </c>
      <c r="C95" s="162" t="s">
        <v>116</v>
      </c>
      <c r="D95" s="6">
        <v>125</v>
      </c>
      <c r="E95" s="6">
        <v>129</v>
      </c>
      <c r="F95" s="6">
        <v>157</v>
      </c>
      <c r="G95" s="57">
        <v>411</v>
      </c>
      <c r="H95" s="6">
        <v>3</v>
      </c>
      <c r="I95" s="6">
        <v>13</v>
      </c>
    </row>
    <row r="96" spans="1:15" ht="17.399999999999999" x14ac:dyDescent="0.35">
      <c r="A96">
        <v>53</v>
      </c>
      <c r="B96" s="9" t="s">
        <v>123</v>
      </c>
      <c r="C96" s="38" t="s">
        <v>212</v>
      </c>
      <c r="D96" s="6">
        <v>104</v>
      </c>
      <c r="E96" s="6">
        <v>144</v>
      </c>
      <c r="F96" s="6">
        <v>136</v>
      </c>
      <c r="G96" s="57">
        <v>384</v>
      </c>
      <c r="H96" s="6">
        <v>6</v>
      </c>
      <c r="I96" s="6">
        <v>8</v>
      </c>
    </row>
    <row r="97" spans="1:9" ht="17.399999999999999" x14ac:dyDescent="0.35">
      <c r="A97">
        <v>54</v>
      </c>
      <c r="B97" s="9" t="s">
        <v>123</v>
      </c>
      <c r="C97" s="38" t="s">
        <v>210</v>
      </c>
      <c r="D97" s="6">
        <v>122</v>
      </c>
      <c r="E97" s="6">
        <v>116</v>
      </c>
      <c r="F97" s="6">
        <v>139</v>
      </c>
      <c r="G97" s="57">
        <v>377</v>
      </c>
      <c r="H97" s="6">
        <v>4</v>
      </c>
      <c r="I97" s="6">
        <v>9</v>
      </c>
    </row>
    <row r="98" spans="1:9" ht="17.399999999999999" x14ac:dyDescent="0.35">
      <c r="A98">
        <v>55</v>
      </c>
      <c r="B98" s="161" t="s">
        <v>135</v>
      </c>
      <c r="C98" s="164" t="s">
        <v>145</v>
      </c>
      <c r="D98" s="6">
        <v>122</v>
      </c>
      <c r="E98" s="6">
        <v>126</v>
      </c>
      <c r="F98" s="6">
        <v>127</v>
      </c>
      <c r="G98" s="57">
        <v>375</v>
      </c>
      <c r="H98" s="6">
        <v>5</v>
      </c>
      <c r="I98" s="6">
        <v>8</v>
      </c>
    </row>
    <row r="99" spans="1:9" ht="17.399999999999999" x14ac:dyDescent="0.35">
      <c r="A99">
        <v>56</v>
      </c>
      <c r="B99" s="18" t="s">
        <v>123</v>
      </c>
      <c r="C99" s="53" t="s">
        <v>139</v>
      </c>
      <c r="D99" s="6">
        <v>103</v>
      </c>
      <c r="E99" s="6">
        <v>112</v>
      </c>
      <c r="F99" s="6">
        <v>95</v>
      </c>
      <c r="G99" s="57">
        <v>310</v>
      </c>
      <c r="H99" s="6">
        <v>5</v>
      </c>
      <c r="I99" s="6">
        <v>1</v>
      </c>
    </row>
    <row r="100" spans="1:9" ht="17.399999999999999" x14ac:dyDescent="0.35">
      <c r="A100">
        <v>57</v>
      </c>
      <c r="B100" s="46" t="s">
        <v>135</v>
      </c>
      <c r="C100" s="128" t="s">
        <v>147</v>
      </c>
      <c r="D100" s="6">
        <v>101</v>
      </c>
      <c r="E100" s="6">
        <v>96</v>
      </c>
      <c r="F100" s="6">
        <v>90</v>
      </c>
      <c r="G100" s="57">
        <v>287</v>
      </c>
      <c r="H100" s="6">
        <v>3</v>
      </c>
      <c r="I100" s="6">
        <v>4</v>
      </c>
    </row>
    <row r="104" spans="1:9" x14ac:dyDescent="0.3">
      <c r="B104" s="83">
        <v>12</v>
      </c>
      <c r="C104" t="s">
        <v>228</v>
      </c>
      <c r="D104" s="2">
        <v>171</v>
      </c>
      <c r="E104" s="2">
        <v>198</v>
      </c>
      <c r="F104" s="2">
        <v>185</v>
      </c>
      <c r="G104" s="2">
        <v>554</v>
      </c>
      <c r="H104" s="2">
        <v>11</v>
      </c>
      <c r="I104" s="2">
        <v>17</v>
      </c>
    </row>
    <row r="105" spans="1:9" x14ac:dyDescent="0.3">
      <c r="B105" s="83">
        <v>14</v>
      </c>
      <c r="C105" t="s">
        <v>229</v>
      </c>
      <c r="D105" s="2">
        <v>161</v>
      </c>
      <c r="E105" s="2">
        <v>197</v>
      </c>
      <c r="F105" s="2">
        <v>190</v>
      </c>
      <c r="G105" s="2">
        <v>548</v>
      </c>
      <c r="H105" s="2">
        <v>11</v>
      </c>
      <c r="I105" s="2">
        <v>17</v>
      </c>
    </row>
    <row r="106" spans="1:9" x14ac:dyDescent="0.3">
      <c r="B106" s="83">
        <v>21</v>
      </c>
      <c r="C106" t="s">
        <v>192</v>
      </c>
      <c r="D106" s="2">
        <v>195</v>
      </c>
      <c r="E106" s="2">
        <v>162</v>
      </c>
      <c r="F106" s="2">
        <v>165</v>
      </c>
      <c r="G106" s="2">
        <v>522</v>
      </c>
      <c r="H106" s="2">
        <v>9</v>
      </c>
      <c r="I106" s="2">
        <v>16</v>
      </c>
    </row>
    <row r="107" spans="1:9" x14ac:dyDescent="0.3">
      <c r="B107" s="83">
        <v>28</v>
      </c>
      <c r="C107" t="s">
        <v>194</v>
      </c>
      <c r="D107" s="2">
        <v>202</v>
      </c>
      <c r="E107" s="2">
        <v>158</v>
      </c>
      <c r="F107" s="2">
        <v>150</v>
      </c>
      <c r="G107" s="2">
        <v>510</v>
      </c>
      <c r="H107" s="2">
        <v>5</v>
      </c>
      <c r="I107" s="2">
        <v>18</v>
      </c>
    </row>
    <row r="108" spans="1:9" x14ac:dyDescent="0.3">
      <c r="B108" s="83">
        <v>30</v>
      </c>
      <c r="C108" t="s">
        <v>230</v>
      </c>
      <c r="D108" s="2">
        <v>163</v>
      </c>
      <c r="E108" s="2">
        <v>176</v>
      </c>
      <c r="F108" s="2">
        <v>168</v>
      </c>
      <c r="G108" s="2">
        <v>507</v>
      </c>
      <c r="H108" s="2">
        <v>7</v>
      </c>
      <c r="I108" s="2">
        <v>19</v>
      </c>
    </row>
    <row r="109" spans="1:9" x14ac:dyDescent="0.3">
      <c r="B109" s="83">
        <v>33</v>
      </c>
      <c r="C109" t="s">
        <v>234</v>
      </c>
      <c r="D109" s="2">
        <v>145</v>
      </c>
      <c r="E109" s="2">
        <v>178</v>
      </c>
      <c r="F109" s="2">
        <v>171</v>
      </c>
      <c r="G109" s="2">
        <v>494</v>
      </c>
      <c r="H109" s="2">
        <v>8</v>
      </c>
      <c r="I109" s="2">
        <v>14</v>
      </c>
    </row>
    <row r="110" spans="1:9" x14ac:dyDescent="0.3">
      <c r="B110" s="83">
        <v>36</v>
      </c>
      <c r="C110" t="s">
        <v>191</v>
      </c>
      <c r="D110" s="2">
        <v>150</v>
      </c>
      <c r="E110" s="2">
        <v>171</v>
      </c>
      <c r="F110" s="2">
        <v>171</v>
      </c>
      <c r="G110" s="2">
        <v>492</v>
      </c>
      <c r="H110" s="2">
        <v>9</v>
      </c>
      <c r="I110" s="2">
        <v>16</v>
      </c>
    </row>
    <row r="111" spans="1:9" x14ac:dyDescent="0.3">
      <c r="B111" s="83">
        <v>37</v>
      </c>
      <c r="C111" t="s">
        <v>231</v>
      </c>
      <c r="D111" s="2">
        <v>146</v>
      </c>
      <c r="E111" s="2">
        <v>155</v>
      </c>
      <c r="F111" s="2">
        <v>190</v>
      </c>
      <c r="G111" s="2">
        <v>491</v>
      </c>
      <c r="H111" s="2">
        <v>12</v>
      </c>
      <c r="I111" s="2">
        <v>10</v>
      </c>
    </row>
    <row r="112" spans="1:9" x14ac:dyDescent="0.3">
      <c r="B112" s="83">
        <v>39</v>
      </c>
      <c r="C112" t="s">
        <v>208</v>
      </c>
      <c r="D112" s="2">
        <v>138</v>
      </c>
      <c r="E112" s="2">
        <v>156</v>
      </c>
      <c r="F112" s="2">
        <v>195</v>
      </c>
      <c r="G112" s="2">
        <v>489</v>
      </c>
      <c r="H112" s="2">
        <v>9</v>
      </c>
      <c r="I112" s="2">
        <v>11</v>
      </c>
    </row>
    <row r="113" spans="2:9" x14ac:dyDescent="0.3">
      <c r="B113" s="83">
        <v>52</v>
      </c>
      <c r="C113" t="s">
        <v>232</v>
      </c>
      <c r="D113" s="2">
        <v>167</v>
      </c>
      <c r="E113" s="2">
        <v>167</v>
      </c>
      <c r="F113" s="2">
        <v>131</v>
      </c>
      <c r="G113" s="2">
        <v>465</v>
      </c>
      <c r="H113" s="2">
        <v>7</v>
      </c>
      <c r="I113" s="2">
        <v>14</v>
      </c>
    </row>
    <row r="114" spans="2:9" x14ac:dyDescent="0.3">
      <c r="B114" s="83">
        <v>84</v>
      </c>
      <c r="C114" t="s">
        <v>233</v>
      </c>
      <c r="D114" s="2">
        <v>123</v>
      </c>
      <c r="E114" s="2">
        <v>114</v>
      </c>
      <c r="F114" s="2">
        <v>117</v>
      </c>
      <c r="G114" s="2">
        <v>354</v>
      </c>
      <c r="H114" s="2">
        <v>3</v>
      </c>
      <c r="I114" s="2">
        <v>8</v>
      </c>
    </row>
  </sheetData>
  <sortState xmlns:xlrd2="http://schemas.microsoft.com/office/spreadsheetml/2017/richdata2" ref="B44:I100">
    <sortCondition descending="1" ref="G44:G100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AE08-4C13-4691-89CB-5F743EFC5841}">
  <dimension ref="A3:I116"/>
  <sheetViews>
    <sheetView workbookViewId="0">
      <selection activeCell="C3" sqref="C3:H3"/>
    </sheetView>
  </sheetViews>
  <sheetFormatPr defaultRowHeight="14.4" x14ac:dyDescent="0.3"/>
  <cols>
    <col min="2" max="2" width="6.88671875" customWidth="1"/>
    <col min="3" max="3" width="21.88671875" bestFit="1" customWidth="1"/>
    <col min="4" max="6" width="6.5546875" style="2" customWidth="1"/>
    <col min="7" max="7" width="6.5546875" style="52" customWidth="1"/>
    <col min="8" max="9" width="6.5546875" style="2" customWidth="1"/>
  </cols>
  <sheetData>
    <row r="3" spans="1:9" ht="17.399999999999999" x14ac:dyDescent="0.35">
      <c r="C3" s="53" t="s">
        <v>1</v>
      </c>
      <c r="D3" s="55"/>
      <c r="E3" s="55"/>
      <c r="F3" s="55"/>
      <c r="G3" s="55" t="s">
        <v>225</v>
      </c>
    </row>
    <row r="4" spans="1:9" ht="17.399999999999999" x14ac:dyDescent="0.35">
      <c r="A4">
        <v>1</v>
      </c>
      <c r="B4" s="4" t="s">
        <v>6</v>
      </c>
      <c r="C4" s="85" t="s">
        <v>7</v>
      </c>
      <c r="D4" s="6">
        <v>174</v>
      </c>
      <c r="E4" s="6">
        <v>194</v>
      </c>
      <c r="F4" s="6">
        <v>203</v>
      </c>
      <c r="G4" s="57">
        <v>571</v>
      </c>
      <c r="H4" s="6">
        <v>15</v>
      </c>
      <c r="I4" s="6">
        <v>10</v>
      </c>
    </row>
    <row r="5" spans="1:9" ht="17.399999999999999" x14ac:dyDescent="0.35">
      <c r="A5">
        <v>2</v>
      </c>
      <c r="B5" s="10" t="s">
        <v>18</v>
      </c>
      <c r="C5" s="89" t="s">
        <v>27</v>
      </c>
      <c r="D5" s="6">
        <v>181</v>
      </c>
      <c r="E5" s="6">
        <v>174</v>
      </c>
      <c r="F5" s="6">
        <v>213</v>
      </c>
      <c r="G5" s="57">
        <v>568</v>
      </c>
      <c r="H5" s="6">
        <v>14</v>
      </c>
      <c r="I5" s="6">
        <v>10</v>
      </c>
    </row>
    <row r="6" spans="1:9" ht="17.399999999999999" x14ac:dyDescent="0.35">
      <c r="A6">
        <v>3</v>
      </c>
      <c r="B6" s="4" t="s">
        <v>6</v>
      </c>
      <c r="C6" s="85" t="s">
        <v>10</v>
      </c>
      <c r="D6" s="6">
        <v>170</v>
      </c>
      <c r="E6" s="6">
        <v>178</v>
      </c>
      <c r="F6" s="6">
        <v>200</v>
      </c>
      <c r="G6" s="57">
        <v>548</v>
      </c>
      <c r="H6" s="6">
        <v>9</v>
      </c>
      <c r="I6" s="6">
        <v>18</v>
      </c>
    </row>
    <row r="7" spans="1:9" ht="17.399999999999999" x14ac:dyDescent="0.35">
      <c r="A7">
        <v>4</v>
      </c>
      <c r="B7" s="7" t="s">
        <v>11</v>
      </c>
      <c r="C7" s="86" t="s">
        <v>13</v>
      </c>
      <c r="D7" s="6">
        <v>181</v>
      </c>
      <c r="E7" s="6">
        <v>160</v>
      </c>
      <c r="F7" s="6">
        <v>192</v>
      </c>
      <c r="G7" s="57">
        <v>533</v>
      </c>
      <c r="H7" s="6">
        <v>13</v>
      </c>
      <c r="I7" s="6">
        <v>14</v>
      </c>
    </row>
    <row r="8" spans="1:9" ht="17.399999999999999" x14ac:dyDescent="0.35">
      <c r="A8">
        <v>5</v>
      </c>
      <c r="B8" s="4" t="s">
        <v>6</v>
      </c>
      <c r="C8" s="85" t="s">
        <v>8</v>
      </c>
      <c r="D8" s="6">
        <v>147</v>
      </c>
      <c r="E8" s="6">
        <v>191</v>
      </c>
      <c r="F8" s="6">
        <v>180</v>
      </c>
      <c r="G8" s="57">
        <v>518</v>
      </c>
      <c r="H8" s="6">
        <v>8</v>
      </c>
      <c r="I8" s="6">
        <v>17</v>
      </c>
    </row>
    <row r="9" spans="1:9" ht="17.399999999999999" x14ac:dyDescent="0.35">
      <c r="A9">
        <v>6</v>
      </c>
      <c r="B9" s="7" t="s">
        <v>11</v>
      </c>
      <c r="C9" s="86" t="s">
        <v>12</v>
      </c>
      <c r="D9" s="6">
        <v>196</v>
      </c>
      <c r="E9" s="6">
        <v>149</v>
      </c>
      <c r="F9" s="6">
        <v>167</v>
      </c>
      <c r="G9" s="57">
        <v>512</v>
      </c>
      <c r="H9" s="6">
        <v>7</v>
      </c>
      <c r="I9" s="6">
        <v>18</v>
      </c>
    </row>
    <row r="10" spans="1:9" ht="17.399999999999999" x14ac:dyDescent="0.35">
      <c r="A10">
        <v>7</v>
      </c>
      <c r="B10" s="4" t="s">
        <v>6</v>
      </c>
      <c r="C10" s="85" t="s">
        <v>25</v>
      </c>
      <c r="D10" s="6">
        <v>164</v>
      </c>
      <c r="E10" s="6">
        <v>159</v>
      </c>
      <c r="F10" s="6">
        <v>185</v>
      </c>
      <c r="G10" s="57">
        <v>508</v>
      </c>
      <c r="H10" s="6">
        <v>7</v>
      </c>
      <c r="I10" s="6">
        <v>18</v>
      </c>
    </row>
    <row r="11" spans="1:9" ht="18" x14ac:dyDescent="0.35">
      <c r="A11">
        <v>8</v>
      </c>
      <c r="B11" s="29" t="s">
        <v>28</v>
      </c>
      <c r="C11" s="93" t="s">
        <v>21</v>
      </c>
      <c r="D11" s="6">
        <v>193</v>
      </c>
      <c r="E11" s="6">
        <v>127</v>
      </c>
      <c r="F11" s="6">
        <v>171</v>
      </c>
      <c r="G11" s="57">
        <v>491</v>
      </c>
      <c r="H11" s="6">
        <v>7</v>
      </c>
      <c r="I11" s="6">
        <v>15</v>
      </c>
    </row>
    <row r="12" spans="1:9" ht="18" x14ac:dyDescent="0.35">
      <c r="A12">
        <v>9</v>
      </c>
      <c r="B12" s="29" t="s">
        <v>28</v>
      </c>
      <c r="C12" s="93" t="s">
        <v>24</v>
      </c>
      <c r="D12" s="6">
        <v>186</v>
      </c>
      <c r="E12" s="6">
        <v>163</v>
      </c>
      <c r="F12" s="6">
        <v>141</v>
      </c>
      <c r="G12" s="57">
        <v>490</v>
      </c>
      <c r="H12" s="6">
        <v>11</v>
      </c>
      <c r="I12" s="6">
        <v>10</v>
      </c>
    </row>
    <row r="13" spans="1:9" ht="18" x14ac:dyDescent="0.35">
      <c r="A13">
        <v>10</v>
      </c>
      <c r="B13" s="14" t="s">
        <v>68</v>
      </c>
      <c r="C13" s="91" t="s">
        <v>43</v>
      </c>
      <c r="D13" s="6">
        <v>147</v>
      </c>
      <c r="E13" s="6">
        <v>158</v>
      </c>
      <c r="F13" s="6">
        <v>173</v>
      </c>
      <c r="G13" s="57">
        <v>478</v>
      </c>
      <c r="H13" s="6">
        <v>4</v>
      </c>
      <c r="I13" s="6">
        <v>17</v>
      </c>
    </row>
    <row r="14" spans="1:9" ht="17.399999999999999" x14ac:dyDescent="0.35">
      <c r="A14">
        <v>11</v>
      </c>
      <c r="B14" s="7" t="s">
        <v>11</v>
      </c>
      <c r="C14" s="86" t="s">
        <v>15</v>
      </c>
      <c r="D14" s="6">
        <v>155</v>
      </c>
      <c r="E14" s="6">
        <v>147</v>
      </c>
      <c r="F14" s="6">
        <v>149</v>
      </c>
      <c r="G14" s="57">
        <v>451</v>
      </c>
      <c r="H14" s="6">
        <v>7</v>
      </c>
      <c r="I14" s="6">
        <v>10</v>
      </c>
    </row>
    <row r="15" spans="1:9" ht="17.399999999999999" x14ac:dyDescent="0.35">
      <c r="A15">
        <v>12</v>
      </c>
      <c r="B15" s="12" t="s">
        <v>20</v>
      </c>
      <c r="C15" s="87" t="s">
        <v>37</v>
      </c>
      <c r="D15" s="6">
        <v>125</v>
      </c>
      <c r="E15" s="6">
        <v>158</v>
      </c>
      <c r="F15" s="6">
        <v>158</v>
      </c>
      <c r="G15" s="57">
        <v>441</v>
      </c>
      <c r="H15" s="6">
        <v>7</v>
      </c>
      <c r="I15" s="6">
        <v>9</v>
      </c>
    </row>
    <row r="16" spans="1:9" ht="17.399999999999999" x14ac:dyDescent="0.35">
      <c r="A16">
        <v>13</v>
      </c>
      <c r="B16" s="7" t="s">
        <v>11</v>
      </c>
      <c r="C16" s="86" t="s">
        <v>22</v>
      </c>
      <c r="D16" s="6">
        <v>136</v>
      </c>
      <c r="E16" s="6">
        <v>152</v>
      </c>
      <c r="F16" s="6">
        <v>146</v>
      </c>
      <c r="G16" s="57">
        <v>434</v>
      </c>
      <c r="H16" s="6">
        <v>6</v>
      </c>
      <c r="I16" s="6">
        <v>11</v>
      </c>
    </row>
    <row r="17" spans="1:9" ht="18" x14ac:dyDescent="0.35">
      <c r="A17">
        <v>14</v>
      </c>
      <c r="B17" s="9" t="s">
        <v>16</v>
      </c>
      <c r="C17" s="16" t="s">
        <v>224</v>
      </c>
      <c r="D17" s="6">
        <v>129</v>
      </c>
      <c r="E17" s="6">
        <v>149</v>
      </c>
      <c r="F17" s="6">
        <v>145</v>
      </c>
      <c r="G17" s="57">
        <v>423</v>
      </c>
      <c r="H17" s="6"/>
      <c r="I17" s="6"/>
    </row>
    <row r="18" spans="1:9" ht="18" x14ac:dyDescent="0.35">
      <c r="A18">
        <v>15</v>
      </c>
      <c r="B18" s="26" t="s">
        <v>39</v>
      </c>
      <c r="C18" s="28" t="s">
        <v>38</v>
      </c>
      <c r="D18" s="6">
        <v>135</v>
      </c>
      <c r="E18" s="6">
        <v>131</v>
      </c>
      <c r="F18" s="6">
        <v>156</v>
      </c>
      <c r="G18" s="57">
        <v>422</v>
      </c>
      <c r="H18" s="6">
        <v>3</v>
      </c>
      <c r="I18" s="6">
        <v>14</v>
      </c>
    </row>
    <row r="19" spans="1:9" ht="18" x14ac:dyDescent="0.35">
      <c r="A19">
        <v>16</v>
      </c>
      <c r="B19" s="29" t="s">
        <v>28</v>
      </c>
      <c r="C19" s="93" t="s">
        <v>45</v>
      </c>
      <c r="D19" s="6">
        <v>127</v>
      </c>
      <c r="E19" s="6">
        <v>139</v>
      </c>
      <c r="F19" s="6">
        <v>150</v>
      </c>
      <c r="G19" s="57">
        <v>416</v>
      </c>
      <c r="H19" s="6">
        <v>6</v>
      </c>
      <c r="I19" s="6">
        <v>9</v>
      </c>
    </row>
    <row r="20" spans="1:9" ht="17.399999999999999" x14ac:dyDescent="0.35">
      <c r="A20">
        <v>17</v>
      </c>
      <c r="B20" s="10" t="s">
        <v>18</v>
      </c>
      <c r="C20" s="89" t="s">
        <v>19</v>
      </c>
      <c r="D20" s="6">
        <v>154</v>
      </c>
      <c r="E20" s="6">
        <v>132</v>
      </c>
      <c r="F20" s="6">
        <v>128</v>
      </c>
      <c r="G20" s="57">
        <v>414</v>
      </c>
      <c r="H20" s="6">
        <v>4</v>
      </c>
      <c r="I20" s="6">
        <v>12</v>
      </c>
    </row>
    <row r="21" spans="1:9" ht="18" x14ac:dyDescent="0.35">
      <c r="A21">
        <v>18</v>
      </c>
      <c r="B21" s="26" t="s">
        <v>39</v>
      </c>
      <c r="C21" s="28" t="s">
        <v>40</v>
      </c>
      <c r="D21" s="6">
        <v>132</v>
      </c>
      <c r="E21" s="6">
        <v>123</v>
      </c>
      <c r="F21" s="6">
        <v>158</v>
      </c>
      <c r="G21" s="57">
        <v>413</v>
      </c>
      <c r="H21" s="6">
        <v>4</v>
      </c>
      <c r="I21" s="6">
        <v>12</v>
      </c>
    </row>
    <row r="22" spans="1:9" ht="18" x14ac:dyDescent="0.35">
      <c r="A22">
        <v>19</v>
      </c>
      <c r="B22" s="14" t="s">
        <v>68</v>
      </c>
      <c r="C22" s="91" t="s">
        <v>48</v>
      </c>
      <c r="D22" s="6">
        <v>111</v>
      </c>
      <c r="E22" s="6">
        <v>154</v>
      </c>
      <c r="F22" s="6">
        <v>148</v>
      </c>
      <c r="G22" s="57">
        <v>413</v>
      </c>
      <c r="H22" s="6">
        <v>6</v>
      </c>
      <c r="I22" s="6">
        <v>9</v>
      </c>
    </row>
    <row r="23" spans="1:9" ht="18" x14ac:dyDescent="0.35">
      <c r="A23">
        <v>20</v>
      </c>
      <c r="B23" s="29" t="s">
        <v>28</v>
      </c>
      <c r="C23" s="93" t="s">
        <v>30</v>
      </c>
      <c r="D23" s="6">
        <v>117</v>
      </c>
      <c r="E23" s="6">
        <v>163</v>
      </c>
      <c r="F23" s="6">
        <v>131</v>
      </c>
      <c r="G23" s="57">
        <v>411</v>
      </c>
      <c r="H23" s="6">
        <v>8</v>
      </c>
      <c r="I23" s="6">
        <v>7</v>
      </c>
    </row>
    <row r="24" spans="1:9" ht="17.399999999999999" x14ac:dyDescent="0.35">
      <c r="A24">
        <v>21</v>
      </c>
      <c r="B24" s="29" t="s">
        <v>28</v>
      </c>
      <c r="C24" s="95" t="s">
        <v>32</v>
      </c>
      <c r="D24" s="6">
        <v>115</v>
      </c>
      <c r="E24" s="6">
        <v>148</v>
      </c>
      <c r="F24" s="6">
        <v>147</v>
      </c>
      <c r="G24" s="57">
        <v>410</v>
      </c>
      <c r="H24" s="6">
        <v>7</v>
      </c>
      <c r="I24" s="6">
        <v>7</v>
      </c>
    </row>
    <row r="25" spans="1:9" ht="17.399999999999999" x14ac:dyDescent="0.35">
      <c r="A25">
        <v>22</v>
      </c>
      <c r="B25" s="10" t="s">
        <v>18</v>
      </c>
      <c r="C25" s="89" t="s">
        <v>26</v>
      </c>
      <c r="D25" s="6">
        <v>105</v>
      </c>
      <c r="E25" s="6">
        <v>149</v>
      </c>
      <c r="F25" s="6">
        <v>145</v>
      </c>
      <c r="G25" s="57">
        <v>399</v>
      </c>
      <c r="H25" s="6">
        <v>7</v>
      </c>
      <c r="I25" s="6">
        <v>7</v>
      </c>
    </row>
    <row r="26" spans="1:9" ht="18" x14ac:dyDescent="0.35">
      <c r="A26">
        <v>23</v>
      </c>
      <c r="B26" s="9" t="s">
        <v>16</v>
      </c>
      <c r="C26" s="16" t="s">
        <v>35</v>
      </c>
      <c r="D26" s="6">
        <v>143</v>
      </c>
      <c r="E26" s="6">
        <v>127</v>
      </c>
      <c r="F26" s="6">
        <v>119</v>
      </c>
      <c r="G26" s="57">
        <v>389</v>
      </c>
      <c r="H26" s="6">
        <v>3</v>
      </c>
      <c r="I26" s="6">
        <v>13</v>
      </c>
    </row>
    <row r="27" spans="1:9" ht="18" x14ac:dyDescent="0.35">
      <c r="A27">
        <v>24</v>
      </c>
      <c r="B27" s="14" t="s">
        <v>68</v>
      </c>
      <c r="C27" s="91" t="s">
        <v>50</v>
      </c>
      <c r="D27" s="6">
        <v>101</v>
      </c>
      <c r="E27" s="6">
        <v>146</v>
      </c>
      <c r="F27" s="6">
        <v>141</v>
      </c>
      <c r="G27" s="57">
        <v>388</v>
      </c>
      <c r="H27" s="6">
        <v>2</v>
      </c>
      <c r="I27" s="6">
        <v>12</v>
      </c>
    </row>
    <row r="28" spans="1:9" ht="18" x14ac:dyDescent="0.35">
      <c r="A28">
        <v>25</v>
      </c>
      <c r="B28" s="9" t="s">
        <v>16</v>
      </c>
      <c r="C28" s="16" t="s">
        <v>58</v>
      </c>
      <c r="D28" s="6">
        <v>97</v>
      </c>
      <c r="E28" s="6">
        <v>114</v>
      </c>
      <c r="F28" s="6">
        <v>173</v>
      </c>
      <c r="G28" s="57">
        <v>384</v>
      </c>
      <c r="H28" s="6">
        <v>5</v>
      </c>
      <c r="I28" s="6">
        <v>8</v>
      </c>
    </row>
    <row r="29" spans="1:9" ht="18" x14ac:dyDescent="0.35">
      <c r="A29">
        <v>26</v>
      </c>
      <c r="B29" s="9" t="s">
        <v>184</v>
      </c>
      <c r="C29" s="16" t="s">
        <v>36</v>
      </c>
      <c r="D29" s="6">
        <v>135</v>
      </c>
      <c r="E29" s="6">
        <v>137</v>
      </c>
      <c r="F29" s="6">
        <v>112</v>
      </c>
      <c r="G29" s="57">
        <v>384</v>
      </c>
      <c r="H29" s="6">
        <v>3</v>
      </c>
      <c r="I29" s="6">
        <v>11</v>
      </c>
    </row>
    <row r="30" spans="1:9" ht="17.399999999999999" x14ac:dyDescent="0.35">
      <c r="A30">
        <v>27</v>
      </c>
      <c r="B30" s="12" t="s">
        <v>20</v>
      </c>
      <c r="C30" s="87" t="s">
        <v>31</v>
      </c>
      <c r="D30" s="6">
        <v>129</v>
      </c>
      <c r="E30" s="6">
        <v>114</v>
      </c>
      <c r="F30" s="6">
        <v>140</v>
      </c>
      <c r="G30" s="57">
        <v>383</v>
      </c>
      <c r="H30" s="6">
        <v>5</v>
      </c>
      <c r="I30" s="6">
        <v>7</v>
      </c>
    </row>
    <row r="31" spans="1:9" ht="17.399999999999999" x14ac:dyDescent="0.35">
      <c r="A31">
        <v>28</v>
      </c>
      <c r="B31" s="14" t="s">
        <v>68</v>
      </c>
      <c r="C31" s="31" t="s">
        <v>61</v>
      </c>
      <c r="D31" s="6">
        <v>120</v>
      </c>
      <c r="E31" s="6">
        <v>136</v>
      </c>
      <c r="F31" s="6">
        <v>124</v>
      </c>
      <c r="G31" s="57">
        <v>380</v>
      </c>
      <c r="H31" s="6">
        <v>5</v>
      </c>
      <c r="I31" s="6">
        <v>11</v>
      </c>
    </row>
    <row r="32" spans="1:9" ht="17.399999999999999" x14ac:dyDescent="0.35">
      <c r="A32">
        <v>29</v>
      </c>
      <c r="B32" s="12" t="s">
        <v>20</v>
      </c>
      <c r="C32" s="87" t="s">
        <v>41</v>
      </c>
      <c r="D32" s="6">
        <v>128</v>
      </c>
      <c r="E32" s="6">
        <v>107</v>
      </c>
      <c r="F32" s="6">
        <v>131</v>
      </c>
      <c r="G32" s="57">
        <v>366</v>
      </c>
      <c r="H32" s="6">
        <v>7</v>
      </c>
      <c r="I32" s="6">
        <v>4</v>
      </c>
    </row>
    <row r="33" spans="1:9" ht="18" x14ac:dyDescent="0.35">
      <c r="A33">
        <v>30</v>
      </c>
      <c r="B33" s="37" t="s">
        <v>16</v>
      </c>
      <c r="C33" s="16" t="s">
        <v>44</v>
      </c>
      <c r="D33" s="6">
        <v>112</v>
      </c>
      <c r="E33" s="6">
        <v>125</v>
      </c>
      <c r="F33" s="6">
        <v>121</v>
      </c>
      <c r="G33" s="57">
        <v>358</v>
      </c>
      <c r="H33" s="6">
        <v>4</v>
      </c>
      <c r="I33" s="6">
        <v>7</v>
      </c>
    </row>
    <row r="34" spans="1:9" ht="18" x14ac:dyDescent="0.35">
      <c r="A34">
        <v>31</v>
      </c>
      <c r="B34" s="9" t="s">
        <v>16</v>
      </c>
      <c r="C34" s="16" t="s">
        <v>57</v>
      </c>
      <c r="D34" s="6">
        <v>137</v>
      </c>
      <c r="E34" s="6">
        <v>93</v>
      </c>
      <c r="F34" s="6">
        <v>114</v>
      </c>
      <c r="G34" s="57">
        <v>344</v>
      </c>
      <c r="H34" s="6">
        <v>3</v>
      </c>
      <c r="I34" s="6">
        <v>9</v>
      </c>
    </row>
    <row r="35" spans="1:9" ht="18" x14ac:dyDescent="0.35">
      <c r="A35">
        <v>32</v>
      </c>
      <c r="B35" s="14" t="s">
        <v>68</v>
      </c>
      <c r="C35" s="91" t="s">
        <v>55</v>
      </c>
      <c r="D35" s="6">
        <v>98</v>
      </c>
      <c r="E35" s="6">
        <v>126</v>
      </c>
      <c r="F35" s="6">
        <v>103</v>
      </c>
      <c r="G35" s="57">
        <v>327</v>
      </c>
      <c r="H35" s="6">
        <v>5</v>
      </c>
      <c r="I35" s="6">
        <v>3</v>
      </c>
    </row>
    <row r="36" spans="1:9" ht="18" x14ac:dyDescent="0.35">
      <c r="A36">
        <v>33</v>
      </c>
      <c r="B36" s="9" t="s">
        <v>16</v>
      </c>
      <c r="C36" s="16" t="s">
        <v>63</v>
      </c>
      <c r="D36" s="6">
        <v>83</v>
      </c>
      <c r="E36" s="6">
        <v>120</v>
      </c>
      <c r="F36" s="6">
        <v>122</v>
      </c>
      <c r="G36" s="57">
        <v>325</v>
      </c>
      <c r="H36" s="6">
        <v>1</v>
      </c>
      <c r="I36" s="6">
        <v>8</v>
      </c>
    </row>
    <row r="37" spans="1:9" ht="18" x14ac:dyDescent="0.35">
      <c r="A37">
        <v>34</v>
      </c>
      <c r="B37" s="9" t="s">
        <v>16</v>
      </c>
      <c r="C37" s="16" t="s">
        <v>56</v>
      </c>
      <c r="D37" s="6">
        <v>124</v>
      </c>
      <c r="E37" s="6">
        <v>96</v>
      </c>
      <c r="F37" s="6">
        <v>94</v>
      </c>
      <c r="G37" s="57">
        <v>314</v>
      </c>
      <c r="H37" s="6">
        <v>0</v>
      </c>
      <c r="I37" s="6">
        <v>10</v>
      </c>
    </row>
    <row r="38" spans="1:9" ht="18" x14ac:dyDescent="0.35">
      <c r="B38" s="18"/>
      <c r="C38" s="102"/>
    </row>
    <row r="39" spans="1:9" ht="18" x14ac:dyDescent="0.35">
      <c r="B39" s="18"/>
      <c r="C39" s="102"/>
    </row>
    <row r="40" spans="1:9" ht="17.399999999999999" x14ac:dyDescent="0.35">
      <c r="B40" s="18"/>
      <c r="C40" s="53" t="s">
        <v>69</v>
      </c>
      <c r="D40" s="55"/>
      <c r="E40" s="55"/>
      <c r="F40" s="55"/>
      <c r="G40" s="55" t="s">
        <v>225</v>
      </c>
    </row>
    <row r="41" spans="1:9" ht="17.399999999999999" x14ac:dyDescent="0.35">
      <c r="A41">
        <v>1</v>
      </c>
      <c r="B41" s="32" t="s">
        <v>70</v>
      </c>
      <c r="C41" s="33" t="s">
        <v>71</v>
      </c>
      <c r="D41" s="6">
        <v>228</v>
      </c>
      <c r="E41" s="6">
        <v>243</v>
      </c>
      <c r="F41" s="6">
        <v>157</v>
      </c>
      <c r="G41" s="57">
        <v>628</v>
      </c>
      <c r="H41" s="6">
        <v>18</v>
      </c>
      <c r="I41" s="6">
        <v>9</v>
      </c>
    </row>
    <row r="42" spans="1:9" ht="17.399999999999999" x14ac:dyDescent="0.35">
      <c r="A42">
        <v>2</v>
      </c>
      <c r="B42" s="32" t="s">
        <v>70</v>
      </c>
      <c r="C42" s="33" t="s">
        <v>72</v>
      </c>
      <c r="D42" s="6">
        <v>182</v>
      </c>
      <c r="E42" s="6">
        <v>244</v>
      </c>
      <c r="F42" s="6">
        <v>192</v>
      </c>
      <c r="G42" s="57">
        <v>618</v>
      </c>
      <c r="H42" s="6">
        <v>16</v>
      </c>
      <c r="I42" s="6">
        <v>12</v>
      </c>
    </row>
    <row r="43" spans="1:9" ht="17.399999999999999" x14ac:dyDescent="0.35">
      <c r="A43">
        <v>3</v>
      </c>
      <c r="B43" s="32" t="s">
        <v>70</v>
      </c>
      <c r="C43" s="33" t="s">
        <v>74</v>
      </c>
      <c r="D43" s="6">
        <v>214</v>
      </c>
      <c r="E43" s="6">
        <v>183</v>
      </c>
      <c r="F43" s="6">
        <v>216</v>
      </c>
      <c r="G43" s="57">
        <v>613</v>
      </c>
      <c r="H43" s="6">
        <v>14</v>
      </c>
      <c r="I43" s="6">
        <v>15</v>
      </c>
    </row>
    <row r="44" spans="1:9" ht="17.399999999999999" x14ac:dyDescent="0.35">
      <c r="A44">
        <v>4</v>
      </c>
      <c r="B44" s="32" t="s">
        <v>70</v>
      </c>
      <c r="C44" s="33" t="s">
        <v>73</v>
      </c>
      <c r="D44" s="6">
        <v>212</v>
      </c>
      <c r="E44" s="6">
        <v>239</v>
      </c>
      <c r="F44" s="6">
        <v>159</v>
      </c>
      <c r="G44" s="57">
        <v>610</v>
      </c>
      <c r="H44" s="6">
        <v>18</v>
      </c>
      <c r="I44" s="6">
        <v>10</v>
      </c>
    </row>
    <row r="45" spans="1:9" ht="17.399999999999999" x14ac:dyDescent="0.35">
      <c r="A45">
        <v>5</v>
      </c>
      <c r="B45" s="32" t="s">
        <v>70</v>
      </c>
      <c r="C45" s="33" t="s">
        <v>79</v>
      </c>
      <c r="D45" s="6">
        <v>157</v>
      </c>
      <c r="E45" s="6">
        <v>202</v>
      </c>
      <c r="F45" s="6">
        <v>248</v>
      </c>
      <c r="G45" s="57">
        <v>607</v>
      </c>
      <c r="H45" s="6">
        <v>16</v>
      </c>
      <c r="I45" s="6">
        <v>10</v>
      </c>
    </row>
    <row r="46" spans="1:9" ht="17.399999999999999" x14ac:dyDescent="0.35">
      <c r="A46">
        <v>6</v>
      </c>
      <c r="B46" s="32" t="s">
        <v>70</v>
      </c>
      <c r="C46" s="33" t="s">
        <v>83</v>
      </c>
      <c r="D46" s="6">
        <v>203</v>
      </c>
      <c r="E46" s="6">
        <v>214</v>
      </c>
      <c r="F46" s="6">
        <v>183</v>
      </c>
      <c r="G46" s="57">
        <v>600</v>
      </c>
      <c r="H46" s="6">
        <v>16</v>
      </c>
      <c r="I46" s="6">
        <v>11</v>
      </c>
    </row>
    <row r="47" spans="1:9" ht="17.399999999999999" x14ac:dyDescent="0.35">
      <c r="A47">
        <v>7</v>
      </c>
      <c r="B47" s="48" t="s">
        <v>75</v>
      </c>
      <c r="C47" s="49" t="s">
        <v>80</v>
      </c>
      <c r="D47" s="6">
        <v>157</v>
      </c>
      <c r="E47" s="6">
        <v>248</v>
      </c>
      <c r="F47" s="6">
        <v>194</v>
      </c>
      <c r="G47" s="57">
        <v>599</v>
      </c>
      <c r="H47" s="6">
        <v>16</v>
      </c>
      <c r="I47" s="6">
        <v>12</v>
      </c>
    </row>
    <row r="48" spans="1:9" ht="17.399999999999999" x14ac:dyDescent="0.35">
      <c r="A48">
        <v>8</v>
      </c>
      <c r="B48" s="42" t="s">
        <v>70</v>
      </c>
      <c r="C48" s="33" t="s">
        <v>76</v>
      </c>
      <c r="D48" s="6">
        <v>204</v>
      </c>
      <c r="E48" s="6">
        <v>215</v>
      </c>
      <c r="F48" s="6">
        <v>178</v>
      </c>
      <c r="G48" s="57">
        <v>597</v>
      </c>
      <c r="H48" s="6">
        <v>13</v>
      </c>
      <c r="I48" s="6">
        <v>16</v>
      </c>
    </row>
    <row r="49" spans="1:9" ht="17.399999999999999" x14ac:dyDescent="0.35">
      <c r="A49">
        <v>9</v>
      </c>
      <c r="B49" s="40" t="s">
        <v>81</v>
      </c>
      <c r="C49" s="41" t="s">
        <v>91</v>
      </c>
      <c r="D49" s="6">
        <v>204</v>
      </c>
      <c r="E49" s="6">
        <v>159</v>
      </c>
      <c r="F49" s="6">
        <v>233</v>
      </c>
      <c r="G49" s="57">
        <v>596</v>
      </c>
      <c r="H49" s="6">
        <v>14</v>
      </c>
      <c r="I49" s="6">
        <v>13</v>
      </c>
    </row>
    <row r="50" spans="1:9" ht="17.399999999999999" x14ac:dyDescent="0.35">
      <c r="A50">
        <v>10</v>
      </c>
      <c r="B50" s="48" t="s">
        <v>75</v>
      </c>
      <c r="C50" s="49" t="s">
        <v>88</v>
      </c>
      <c r="D50" s="6">
        <v>199</v>
      </c>
      <c r="E50" s="6">
        <v>200</v>
      </c>
      <c r="F50" s="6">
        <v>184</v>
      </c>
      <c r="G50" s="57">
        <v>583</v>
      </c>
      <c r="H50" s="6">
        <v>15</v>
      </c>
      <c r="I50" s="6">
        <v>12</v>
      </c>
    </row>
    <row r="51" spans="1:9" ht="17.399999999999999" x14ac:dyDescent="0.35">
      <c r="A51">
        <v>11</v>
      </c>
      <c r="B51" s="44" t="s">
        <v>110</v>
      </c>
      <c r="C51" s="45" t="s">
        <v>107</v>
      </c>
      <c r="D51" s="6">
        <v>205</v>
      </c>
      <c r="E51" s="6">
        <v>182</v>
      </c>
      <c r="F51" s="6">
        <v>173</v>
      </c>
      <c r="G51" s="57">
        <v>560</v>
      </c>
      <c r="H51" s="6">
        <v>10</v>
      </c>
      <c r="I51" s="6">
        <v>15</v>
      </c>
    </row>
    <row r="52" spans="1:9" ht="17.399999999999999" x14ac:dyDescent="0.35">
      <c r="A52">
        <v>12</v>
      </c>
      <c r="B52" s="109" t="s">
        <v>77</v>
      </c>
      <c r="C52" s="43" t="s">
        <v>97</v>
      </c>
      <c r="D52" s="6">
        <v>172</v>
      </c>
      <c r="E52" s="6">
        <v>219</v>
      </c>
      <c r="F52" s="6">
        <v>165</v>
      </c>
      <c r="G52" s="57">
        <v>556</v>
      </c>
      <c r="H52" s="6">
        <v>11</v>
      </c>
      <c r="I52" s="6">
        <v>15</v>
      </c>
    </row>
    <row r="53" spans="1:9" ht="17.399999999999999" x14ac:dyDescent="0.35">
      <c r="A53">
        <v>13</v>
      </c>
      <c r="B53" s="44" t="s">
        <v>110</v>
      </c>
      <c r="C53" s="45" t="s">
        <v>100</v>
      </c>
      <c r="D53" s="6">
        <v>193</v>
      </c>
      <c r="E53" s="6">
        <v>193</v>
      </c>
      <c r="F53" s="6">
        <v>168</v>
      </c>
      <c r="G53" s="57">
        <v>554</v>
      </c>
      <c r="H53" s="6">
        <v>12</v>
      </c>
      <c r="I53" s="6">
        <v>16</v>
      </c>
    </row>
    <row r="54" spans="1:9" ht="17.399999999999999" x14ac:dyDescent="0.35">
      <c r="A54">
        <v>14</v>
      </c>
      <c r="B54" s="109" t="s">
        <v>77</v>
      </c>
      <c r="C54" s="43" t="s">
        <v>93</v>
      </c>
      <c r="D54" s="6">
        <v>174</v>
      </c>
      <c r="E54" s="6">
        <v>184</v>
      </c>
      <c r="F54" s="6">
        <v>194</v>
      </c>
      <c r="G54" s="57">
        <v>552</v>
      </c>
      <c r="H54" s="6">
        <v>12</v>
      </c>
      <c r="I54" s="6">
        <v>17</v>
      </c>
    </row>
    <row r="55" spans="1:9" ht="17.399999999999999" x14ac:dyDescent="0.35">
      <c r="A55">
        <v>15</v>
      </c>
      <c r="B55" s="109" t="s">
        <v>77</v>
      </c>
      <c r="C55" s="43" t="s">
        <v>87</v>
      </c>
      <c r="D55" s="6">
        <v>195</v>
      </c>
      <c r="E55" s="6">
        <v>176</v>
      </c>
      <c r="F55" s="6">
        <v>169</v>
      </c>
      <c r="G55" s="57">
        <v>540</v>
      </c>
      <c r="H55" s="6">
        <v>12</v>
      </c>
      <c r="I55" s="6">
        <v>13</v>
      </c>
    </row>
    <row r="56" spans="1:9" ht="17.399999999999999" x14ac:dyDescent="0.35">
      <c r="A56">
        <v>16</v>
      </c>
      <c r="B56" s="48" t="s">
        <v>75</v>
      </c>
      <c r="C56" s="49" t="s">
        <v>86</v>
      </c>
      <c r="D56" s="6">
        <v>230</v>
      </c>
      <c r="E56" s="6">
        <v>146</v>
      </c>
      <c r="F56" s="6">
        <v>162</v>
      </c>
      <c r="G56" s="57">
        <v>538</v>
      </c>
      <c r="H56" s="6">
        <v>10</v>
      </c>
      <c r="I56" s="6">
        <v>15</v>
      </c>
    </row>
    <row r="57" spans="1:9" ht="17.399999999999999" x14ac:dyDescent="0.35">
      <c r="A57">
        <v>17</v>
      </c>
      <c r="B57" s="48" t="s">
        <v>75</v>
      </c>
      <c r="C57" s="49" t="s">
        <v>78</v>
      </c>
      <c r="D57" s="6">
        <v>179</v>
      </c>
      <c r="E57" s="6">
        <v>161</v>
      </c>
      <c r="F57" s="6">
        <v>195</v>
      </c>
      <c r="G57" s="57">
        <v>535</v>
      </c>
      <c r="H57" s="6">
        <v>11</v>
      </c>
      <c r="I57" s="6">
        <v>14</v>
      </c>
    </row>
    <row r="58" spans="1:9" ht="17.399999999999999" x14ac:dyDescent="0.35">
      <c r="A58">
        <v>18</v>
      </c>
      <c r="B58" s="44" t="s">
        <v>110</v>
      </c>
      <c r="C58" s="45" t="s">
        <v>113</v>
      </c>
      <c r="D58" s="6">
        <v>177</v>
      </c>
      <c r="E58" s="6">
        <v>200</v>
      </c>
      <c r="F58" s="6">
        <v>148</v>
      </c>
      <c r="G58" s="57">
        <v>525</v>
      </c>
      <c r="H58" s="6">
        <v>7</v>
      </c>
      <c r="I58" s="6">
        <v>18</v>
      </c>
    </row>
    <row r="59" spans="1:9" ht="17.399999999999999" x14ac:dyDescent="0.35">
      <c r="A59">
        <v>19</v>
      </c>
      <c r="B59" s="109" t="s">
        <v>77</v>
      </c>
      <c r="C59" s="43" t="s">
        <v>85</v>
      </c>
      <c r="D59" s="6">
        <v>178</v>
      </c>
      <c r="E59" s="6">
        <v>146</v>
      </c>
      <c r="F59" s="6">
        <v>200</v>
      </c>
      <c r="G59" s="57">
        <v>524</v>
      </c>
      <c r="H59" s="6">
        <v>9</v>
      </c>
      <c r="I59" s="6">
        <v>14</v>
      </c>
    </row>
    <row r="60" spans="1:9" ht="17.399999999999999" x14ac:dyDescent="0.35">
      <c r="A60">
        <v>20</v>
      </c>
      <c r="B60" s="50" t="s">
        <v>96</v>
      </c>
      <c r="C60" s="51" t="s">
        <v>112</v>
      </c>
      <c r="D60" s="6">
        <v>159</v>
      </c>
      <c r="E60" s="6">
        <v>173</v>
      </c>
      <c r="F60" s="6">
        <v>189</v>
      </c>
      <c r="G60" s="57">
        <v>521</v>
      </c>
      <c r="H60" s="6">
        <v>10</v>
      </c>
      <c r="I60" s="6">
        <v>12</v>
      </c>
    </row>
    <row r="61" spans="1:9" ht="17.399999999999999" x14ac:dyDescent="0.35">
      <c r="A61">
        <v>21</v>
      </c>
      <c r="B61" s="44" t="s">
        <v>110</v>
      </c>
      <c r="C61" s="45" t="s">
        <v>92</v>
      </c>
      <c r="D61" s="6">
        <v>152</v>
      </c>
      <c r="E61" s="6">
        <v>180</v>
      </c>
      <c r="F61" s="6">
        <v>187</v>
      </c>
      <c r="G61" s="57">
        <v>519</v>
      </c>
      <c r="H61" s="6">
        <v>11</v>
      </c>
      <c r="I61" s="6">
        <v>17</v>
      </c>
    </row>
    <row r="62" spans="1:9" ht="17.399999999999999" x14ac:dyDescent="0.35">
      <c r="A62">
        <v>22</v>
      </c>
      <c r="B62" s="50" t="s">
        <v>96</v>
      </c>
      <c r="C62" s="51" t="s">
        <v>132</v>
      </c>
      <c r="D62" s="6">
        <v>155</v>
      </c>
      <c r="E62" s="6">
        <v>181</v>
      </c>
      <c r="F62" s="6">
        <v>178</v>
      </c>
      <c r="G62" s="57">
        <v>514</v>
      </c>
      <c r="H62" s="6">
        <v>9</v>
      </c>
      <c r="I62" s="6">
        <v>15</v>
      </c>
    </row>
    <row r="63" spans="1:9" ht="17.399999999999999" x14ac:dyDescent="0.35">
      <c r="A63">
        <v>23</v>
      </c>
      <c r="B63" s="48" t="s">
        <v>75</v>
      </c>
      <c r="C63" s="49" t="s">
        <v>106</v>
      </c>
      <c r="D63" s="6">
        <v>177</v>
      </c>
      <c r="E63" s="6">
        <v>168</v>
      </c>
      <c r="F63" s="6">
        <v>168</v>
      </c>
      <c r="G63" s="57">
        <v>513</v>
      </c>
      <c r="H63" s="6">
        <v>6</v>
      </c>
      <c r="I63" s="6">
        <v>18</v>
      </c>
    </row>
    <row r="64" spans="1:9" ht="17.399999999999999" x14ac:dyDescent="0.35">
      <c r="A64">
        <v>24</v>
      </c>
      <c r="B64" s="50" t="s">
        <v>96</v>
      </c>
      <c r="C64" s="51" t="s">
        <v>118</v>
      </c>
      <c r="D64" s="6">
        <v>182</v>
      </c>
      <c r="E64" s="6">
        <v>154</v>
      </c>
      <c r="F64" s="6">
        <v>166</v>
      </c>
      <c r="G64" s="57">
        <v>502</v>
      </c>
      <c r="H64" s="6">
        <v>12</v>
      </c>
      <c r="I64" s="6">
        <v>8</v>
      </c>
    </row>
    <row r="65" spans="1:9" ht="17.399999999999999" x14ac:dyDescent="0.35">
      <c r="A65">
        <v>25</v>
      </c>
      <c r="B65" s="44" t="s">
        <v>110</v>
      </c>
      <c r="C65" s="45" t="s">
        <v>109</v>
      </c>
      <c r="D65" s="6">
        <v>165</v>
      </c>
      <c r="E65" s="6">
        <v>169</v>
      </c>
      <c r="F65" s="6">
        <v>166</v>
      </c>
      <c r="G65" s="57">
        <v>500</v>
      </c>
      <c r="H65" s="6">
        <v>9</v>
      </c>
      <c r="I65" s="6">
        <v>14</v>
      </c>
    </row>
    <row r="66" spans="1:9" ht="17.399999999999999" x14ac:dyDescent="0.35">
      <c r="A66">
        <v>26</v>
      </c>
      <c r="B66" s="109" t="s">
        <v>77</v>
      </c>
      <c r="C66" s="43" t="s">
        <v>84</v>
      </c>
      <c r="D66" s="6">
        <v>172</v>
      </c>
      <c r="E66" s="6">
        <v>189</v>
      </c>
      <c r="F66" s="6">
        <v>136</v>
      </c>
      <c r="G66" s="57">
        <v>497</v>
      </c>
      <c r="H66" s="6">
        <v>9</v>
      </c>
      <c r="I66" s="6">
        <v>14</v>
      </c>
    </row>
    <row r="67" spans="1:9" ht="17.399999999999999" x14ac:dyDescent="0.35">
      <c r="A67">
        <v>27</v>
      </c>
      <c r="B67" s="40" t="s">
        <v>81</v>
      </c>
      <c r="C67" s="41" t="s">
        <v>98</v>
      </c>
      <c r="D67" s="6">
        <v>155</v>
      </c>
      <c r="E67" s="6">
        <v>172</v>
      </c>
      <c r="F67" s="6">
        <v>167</v>
      </c>
      <c r="G67" s="57">
        <v>494</v>
      </c>
      <c r="H67" s="6">
        <v>10</v>
      </c>
      <c r="I67" s="6">
        <v>11</v>
      </c>
    </row>
    <row r="68" spans="1:9" ht="17.399999999999999" x14ac:dyDescent="0.35">
      <c r="A68">
        <v>28</v>
      </c>
      <c r="B68" s="109" t="s">
        <v>77</v>
      </c>
      <c r="C68" s="43" t="s">
        <v>90</v>
      </c>
      <c r="D68" s="6">
        <v>175</v>
      </c>
      <c r="E68" s="6">
        <v>165</v>
      </c>
      <c r="F68" s="6">
        <v>151</v>
      </c>
      <c r="G68" s="57">
        <v>491</v>
      </c>
      <c r="H68" s="6">
        <v>10</v>
      </c>
      <c r="I68" s="6">
        <v>14</v>
      </c>
    </row>
    <row r="69" spans="1:9" ht="17.399999999999999" x14ac:dyDescent="0.35">
      <c r="A69">
        <v>29</v>
      </c>
      <c r="B69" s="48" t="s">
        <v>75</v>
      </c>
      <c r="C69" s="49" t="s">
        <v>94</v>
      </c>
      <c r="D69" s="6">
        <v>167</v>
      </c>
      <c r="E69" s="6">
        <v>163</v>
      </c>
      <c r="F69" s="6">
        <v>157</v>
      </c>
      <c r="G69" s="57">
        <v>487</v>
      </c>
      <c r="H69" s="6">
        <v>10</v>
      </c>
      <c r="I69" s="6">
        <v>10</v>
      </c>
    </row>
    <row r="70" spans="1:9" ht="17.399999999999999" x14ac:dyDescent="0.35">
      <c r="A70">
        <v>30</v>
      </c>
      <c r="B70" s="50" t="s">
        <v>96</v>
      </c>
      <c r="C70" s="51" t="s">
        <v>120</v>
      </c>
      <c r="D70" s="6">
        <v>156</v>
      </c>
      <c r="E70" s="6">
        <v>174</v>
      </c>
      <c r="F70" s="6">
        <v>157</v>
      </c>
      <c r="G70" s="57">
        <v>487</v>
      </c>
      <c r="H70" s="6">
        <v>7</v>
      </c>
      <c r="I70" s="6">
        <v>16</v>
      </c>
    </row>
    <row r="71" spans="1:9" ht="17.399999999999999" x14ac:dyDescent="0.35">
      <c r="A71">
        <v>31</v>
      </c>
      <c r="B71" s="40" t="s">
        <v>81</v>
      </c>
      <c r="C71" s="41" t="s">
        <v>99</v>
      </c>
      <c r="D71" s="6">
        <v>129</v>
      </c>
      <c r="E71" s="6">
        <v>183</v>
      </c>
      <c r="F71" s="6">
        <v>171</v>
      </c>
      <c r="G71" s="57">
        <v>483</v>
      </c>
      <c r="H71" s="6">
        <v>9</v>
      </c>
      <c r="I71" s="6">
        <v>12</v>
      </c>
    </row>
    <row r="72" spans="1:9" ht="17.399999999999999" x14ac:dyDescent="0.35">
      <c r="A72">
        <v>32</v>
      </c>
      <c r="B72" s="40" t="s">
        <v>81</v>
      </c>
      <c r="C72" s="41" t="s">
        <v>102</v>
      </c>
      <c r="D72" s="6">
        <v>167</v>
      </c>
      <c r="E72" s="6">
        <v>182</v>
      </c>
      <c r="F72" s="6">
        <v>133</v>
      </c>
      <c r="G72" s="57">
        <v>482</v>
      </c>
      <c r="H72" s="6">
        <v>8</v>
      </c>
      <c r="I72" s="6">
        <v>11</v>
      </c>
    </row>
    <row r="73" spans="1:9" ht="17.399999999999999" x14ac:dyDescent="0.35">
      <c r="A73">
        <v>33</v>
      </c>
      <c r="B73" s="9" t="s">
        <v>123</v>
      </c>
      <c r="C73" s="36" t="s">
        <v>130</v>
      </c>
      <c r="D73" s="6">
        <v>162</v>
      </c>
      <c r="E73" s="6">
        <v>150</v>
      </c>
      <c r="F73" s="6">
        <v>168</v>
      </c>
      <c r="G73" s="57">
        <v>480</v>
      </c>
      <c r="H73" s="6">
        <v>5</v>
      </c>
      <c r="I73" s="6">
        <v>17</v>
      </c>
    </row>
    <row r="74" spans="1:9" ht="17.399999999999999" x14ac:dyDescent="0.35">
      <c r="A74">
        <v>34</v>
      </c>
      <c r="B74" s="34" t="s">
        <v>105</v>
      </c>
      <c r="C74" s="35" t="s">
        <v>136</v>
      </c>
      <c r="D74" s="6">
        <v>145</v>
      </c>
      <c r="E74" s="6">
        <v>157</v>
      </c>
      <c r="F74" s="6">
        <v>168</v>
      </c>
      <c r="G74" s="57">
        <v>470</v>
      </c>
      <c r="H74" s="6">
        <v>6</v>
      </c>
      <c r="I74" s="6">
        <v>16</v>
      </c>
    </row>
    <row r="75" spans="1:9" ht="17.399999999999999" x14ac:dyDescent="0.35">
      <c r="A75">
        <v>35</v>
      </c>
      <c r="B75" s="44" t="s">
        <v>110</v>
      </c>
      <c r="C75" s="45" t="s">
        <v>101</v>
      </c>
      <c r="D75" s="6">
        <v>170</v>
      </c>
      <c r="E75" s="6">
        <v>179</v>
      </c>
      <c r="F75" s="6">
        <v>119</v>
      </c>
      <c r="G75" s="57">
        <v>468</v>
      </c>
      <c r="H75" s="6">
        <v>7</v>
      </c>
      <c r="I75" s="6">
        <v>15</v>
      </c>
    </row>
    <row r="76" spans="1:9" ht="17.399999999999999" x14ac:dyDescent="0.35">
      <c r="A76">
        <v>36</v>
      </c>
      <c r="B76" s="34" t="s">
        <v>105</v>
      </c>
      <c r="C76" s="35" t="s">
        <v>138</v>
      </c>
      <c r="D76" s="6">
        <v>155</v>
      </c>
      <c r="E76" s="6">
        <v>152</v>
      </c>
      <c r="F76" s="6">
        <v>160</v>
      </c>
      <c r="G76" s="57">
        <v>467</v>
      </c>
      <c r="H76" s="6">
        <v>6</v>
      </c>
      <c r="I76" s="6">
        <v>15</v>
      </c>
    </row>
    <row r="77" spans="1:9" ht="17.399999999999999" x14ac:dyDescent="0.35">
      <c r="A77">
        <v>37</v>
      </c>
      <c r="B77" s="50" t="s">
        <v>96</v>
      </c>
      <c r="C77" s="51" t="s">
        <v>114</v>
      </c>
      <c r="D77" s="6">
        <v>136</v>
      </c>
      <c r="E77" s="6">
        <v>149</v>
      </c>
      <c r="F77" s="6">
        <v>181</v>
      </c>
      <c r="G77" s="57">
        <v>466</v>
      </c>
      <c r="H77" s="6">
        <v>10</v>
      </c>
      <c r="I77" s="6">
        <v>9</v>
      </c>
    </row>
    <row r="78" spans="1:9" ht="17.399999999999999" x14ac:dyDescent="0.35">
      <c r="A78">
        <v>38</v>
      </c>
      <c r="B78" s="34" t="s">
        <v>105</v>
      </c>
      <c r="C78" s="35" t="s">
        <v>149</v>
      </c>
      <c r="D78" s="6">
        <v>167</v>
      </c>
      <c r="E78" s="6">
        <v>124</v>
      </c>
      <c r="F78" s="6">
        <v>173</v>
      </c>
      <c r="G78" s="57">
        <v>464</v>
      </c>
      <c r="H78" s="6">
        <v>4</v>
      </c>
      <c r="I78" s="6">
        <v>17</v>
      </c>
    </row>
    <row r="79" spans="1:9" ht="17.399999999999999" x14ac:dyDescent="0.35">
      <c r="A79">
        <v>39</v>
      </c>
      <c r="B79" s="40" t="s">
        <v>81</v>
      </c>
      <c r="C79" s="41" t="s">
        <v>115</v>
      </c>
      <c r="D79" s="6">
        <v>153</v>
      </c>
      <c r="E79" s="6">
        <v>143</v>
      </c>
      <c r="F79" s="6">
        <v>167</v>
      </c>
      <c r="G79" s="57">
        <v>463</v>
      </c>
      <c r="H79" s="6">
        <v>4</v>
      </c>
      <c r="I79" s="6">
        <v>16</v>
      </c>
    </row>
    <row r="80" spans="1:9" ht="17.399999999999999" x14ac:dyDescent="0.35">
      <c r="A80">
        <v>40</v>
      </c>
      <c r="B80" s="48" t="s">
        <v>75</v>
      </c>
      <c r="C80" s="49" t="s">
        <v>116</v>
      </c>
      <c r="D80" s="6">
        <v>145</v>
      </c>
      <c r="E80" s="6">
        <v>153</v>
      </c>
      <c r="F80" s="6">
        <v>160</v>
      </c>
      <c r="G80" s="57">
        <v>458</v>
      </c>
      <c r="H80" s="6">
        <v>5</v>
      </c>
      <c r="I80" s="6">
        <v>15</v>
      </c>
    </row>
    <row r="81" spans="1:9" ht="17.399999999999999" x14ac:dyDescent="0.35">
      <c r="A81">
        <v>41</v>
      </c>
      <c r="B81" s="44" t="s">
        <v>110</v>
      </c>
      <c r="C81" s="45" t="s">
        <v>119</v>
      </c>
      <c r="D81" s="6">
        <v>183</v>
      </c>
      <c r="E81" s="6">
        <v>138</v>
      </c>
      <c r="F81" s="6">
        <v>137</v>
      </c>
      <c r="G81" s="57">
        <v>458</v>
      </c>
      <c r="H81" s="6">
        <v>9</v>
      </c>
      <c r="I81" s="6">
        <v>9</v>
      </c>
    </row>
    <row r="82" spans="1:9" ht="17.399999999999999" x14ac:dyDescent="0.35">
      <c r="A82">
        <v>42</v>
      </c>
      <c r="B82" s="9" t="s">
        <v>123</v>
      </c>
      <c r="C82" s="36" t="s">
        <v>126</v>
      </c>
      <c r="D82" s="6">
        <v>136</v>
      </c>
      <c r="E82" s="6">
        <v>176</v>
      </c>
      <c r="F82" s="6">
        <v>145</v>
      </c>
      <c r="G82" s="57">
        <v>457</v>
      </c>
      <c r="H82" s="6">
        <v>8</v>
      </c>
      <c r="I82" s="6">
        <v>11</v>
      </c>
    </row>
    <row r="83" spans="1:9" ht="17.399999999999999" x14ac:dyDescent="0.35">
      <c r="A83">
        <v>43</v>
      </c>
      <c r="B83" s="44" t="s">
        <v>110</v>
      </c>
      <c r="C83" s="45" t="s">
        <v>121</v>
      </c>
      <c r="D83" s="6">
        <v>143</v>
      </c>
      <c r="E83" s="6">
        <v>153</v>
      </c>
      <c r="F83" s="6">
        <v>156</v>
      </c>
      <c r="G83" s="57">
        <v>452</v>
      </c>
      <c r="H83" s="6">
        <v>5</v>
      </c>
      <c r="I83" s="6">
        <v>14</v>
      </c>
    </row>
    <row r="84" spans="1:9" ht="17.399999999999999" x14ac:dyDescent="0.35">
      <c r="A84">
        <v>44</v>
      </c>
      <c r="B84" s="34" t="s">
        <v>105</v>
      </c>
      <c r="C84" s="35" t="s">
        <v>125</v>
      </c>
      <c r="D84" s="6">
        <v>117</v>
      </c>
      <c r="E84" s="6">
        <v>146</v>
      </c>
      <c r="F84" s="6">
        <v>187</v>
      </c>
      <c r="G84" s="57">
        <v>450</v>
      </c>
      <c r="H84" s="6">
        <v>5</v>
      </c>
      <c r="I84" s="6">
        <v>12</v>
      </c>
    </row>
    <row r="85" spans="1:9" ht="17.399999999999999" x14ac:dyDescent="0.35">
      <c r="A85">
        <v>45</v>
      </c>
      <c r="B85" s="46" t="s">
        <v>135</v>
      </c>
      <c r="C85" s="47" t="s">
        <v>134</v>
      </c>
      <c r="D85" s="6">
        <v>117</v>
      </c>
      <c r="E85" s="6">
        <v>146</v>
      </c>
      <c r="F85" s="6">
        <v>180</v>
      </c>
      <c r="G85" s="57">
        <v>443</v>
      </c>
      <c r="H85" s="6">
        <v>7</v>
      </c>
      <c r="I85" s="6">
        <v>10</v>
      </c>
    </row>
    <row r="86" spans="1:9" ht="17.399999999999999" x14ac:dyDescent="0.35">
      <c r="A86">
        <v>46</v>
      </c>
      <c r="B86" s="46" t="s">
        <v>135</v>
      </c>
      <c r="C86" s="47" t="s">
        <v>141</v>
      </c>
      <c r="D86" s="6">
        <v>162</v>
      </c>
      <c r="E86" s="6">
        <v>137</v>
      </c>
      <c r="F86" s="6">
        <v>134</v>
      </c>
      <c r="G86" s="57">
        <v>433</v>
      </c>
      <c r="H86" s="6">
        <v>3</v>
      </c>
      <c r="I86" s="6">
        <v>16</v>
      </c>
    </row>
    <row r="87" spans="1:9" ht="17.399999999999999" x14ac:dyDescent="0.35">
      <c r="A87">
        <v>47</v>
      </c>
      <c r="B87" s="9" t="s">
        <v>123</v>
      </c>
      <c r="C87" s="36" t="s">
        <v>177</v>
      </c>
      <c r="D87" s="6">
        <v>154</v>
      </c>
      <c r="E87" s="6">
        <v>140</v>
      </c>
      <c r="F87" s="6">
        <v>135</v>
      </c>
      <c r="G87" s="57">
        <v>429</v>
      </c>
      <c r="H87" s="6"/>
      <c r="I87" s="6"/>
    </row>
    <row r="88" spans="1:9" ht="17.399999999999999" x14ac:dyDescent="0.35">
      <c r="A88">
        <v>48</v>
      </c>
      <c r="B88" s="9" t="s">
        <v>123</v>
      </c>
      <c r="C88" s="36" t="s">
        <v>124</v>
      </c>
      <c r="D88" s="6">
        <v>174</v>
      </c>
      <c r="E88" s="6">
        <v>134</v>
      </c>
      <c r="F88" s="6">
        <v>115</v>
      </c>
      <c r="G88" s="57">
        <v>423</v>
      </c>
      <c r="H88" s="6">
        <v>5</v>
      </c>
      <c r="I88" s="6">
        <v>12</v>
      </c>
    </row>
    <row r="89" spans="1:9" ht="17.399999999999999" x14ac:dyDescent="0.35">
      <c r="A89">
        <v>49</v>
      </c>
      <c r="B89" s="34" t="s">
        <v>105</v>
      </c>
      <c r="C89" s="35" t="s">
        <v>137</v>
      </c>
      <c r="D89" s="6">
        <v>126</v>
      </c>
      <c r="E89" s="6">
        <v>161</v>
      </c>
      <c r="F89" s="6">
        <v>135</v>
      </c>
      <c r="G89" s="57">
        <v>422</v>
      </c>
      <c r="H89" s="6">
        <v>8</v>
      </c>
      <c r="I89" s="6">
        <v>8</v>
      </c>
    </row>
    <row r="90" spans="1:9" ht="17.399999999999999" x14ac:dyDescent="0.35">
      <c r="A90">
        <v>50</v>
      </c>
      <c r="B90" s="34" t="s">
        <v>105</v>
      </c>
      <c r="C90" s="35" t="s">
        <v>133</v>
      </c>
      <c r="D90" s="6">
        <v>126</v>
      </c>
      <c r="E90" s="6">
        <v>139</v>
      </c>
      <c r="F90" s="6">
        <v>150</v>
      </c>
      <c r="G90" s="57">
        <v>415</v>
      </c>
      <c r="H90" s="6">
        <v>2</v>
      </c>
      <c r="I90" s="6">
        <v>18</v>
      </c>
    </row>
    <row r="91" spans="1:9" ht="17.399999999999999" x14ac:dyDescent="0.35">
      <c r="A91">
        <v>51</v>
      </c>
      <c r="B91" s="46" t="s">
        <v>135</v>
      </c>
      <c r="C91" s="47" t="s">
        <v>128</v>
      </c>
      <c r="D91" s="6">
        <v>134</v>
      </c>
      <c r="E91" s="6">
        <v>136</v>
      </c>
      <c r="F91" s="6">
        <v>145</v>
      </c>
      <c r="G91" s="57">
        <v>415</v>
      </c>
      <c r="H91" s="6">
        <v>7</v>
      </c>
      <c r="I91" s="6">
        <v>9</v>
      </c>
    </row>
    <row r="92" spans="1:9" ht="17.399999999999999" x14ac:dyDescent="0.35">
      <c r="A92">
        <v>52</v>
      </c>
      <c r="B92" s="46" t="s">
        <v>135</v>
      </c>
      <c r="C92" s="47" t="s">
        <v>142</v>
      </c>
      <c r="D92" s="6">
        <v>137</v>
      </c>
      <c r="E92" s="6">
        <v>127</v>
      </c>
      <c r="F92" s="6">
        <v>148</v>
      </c>
      <c r="G92" s="57">
        <v>412</v>
      </c>
      <c r="H92" s="6">
        <v>4</v>
      </c>
      <c r="I92" s="6">
        <v>15</v>
      </c>
    </row>
    <row r="93" spans="1:9" ht="17.399999999999999" x14ac:dyDescent="0.35">
      <c r="A93">
        <v>53</v>
      </c>
      <c r="B93" s="46" t="s">
        <v>135</v>
      </c>
      <c r="C93" s="47" t="s">
        <v>143</v>
      </c>
      <c r="D93" s="6">
        <v>121</v>
      </c>
      <c r="E93" s="6">
        <v>124</v>
      </c>
      <c r="F93" s="6">
        <v>133</v>
      </c>
      <c r="G93" s="57">
        <v>378</v>
      </c>
      <c r="H93" s="6">
        <v>4</v>
      </c>
      <c r="I93" s="6">
        <v>9</v>
      </c>
    </row>
    <row r="94" spans="1:9" ht="17.399999999999999" x14ac:dyDescent="0.35">
      <c r="A94">
        <v>54</v>
      </c>
      <c r="B94" s="9" t="s">
        <v>123</v>
      </c>
      <c r="C94" s="36" t="s">
        <v>210</v>
      </c>
      <c r="D94" s="6">
        <v>139</v>
      </c>
      <c r="E94" s="6">
        <v>125</v>
      </c>
      <c r="F94" s="6">
        <v>106</v>
      </c>
      <c r="G94" s="57">
        <v>370</v>
      </c>
      <c r="H94" s="6"/>
      <c r="I94" s="6"/>
    </row>
    <row r="95" spans="1:9" ht="17.399999999999999" x14ac:dyDescent="0.35">
      <c r="A95">
        <v>55</v>
      </c>
      <c r="B95" s="46" t="s">
        <v>135</v>
      </c>
      <c r="C95" s="47" t="s">
        <v>144</v>
      </c>
      <c r="D95" s="6">
        <v>132</v>
      </c>
      <c r="E95" s="6">
        <v>101</v>
      </c>
      <c r="F95" s="6">
        <v>137</v>
      </c>
      <c r="G95" s="57">
        <v>370</v>
      </c>
      <c r="H95" s="6">
        <v>3</v>
      </c>
      <c r="I95" s="6">
        <v>10</v>
      </c>
    </row>
    <row r="96" spans="1:9" ht="17.399999999999999" x14ac:dyDescent="0.35">
      <c r="A96">
        <v>56</v>
      </c>
      <c r="B96" s="46" t="s">
        <v>135</v>
      </c>
      <c r="C96" s="47" t="s">
        <v>145</v>
      </c>
      <c r="D96" s="6">
        <v>100</v>
      </c>
      <c r="E96" s="6">
        <v>141</v>
      </c>
      <c r="F96" s="6">
        <v>114</v>
      </c>
      <c r="G96" s="57">
        <v>355</v>
      </c>
      <c r="H96" s="6">
        <v>5</v>
      </c>
      <c r="I96" s="6">
        <v>7</v>
      </c>
    </row>
    <row r="97" spans="1:9" ht="17.399999999999999" x14ac:dyDescent="0.35">
      <c r="A97">
        <v>57</v>
      </c>
      <c r="B97" s="46" t="s">
        <v>135</v>
      </c>
      <c r="C97" s="47" t="s">
        <v>147</v>
      </c>
      <c r="D97" s="6">
        <v>102</v>
      </c>
      <c r="E97" s="6">
        <v>110</v>
      </c>
      <c r="F97" s="6">
        <v>103</v>
      </c>
      <c r="G97" s="57">
        <v>315</v>
      </c>
      <c r="H97" s="6">
        <v>3</v>
      </c>
      <c r="I97" s="6">
        <v>6</v>
      </c>
    </row>
    <row r="98" spans="1:9" ht="17.399999999999999" x14ac:dyDescent="0.35">
      <c r="A98">
        <v>58</v>
      </c>
      <c r="B98" s="9" t="s">
        <v>123</v>
      </c>
      <c r="C98" s="36" t="s">
        <v>146</v>
      </c>
      <c r="D98" s="6">
        <v>92</v>
      </c>
      <c r="E98" s="6">
        <v>109</v>
      </c>
      <c r="F98" s="6">
        <v>107</v>
      </c>
      <c r="G98" s="57">
        <v>308</v>
      </c>
      <c r="H98" s="6">
        <v>1</v>
      </c>
      <c r="I98" s="6">
        <v>5</v>
      </c>
    </row>
    <row r="99" spans="1:9" ht="17.399999999999999" x14ac:dyDescent="0.35">
      <c r="A99">
        <v>59</v>
      </c>
      <c r="B99" s="9" t="s">
        <v>123</v>
      </c>
      <c r="C99" s="36" t="s">
        <v>212</v>
      </c>
      <c r="D99" s="6">
        <v>85</v>
      </c>
      <c r="E99" s="6">
        <v>84</v>
      </c>
      <c r="F99" s="6">
        <v>7</v>
      </c>
      <c r="G99" s="57">
        <v>256</v>
      </c>
      <c r="H99" s="6"/>
      <c r="I99" s="6"/>
    </row>
    <row r="100" spans="1:9" ht="18" x14ac:dyDescent="0.35">
      <c r="B100" s="9"/>
      <c r="C100" s="16"/>
      <c r="D100" s="6"/>
      <c r="E100" s="6"/>
      <c r="F100" s="6"/>
      <c r="G100" s="57"/>
      <c r="H100" s="6"/>
      <c r="I100" s="6"/>
    </row>
    <row r="102" spans="1:9" ht="17.399999999999999" x14ac:dyDescent="0.35">
      <c r="B102" s="18"/>
      <c r="C102" s="53"/>
    </row>
    <row r="103" spans="1:9" ht="17.399999999999999" x14ac:dyDescent="0.35">
      <c r="B103" s="18"/>
      <c r="C103" s="53"/>
    </row>
    <row r="104" spans="1:9" ht="17.399999999999999" x14ac:dyDescent="0.35">
      <c r="B104" s="18"/>
      <c r="C104" s="53"/>
    </row>
    <row r="106" spans="1:9" x14ac:dyDescent="0.3">
      <c r="B106" s="83">
        <v>57</v>
      </c>
      <c r="C106" t="s">
        <v>221</v>
      </c>
      <c r="D106" s="2">
        <v>177</v>
      </c>
      <c r="E106" s="2">
        <v>156</v>
      </c>
      <c r="F106" s="2">
        <v>131</v>
      </c>
      <c r="G106" s="52">
        <v>464</v>
      </c>
      <c r="H106" s="2">
        <v>5</v>
      </c>
      <c r="I106" s="2">
        <v>16</v>
      </c>
    </row>
    <row r="107" spans="1:9" x14ac:dyDescent="0.3">
      <c r="B107" s="83">
        <v>24</v>
      </c>
      <c r="C107" t="s">
        <v>216</v>
      </c>
      <c r="D107" s="2">
        <v>182</v>
      </c>
      <c r="E107" s="2">
        <v>194</v>
      </c>
      <c r="F107" s="2">
        <v>158</v>
      </c>
      <c r="G107" s="52">
        <v>534</v>
      </c>
      <c r="H107" s="2">
        <v>12</v>
      </c>
      <c r="I107" s="2">
        <v>13</v>
      </c>
    </row>
    <row r="108" spans="1:9" x14ac:dyDescent="0.3">
      <c r="B108" s="83">
        <v>30</v>
      </c>
      <c r="C108" t="s">
        <v>197</v>
      </c>
      <c r="D108" s="2">
        <v>188</v>
      </c>
      <c r="E108" s="2">
        <v>143</v>
      </c>
      <c r="F108" s="2">
        <v>190</v>
      </c>
      <c r="G108" s="52">
        <v>521</v>
      </c>
      <c r="H108" s="2">
        <v>7</v>
      </c>
      <c r="I108" s="2">
        <v>16</v>
      </c>
    </row>
    <row r="109" spans="1:9" x14ac:dyDescent="0.3">
      <c r="B109" s="83">
        <v>36</v>
      </c>
      <c r="C109" t="s">
        <v>219</v>
      </c>
      <c r="D109" s="2">
        <v>138</v>
      </c>
      <c r="E109" s="2">
        <v>186</v>
      </c>
      <c r="F109" s="2">
        <v>187</v>
      </c>
      <c r="G109" s="52">
        <v>511</v>
      </c>
      <c r="H109" s="2">
        <v>6</v>
      </c>
      <c r="I109" s="2">
        <v>16</v>
      </c>
    </row>
    <row r="110" spans="1:9" x14ac:dyDescent="0.3">
      <c r="B110" s="83">
        <v>82</v>
      </c>
      <c r="C110" t="s">
        <v>223</v>
      </c>
      <c r="D110" s="2">
        <v>117</v>
      </c>
      <c r="E110" s="2">
        <v>120</v>
      </c>
      <c r="F110" s="2">
        <v>171</v>
      </c>
      <c r="G110" s="52">
        <v>408</v>
      </c>
      <c r="H110" s="2">
        <v>4</v>
      </c>
      <c r="I110" s="2">
        <v>11</v>
      </c>
    </row>
    <row r="111" spans="1:9" x14ac:dyDescent="0.3">
      <c r="B111" s="83">
        <v>20</v>
      </c>
      <c r="C111" t="s">
        <v>194</v>
      </c>
      <c r="D111" s="2">
        <v>164</v>
      </c>
      <c r="E111" s="2">
        <v>182</v>
      </c>
      <c r="F111" s="2">
        <v>201</v>
      </c>
      <c r="G111" s="52">
        <v>547</v>
      </c>
      <c r="H111" s="2">
        <v>11</v>
      </c>
      <c r="I111" s="2">
        <v>13</v>
      </c>
    </row>
    <row r="112" spans="1:9" x14ac:dyDescent="0.3">
      <c r="B112" s="83">
        <v>28</v>
      </c>
      <c r="C112" t="s">
        <v>217</v>
      </c>
      <c r="D112" s="2">
        <v>159</v>
      </c>
      <c r="E112" s="2">
        <v>164</v>
      </c>
      <c r="F112" s="2">
        <v>199</v>
      </c>
      <c r="G112" s="52">
        <v>522</v>
      </c>
      <c r="H112" s="2">
        <v>8</v>
      </c>
      <c r="I112" s="2">
        <v>17</v>
      </c>
    </row>
    <row r="113" spans="2:9" x14ac:dyDescent="0.3">
      <c r="B113" s="83">
        <v>53</v>
      </c>
      <c r="C113" t="s">
        <v>220</v>
      </c>
      <c r="D113" s="2">
        <v>155</v>
      </c>
      <c r="E113" s="2">
        <v>140</v>
      </c>
      <c r="F113" s="2">
        <v>174</v>
      </c>
      <c r="G113" s="52">
        <v>469</v>
      </c>
      <c r="H113" s="2">
        <v>6</v>
      </c>
      <c r="I113" s="2">
        <v>16</v>
      </c>
    </row>
    <row r="114" spans="2:9" x14ac:dyDescent="0.3">
      <c r="B114" s="83">
        <v>11</v>
      </c>
      <c r="C114" t="s">
        <v>218</v>
      </c>
      <c r="D114" s="2">
        <v>233</v>
      </c>
      <c r="E114" s="2">
        <v>168</v>
      </c>
      <c r="F114" s="2">
        <v>177</v>
      </c>
      <c r="G114" s="52">
        <v>578</v>
      </c>
      <c r="H114" s="2">
        <v>11</v>
      </c>
      <c r="I114" s="2">
        <v>14</v>
      </c>
    </row>
    <row r="115" spans="2:9" x14ac:dyDescent="0.3">
      <c r="B115" s="83">
        <v>41</v>
      </c>
      <c r="C115" t="s">
        <v>222</v>
      </c>
      <c r="D115" s="2">
        <v>166</v>
      </c>
      <c r="E115" s="2">
        <v>146</v>
      </c>
      <c r="F115" s="2">
        <v>185</v>
      </c>
      <c r="G115" s="52">
        <v>497</v>
      </c>
      <c r="H115" s="2">
        <v>9</v>
      </c>
      <c r="I115" s="2">
        <v>14</v>
      </c>
    </row>
    <row r="116" spans="2:9" x14ac:dyDescent="0.3">
      <c r="B116" s="83">
        <v>12</v>
      </c>
      <c r="C116" t="s">
        <v>191</v>
      </c>
      <c r="D116" s="2">
        <v>217</v>
      </c>
      <c r="E116" s="2">
        <v>181</v>
      </c>
      <c r="F116" s="2">
        <v>174</v>
      </c>
      <c r="G116" s="52">
        <v>572</v>
      </c>
      <c r="H116" s="2">
        <v>13</v>
      </c>
      <c r="I116" s="2">
        <v>16</v>
      </c>
    </row>
  </sheetData>
  <sortState xmlns:xlrd2="http://schemas.microsoft.com/office/spreadsheetml/2017/richdata2" ref="B41:I100">
    <sortCondition descending="1" ref="G41:G100"/>
  </sortState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1903-5AF0-420E-A2AB-735F54157A9F}">
  <dimension ref="A4:M127"/>
  <sheetViews>
    <sheetView topLeftCell="A62" workbookViewId="0">
      <selection activeCell="C4" sqref="C4:G4"/>
    </sheetView>
  </sheetViews>
  <sheetFormatPr defaultRowHeight="14.4" x14ac:dyDescent="0.3"/>
  <cols>
    <col min="2" max="2" width="3.5546875" bestFit="1" customWidth="1"/>
    <col min="3" max="3" width="25.6640625" bestFit="1" customWidth="1"/>
    <col min="4" max="6" width="7.6640625" style="2" customWidth="1"/>
    <col min="7" max="7" width="8.88671875" style="52"/>
    <col min="8" max="9" width="7.44140625" style="2" customWidth="1"/>
  </cols>
  <sheetData>
    <row r="4" spans="1:9" ht="17.399999999999999" x14ac:dyDescent="0.35">
      <c r="C4" s="53" t="s">
        <v>1</v>
      </c>
      <c r="D4" s="55"/>
      <c r="E4" s="55"/>
      <c r="F4" s="55"/>
      <c r="G4" s="55" t="s">
        <v>213</v>
      </c>
      <c r="H4" s="55"/>
    </row>
    <row r="5" spans="1:9" ht="17.399999999999999" x14ac:dyDescent="0.35">
      <c r="A5">
        <v>1</v>
      </c>
      <c r="B5" s="4" t="s">
        <v>6</v>
      </c>
      <c r="C5" s="85" t="s">
        <v>7</v>
      </c>
      <c r="D5" s="6">
        <v>184</v>
      </c>
      <c r="E5" s="6">
        <v>204</v>
      </c>
      <c r="F5" s="6">
        <v>189</v>
      </c>
      <c r="G5" s="57">
        <v>577</v>
      </c>
      <c r="H5" s="6">
        <v>10</v>
      </c>
      <c r="I5" s="6">
        <v>17</v>
      </c>
    </row>
    <row r="6" spans="1:9" ht="17.399999999999999" x14ac:dyDescent="0.35">
      <c r="A6">
        <v>2</v>
      </c>
      <c r="B6" s="10" t="s">
        <v>18</v>
      </c>
      <c r="C6" s="89" t="s">
        <v>67</v>
      </c>
      <c r="D6" s="6">
        <v>144</v>
      </c>
      <c r="E6" s="6">
        <v>198</v>
      </c>
      <c r="F6" s="6">
        <v>174</v>
      </c>
      <c r="G6" s="57">
        <v>516</v>
      </c>
      <c r="H6" s="6">
        <v>5</v>
      </c>
      <c r="I6" s="6">
        <v>21</v>
      </c>
    </row>
    <row r="7" spans="1:9" ht="17.399999999999999" x14ac:dyDescent="0.35">
      <c r="A7">
        <v>3</v>
      </c>
      <c r="B7" s="4" t="s">
        <v>6</v>
      </c>
      <c r="C7" s="85" t="s">
        <v>8</v>
      </c>
      <c r="D7" s="6">
        <v>170</v>
      </c>
      <c r="E7" s="6">
        <v>174</v>
      </c>
      <c r="F7" s="6">
        <v>158</v>
      </c>
      <c r="G7" s="57">
        <v>502</v>
      </c>
      <c r="H7" s="6">
        <v>11</v>
      </c>
      <c r="I7" s="6">
        <v>11</v>
      </c>
    </row>
    <row r="8" spans="1:9" ht="17.399999999999999" x14ac:dyDescent="0.35">
      <c r="A8">
        <v>4</v>
      </c>
      <c r="B8" s="4" t="s">
        <v>6</v>
      </c>
      <c r="C8" s="85" t="s">
        <v>10</v>
      </c>
      <c r="D8" s="6">
        <v>147</v>
      </c>
      <c r="E8" s="6">
        <v>172</v>
      </c>
      <c r="F8" s="6">
        <v>182</v>
      </c>
      <c r="G8" s="57">
        <v>501</v>
      </c>
      <c r="H8" s="6">
        <v>10</v>
      </c>
      <c r="I8" s="6">
        <v>13</v>
      </c>
    </row>
    <row r="9" spans="1:9" ht="17.399999999999999" x14ac:dyDescent="0.35">
      <c r="A9">
        <v>5</v>
      </c>
      <c r="B9" s="7" t="s">
        <v>11</v>
      </c>
      <c r="C9" s="86" t="s">
        <v>13</v>
      </c>
      <c r="D9" s="6">
        <v>192</v>
      </c>
      <c r="E9" s="6">
        <v>155</v>
      </c>
      <c r="F9" s="6">
        <v>150</v>
      </c>
      <c r="G9" s="57">
        <v>497</v>
      </c>
      <c r="H9" s="6">
        <v>8</v>
      </c>
      <c r="I9" s="6">
        <v>16</v>
      </c>
    </row>
    <row r="10" spans="1:9" ht="18" x14ac:dyDescent="0.35">
      <c r="A10">
        <v>6</v>
      </c>
      <c r="B10" s="29" t="s">
        <v>28</v>
      </c>
      <c r="C10" s="93" t="s">
        <v>21</v>
      </c>
      <c r="D10" s="6">
        <v>161</v>
      </c>
      <c r="E10" s="6">
        <v>161</v>
      </c>
      <c r="F10" s="6">
        <v>172</v>
      </c>
      <c r="G10" s="57">
        <v>494</v>
      </c>
      <c r="H10" s="6">
        <v>9</v>
      </c>
      <c r="I10" s="6">
        <v>13</v>
      </c>
    </row>
    <row r="11" spans="1:9" ht="17.399999999999999" x14ac:dyDescent="0.35">
      <c r="A11">
        <v>7</v>
      </c>
      <c r="B11" s="10" t="s">
        <v>18</v>
      </c>
      <c r="C11" s="89" t="s">
        <v>19</v>
      </c>
      <c r="D11" s="6">
        <v>162</v>
      </c>
      <c r="E11" s="6">
        <v>154</v>
      </c>
      <c r="F11" s="6">
        <v>166</v>
      </c>
      <c r="G11" s="57">
        <v>482</v>
      </c>
      <c r="H11" s="6">
        <v>6</v>
      </c>
      <c r="I11" s="6">
        <v>14</v>
      </c>
    </row>
    <row r="12" spans="1:9" ht="18" x14ac:dyDescent="0.35">
      <c r="A12">
        <v>8</v>
      </c>
      <c r="B12" s="29" t="s">
        <v>28</v>
      </c>
      <c r="C12" s="93" t="s">
        <v>45</v>
      </c>
      <c r="D12" s="6">
        <v>123</v>
      </c>
      <c r="E12" s="6">
        <v>198</v>
      </c>
      <c r="F12" s="6">
        <v>159</v>
      </c>
      <c r="G12" s="57">
        <v>480</v>
      </c>
      <c r="H12" s="6">
        <v>9</v>
      </c>
      <c r="I12" s="6">
        <v>12</v>
      </c>
    </row>
    <row r="13" spans="1:9" ht="17.399999999999999" x14ac:dyDescent="0.35">
      <c r="A13">
        <v>9</v>
      </c>
      <c r="B13" s="7" t="s">
        <v>11</v>
      </c>
      <c r="C13" s="86" t="s">
        <v>14</v>
      </c>
      <c r="D13" s="6">
        <v>182</v>
      </c>
      <c r="E13" s="6">
        <v>158</v>
      </c>
      <c r="F13" s="6">
        <v>137</v>
      </c>
      <c r="G13" s="57">
        <v>477</v>
      </c>
      <c r="H13" s="6">
        <v>6</v>
      </c>
      <c r="I13" s="6">
        <v>16</v>
      </c>
    </row>
    <row r="14" spans="1:9" ht="18" x14ac:dyDescent="0.35">
      <c r="A14">
        <v>10</v>
      </c>
      <c r="B14" s="29" t="s">
        <v>28</v>
      </c>
      <c r="C14" s="93" t="s">
        <v>24</v>
      </c>
      <c r="D14" s="6">
        <v>153</v>
      </c>
      <c r="E14" s="6">
        <v>173</v>
      </c>
      <c r="F14" s="6">
        <v>144</v>
      </c>
      <c r="G14" s="57">
        <v>470</v>
      </c>
      <c r="H14" s="6">
        <v>8</v>
      </c>
      <c r="I14" s="6">
        <v>15</v>
      </c>
    </row>
    <row r="15" spans="1:9" ht="17.399999999999999" x14ac:dyDescent="0.35">
      <c r="A15">
        <v>11</v>
      </c>
      <c r="B15" s="10" t="s">
        <v>18</v>
      </c>
      <c r="C15" s="89" t="s">
        <v>27</v>
      </c>
      <c r="D15" s="6">
        <v>143</v>
      </c>
      <c r="E15" s="6">
        <v>150</v>
      </c>
      <c r="F15" s="6">
        <v>168</v>
      </c>
      <c r="G15" s="57">
        <v>461</v>
      </c>
      <c r="H15" s="6">
        <v>8</v>
      </c>
      <c r="I15" s="6">
        <v>12</v>
      </c>
    </row>
    <row r="16" spans="1:9" ht="18" x14ac:dyDescent="0.35">
      <c r="A16">
        <v>12</v>
      </c>
      <c r="B16" s="37" t="s">
        <v>16</v>
      </c>
      <c r="C16" s="16" t="s">
        <v>44</v>
      </c>
      <c r="D16" s="6">
        <v>144</v>
      </c>
      <c r="E16" s="6">
        <v>168</v>
      </c>
      <c r="F16" s="6">
        <v>148</v>
      </c>
      <c r="G16" s="57">
        <v>460</v>
      </c>
      <c r="H16" s="6">
        <v>3</v>
      </c>
      <c r="I16" s="6">
        <v>17</v>
      </c>
    </row>
    <row r="17" spans="1:9" ht="17.399999999999999" x14ac:dyDescent="0.35">
      <c r="A17">
        <v>13</v>
      </c>
      <c r="B17" s="7" t="s">
        <v>11</v>
      </c>
      <c r="C17" s="86" t="s">
        <v>15</v>
      </c>
      <c r="D17" s="6">
        <v>156</v>
      </c>
      <c r="E17" s="6">
        <v>127</v>
      </c>
      <c r="F17" s="6">
        <v>174</v>
      </c>
      <c r="G17" s="57">
        <v>457</v>
      </c>
      <c r="H17" s="6">
        <v>5</v>
      </c>
      <c r="I17" s="6">
        <v>13</v>
      </c>
    </row>
    <row r="18" spans="1:9" ht="17.399999999999999" x14ac:dyDescent="0.35">
      <c r="A18">
        <v>14</v>
      </c>
      <c r="B18" s="12" t="s">
        <v>20</v>
      </c>
      <c r="C18" s="87" t="s">
        <v>31</v>
      </c>
      <c r="D18" s="6">
        <v>177</v>
      </c>
      <c r="E18" s="6">
        <v>146</v>
      </c>
      <c r="F18" s="6">
        <v>134</v>
      </c>
      <c r="G18" s="57">
        <v>457</v>
      </c>
      <c r="H18" s="6">
        <v>8</v>
      </c>
      <c r="I18" s="6">
        <v>9</v>
      </c>
    </row>
    <row r="19" spans="1:9" ht="17.399999999999999" x14ac:dyDescent="0.35">
      <c r="A19">
        <v>15</v>
      </c>
      <c r="B19" s="37" t="s">
        <v>16</v>
      </c>
      <c r="C19" s="36" t="s">
        <v>17</v>
      </c>
      <c r="D19" s="6">
        <v>142</v>
      </c>
      <c r="E19" s="6">
        <v>164</v>
      </c>
      <c r="F19" s="6">
        <v>143</v>
      </c>
      <c r="G19" s="57">
        <v>449</v>
      </c>
      <c r="H19" s="6">
        <v>6</v>
      </c>
      <c r="I19" s="6">
        <v>12</v>
      </c>
    </row>
    <row r="20" spans="1:9" ht="17.399999999999999" x14ac:dyDescent="0.35">
      <c r="A20">
        <v>16</v>
      </c>
      <c r="B20" s="4" t="s">
        <v>6</v>
      </c>
      <c r="C20" s="85" t="s">
        <v>25</v>
      </c>
      <c r="D20" s="6">
        <v>125</v>
      </c>
      <c r="E20" s="6">
        <v>171</v>
      </c>
      <c r="F20" s="6">
        <v>144</v>
      </c>
      <c r="G20" s="57">
        <v>440</v>
      </c>
      <c r="H20" s="6">
        <v>3</v>
      </c>
      <c r="I20" s="6">
        <v>14</v>
      </c>
    </row>
    <row r="21" spans="1:9" ht="18" x14ac:dyDescent="0.35">
      <c r="A21">
        <v>17</v>
      </c>
      <c r="B21" s="29" t="s">
        <v>28</v>
      </c>
      <c r="C21" s="93" t="s">
        <v>30</v>
      </c>
      <c r="D21" s="6">
        <v>143</v>
      </c>
      <c r="E21" s="6">
        <v>161</v>
      </c>
      <c r="F21" s="6">
        <v>133</v>
      </c>
      <c r="G21" s="57">
        <v>437</v>
      </c>
      <c r="H21" s="6">
        <v>7</v>
      </c>
      <c r="I21" s="6">
        <v>11</v>
      </c>
    </row>
    <row r="22" spans="1:9" ht="17.399999999999999" x14ac:dyDescent="0.35">
      <c r="A22">
        <v>18</v>
      </c>
      <c r="B22" s="10" t="s">
        <v>18</v>
      </c>
      <c r="C22" s="89" t="s">
        <v>26</v>
      </c>
      <c r="D22" s="6">
        <v>144</v>
      </c>
      <c r="E22" s="6">
        <v>160</v>
      </c>
      <c r="F22" s="6">
        <v>128</v>
      </c>
      <c r="G22" s="57">
        <v>432</v>
      </c>
      <c r="H22" s="6">
        <v>4</v>
      </c>
      <c r="I22" s="6">
        <v>13</v>
      </c>
    </row>
    <row r="23" spans="1:9" ht="18" x14ac:dyDescent="0.35">
      <c r="A23">
        <v>19</v>
      </c>
      <c r="B23" s="9" t="s">
        <v>16</v>
      </c>
      <c r="C23" s="16" t="s">
        <v>35</v>
      </c>
      <c r="D23" s="6">
        <v>147</v>
      </c>
      <c r="E23" s="6">
        <v>135</v>
      </c>
      <c r="F23" s="6">
        <v>143</v>
      </c>
      <c r="G23" s="57">
        <v>425</v>
      </c>
      <c r="H23" s="6">
        <v>6</v>
      </c>
      <c r="I23" s="6">
        <v>10</v>
      </c>
    </row>
    <row r="24" spans="1:9" ht="18" x14ac:dyDescent="0.35">
      <c r="A24">
        <v>20</v>
      </c>
      <c r="B24" s="26" t="s">
        <v>39</v>
      </c>
      <c r="C24" s="28" t="s">
        <v>40</v>
      </c>
      <c r="D24" s="6">
        <v>143</v>
      </c>
      <c r="E24" s="6">
        <v>119</v>
      </c>
      <c r="F24" s="6">
        <v>160</v>
      </c>
      <c r="G24" s="57">
        <v>422</v>
      </c>
      <c r="H24" s="6">
        <v>8</v>
      </c>
      <c r="I24" s="6">
        <v>9</v>
      </c>
    </row>
    <row r="25" spans="1:9" ht="17.399999999999999" x14ac:dyDescent="0.35">
      <c r="A25">
        <v>21</v>
      </c>
      <c r="B25" s="7" t="s">
        <v>11</v>
      </c>
      <c r="C25" s="86" t="s">
        <v>12</v>
      </c>
      <c r="D25" s="6">
        <v>118</v>
      </c>
      <c r="E25" s="6">
        <v>154</v>
      </c>
      <c r="F25" s="6">
        <v>138</v>
      </c>
      <c r="G25" s="57">
        <v>410</v>
      </c>
      <c r="H25" s="6">
        <v>4</v>
      </c>
      <c r="I25" s="6">
        <v>12</v>
      </c>
    </row>
    <row r="26" spans="1:9" ht="17.399999999999999" x14ac:dyDescent="0.35">
      <c r="A26">
        <v>22</v>
      </c>
      <c r="B26" s="14" t="s">
        <v>68</v>
      </c>
      <c r="C26" s="31" t="s">
        <v>61</v>
      </c>
      <c r="D26" s="6">
        <v>106</v>
      </c>
      <c r="E26" s="6">
        <v>160</v>
      </c>
      <c r="F26" s="6">
        <v>126</v>
      </c>
      <c r="G26" s="57">
        <v>392</v>
      </c>
      <c r="H26" s="6">
        <v>7</v>
      </c>
      <c r="I26" s="6">
        <v>9</v>
      </c>
    </row>
    <row r="27" spans="1:9" ht="18" x14ac:dyDescent="0.35">
      <c r="A27">
        <v>23</v>
      </c>
      <c r="B27" s="9" t="s">
        <v>16</v>
      </c>
      <c r="C27" s="16" t="s">
        <v>63</v>
      </c>
      <c r="D27" s="6">
        <v>169</v>
      </c>
      <c r="E27" s="6">
        <v>119</v>
      </c>
      <c r="F27" s="6">
        <v>101</v>
      </c>
      <c r="G27" s="57">
        <v>389</v>
      </c>
      <c r="H27" s="6">
        <v>7</v>
      </c>
      <c r="I27" s="6">
        <v>8</v>
      </c>
    </row>
    <row r="28" spans="1:9" ht="17.399999999999999" x14ac:dyDescent="0.35">
      <c r="A28">
        <v>24</v>
      </c>
      <c r="B28" s="12" t="s">
        <v>20</v>
      </c>
      <c r="C28" s="87" t="s">
        <v>33</v>
      </c>
      <c r="D28" s="6">
        <v>139</v>
      </c>
      <c r="E28" s="6">
        <v>116</v>
      </c>
      <c r="F28" s="6">
        <v>130</v>
      </c>
      <c r="G28" s="57">
        <v>385</v>
      </c>
      <c r="H28" s="6">
        <v>4</v>
      </c>
      <c r="I28" s="6">
        <v>10</v>
      </c>
    </row>
    <row r="29" spans="1:9" ht="17.399999999999999" x14ac:dyDescent="0.35">
      <c r="A29">
        <v>25</v>
      </c>
      <c r="B29" s="12" t="s">
        <v>20</v>
      </c>
      <c r="C29" s="87" t="s">
        <v>41</v>
      </c>
      <c r="D29" s="6">
        <v>124</v>
      </c>
      <c r="E29" s="6">
        <v>144</v>
      </c>
      <c r="F29" s="6">
        <v>115</v>
      </c>
      <c r="G29" s="57">
        <v>383</v>
      </c>
      <c r="H29" s="6">
        <v>3</v>
      </c>
      <c r="I29" s="6">
        <v>11</v>
      </c>
    </row>
    <row r="30" spans="1:9" ht="18" x14ac:dyDescent="0.35">
      <c r="A30">
        <v>26</v>
      </c>
      <c r="B30" s="14" t="s">
        <v>68</v>
      </c>
      <c r="C30" s="91" t="s">
        <v>51</v>
      </c>
      <c r="D30" s="6">
        <v>135</v>
      </c>
      <c r="E30" s="6">
        <v>109</v>
      </c>
      <c r="F30" s="6">
        <v>136</v>
      </c>
      <c r="G30" s="57">
        <v>380</v>
      </c>
      <c r="H30" s="6">
        <v>4</v>
      </c>
      <c r="I30" s="6">
        <v>10</v>
      </c>
    </row>
    <row r="31" spans="1:9" ht="18" x14ac:dyDescent="0.35">
      <c r="A31">
        <v>27</v>
      </c>
      <c r="B31" s="9" t="s">
        <v>16</v>
      </c>
      <c r="C31" s="16" t="s">
        <v>175</v>
      </c>
      <c r="D31" s="6">
        <v>121</v>
      </c>
      <c r="E31" s="6">
        <v>131</v>
      </c>
      <c r="F31" s="6">
        <v>119</v>
      </c>
      <c r="G31" s="57">
        <v>371</v>
      </c>
      <c r="H31" s="6">
        <v>4</v>
      </c>
      <c r="I31" s="6">
        <v>9</v>
      </c>
    </row>
    <row r="32" spans="1:9" ht="18" x14ac:dyDescent="0.35">
      <c r="A32">
        <v>28</v>
      </c>
      <c r="B32" s="9" t="s">
        <v>16</v>
      </c>
      <c r="C32" s="16" t="s">
        <v>54</v>
      </c>
      <c r="D32" s="6">
        <v>120</v>
      </c>
      <c r="E32" s="6">
        <v>123</v>
      </c>
      <c r="F32" s="6">
        <v>127</v>
      </c>
      <c r="G32" s="57">
        <v>370</v>
      </c>
      <c r="H32" s="6">
        <v>2</v>
      </c>
      <c r="I32" s="6">
        <v>9</v>
      </c>
    </row>
    <row r="33" spans="1:9" ht="18" x14ac:dyDescent="0.35">
      <c r="A33">
        <v>29</v>
      </c>
      <c r="B33" s="14" t="s">
        <v>68</v>
      </c>
      <c r="C33" s="91" t="s">
        <v>50</v>
      </c>
      <c r="D33" s="6">
        <v>114</v>
      </c>
      <c r="E33" s="6">
        <v>124</v>
      </c>
      <c r="F33" s="6">
        <v>131</v>
      </c>
      <c r="G33" s="57">
        <v>369</v>
      </c>
      <c r="H33" s="6">
        <v>4</v>
      </c>
      <c r="I33" s="6">
        <v>9</v>
      </c>
    </row>
    <row r="34" spans="1:9" ht="18" x14ac:dyDescent="0.35">
      <c r="A34">
        <v>30</v>
      </c>
      <c r="B34" s="9" t="s">
        <v>184</v>
      </c>
      <c r="C34" s="16" t="s">
        <v>36</v>
      </c>
      <c r="D34" s="6">
        <v>117</v>
      </c>
      <c r="E34" s="6">
        <v>110</v>
      </c>
      <c r="F34" s="6">
        <v>138</v>
      </c>
      <c r="G34" s="57">
        <v>365</v>
      </c>
      <c r="H34" s="6">
        <v>4</v>
      </c>
      <c r="I34" s="6">
        <v>8</v>
      </c>
    </row>
    <row r="35" spans="1:9" ht="18" x14ac:dyDescent="0.35">
      <c r="A35">
        <v>31</v>
      </c>
      <c r="B35" s="9" t="s">
        <v>184</v>
      </c>
      <c r="C35" s="16" t="s">
        <v>60</v>
      </c>
      <c r="D35" s="6">
        <v>109</v>
      </c>
      <c r="E35" s="6">
        <v>106</v>
      </c>
      <c r="F35" s="6">
        <v>147</v>
      </c>
      <c r="G35" s="57">
        <v>362</v>
      </c>
      <c r="H35" s="6">
        <v>2</v>
      </c>
      <c r="I35" s="6">
        <v>12</v>
      </c>
    </row>
    <row r="36" spans="1:9" ht="17.399999999999999" x14ac:dyDescent="0.35">
      <c r="A36">
        <v>32</v>
      </c>
      <c r="B36" s="12" t="s">
        <v>20</v>
      </c>
      <c r="C36" s="87" t="s">
        <v>37</v>
      </c>
      <c r="D36" s="6">
        <v>119</v>
      </c>
      <c r="E36" s="6">
        <v>125</v>
      </c>
      <c r="F36" s="6">
        <v>113</v>
      </c>
      <c r="G36" s="57">
        <v>357</v>
      </c>
      <c r="H36" s="6">
        <v>3</v>
      </c>
      <c r="I36" s="6">
        <v>8</v>
      </c>
    </row>
    <row r="37" spans="1:9" ht="18" x14ac:dyDescent="0.35">
      <c r="A37">
        <v>33</v>
      </c>
      <c r="B37" s="14" t="s">
        <v>68</v>
      </c>
      <c r="C37" s="91" t="s">
        <v>55</v>
      </c>
      <c r="D37" s="6">
        <v>114</v>
      </c>
      <c r="E37" s="6">
        <v>121</v>
      </c>
      <c r="F37" s="6">
        <v>113</v>
      </c>
      <c r="G37" s="57">
        <v>348</v>
      </c>
      <c r="H37" s="6">
        <v>3</v>
      </c>
      <c r="I37" s="6">
        <v>8</v>
      </c>
    </row>
    <row r="38" spans="1:9" ht="18" x14ac:dyDescent="0.35">
      <c r="A38">
        <v>34</v>
      </c>
      <c r="B38" s="14" t="s">
        <v>68</v>
      </c>
      <c r="C38" s="91" t="s">
        <v>43</v>
      </c>
      <c r="D38" s="6">
        <v>109</v>
      </c>
      <c r="E38" s="6">
        <v>111</v>
      </c>
      <c r="F38" s="6">
        <v>115</v>
      </c>
      <c r="G38" s="57">
        <v>335</v>
      </c>
      <c r="H38" s="6">
        <v>3</v>
      </c>
      <c r="I38" s="6">
        <v>7</v>
      </c>
    </row>
    <row r="39" spans="1:9" ht="18" x14ac:dyDescent="0.35">
      <c r="A39">
        <v>35</v>
      </c>
      <c r="B39" s="9" t="s">
        <v>16</v>
      </c>
      <c r="C39" s="16" t="s">
        <v>57</v>
      </c>
      <c r="D39" s="6">
        <v>122</v>
      </c>
      <c r="E39" s="6">
        <v>102</v>
      </c>
      <c r="F39" s="6">
        <v>101</v>
      </c>
      <c r="G39" s="57">
        <v>325</v>
      </c>
      <c r="H39" s="6">
        <v>3</v>
      </c>
      <c r="I39" s="6">
        <v>6</v>
      </c>
    </row>
    <row r="40" spans="1:9" ht="17.399999999999999" x14ac:dyDescent="0.35">
      <c r="A40">
        <v>36</v>
      </c>
      <c r="B40" s="29" t="s">
        <v>28</v>
      </c>
      <c r="C40" s="95" t="s">
        <v>32</v>
      </c>
      <c r="D40" s="6">
        <v>131</v>
      </c>
      <c r="E40" s="6">
        <v>98</v>
      </c>
      <c r="F40" s="6">
        <v>95</v>
      </c>
      <c r="G40" s="57">
        <v>324</v>
      </c>
      <c r="H40" s="6">
        <v>1</v>
      </c>
      <c r="I40" s="6">
        <v>8</v>
      </c>
    </row>
    <row r="41" spans="1:9" ht="18" x14ac:dyDescent="0.35">
      <c r="A41">
        <v>37</v>
      </c>
      <c r="B41" s="9" t="s">
        <v>16</v>
      </c>
      <c r="C41" s="16" t="s">
        <v>62</v>
      </c>
      <c r="D41" s="6">
        <v>97</v>
      </c>
      <c r="E41" s="6">
        <v>105</v>
      </c>
      <c r="F41" s="6">
        <v>113</v>
      </c>
      <c r="G41" s="57">
        <v>315</v>
      </c>
      <c r="H41" s="6">
        <v>1</v>
      </c>
      <c r="I41" s="6">
        <v>8</v>
      </c>
    </row>
    <row r="42" spans="1:9" s="141" customFormat="1" ht="18" x14ac:dyDescent="0.35">
      <c r="B42" s="142"/>
      <c r="C42" s="143"/>
      <c r="D42" s="144"/>
      <c r="E42" s="144"/>
      <c r="F42" s="144"/>
      <c r="G42" s="145"/>
      <c r="H42" s="144"/>
      <c r="I42" s="144"/>
    </row>
    <row r="43" spans="1:9" ht="17.399999999999999" x14ac:dyDescent="0.35">
      <c r="B43" s="18"/>
      <c r="C43" s="53" t="s">
        <v>69</v>
      </c>
      <c r="D43" s="55"/>
      <c r="E43" s="55"/>
      <c r="F43" s="55"/>
      <c r="G43" s="55" t="s">
        <v>213</v>
      </c>
      <c r="H43" s="55"/>
    </row>
    <row r="44" spans="1:9" ht="17.399999999999999" x14ac:dyDescent="0.35">
      <c r="A44">
        <v>1</v>
      </c>
      <c r="B44" s="133" t="s">
        <v>70</v>
      </c>
      <c r="C44" s="136" t="s">
        <v>73</v>
      </c>
      <c r="D44" s="6">
        <v>227</v>
      </c>
      <c r="E44" s="6">
        <v>203</v>
      </c>
      <c r="F44" s="6">
        <v>234</v>
      </c>
      <c r="G44" s="57">
        <v>664</v>
      </c>
      <c r="H44" s="6">
        <v>17</v>
      </c>
      <c r="I44" s="6">
        <v>14</v>
      </c>
    </row>
    <row r="45" spans="1:9" ht="17.399999999999999" x14ac:dyDescent="0.35">
      <c r="A45">
        <v>2</v>
      </c>
      <c r="B45" s="134" t="s">
        <v>70</v>
      </c>
      <c r="C45" s="137" t="s">
        <v>72</v>
      </c>
      <c r="D45" s="6">
        <v>203</v>
      </c>
      <c r="E45" s="6">
        <v>213</v>
      </c>
      <c r="F45" s="6">
        <v>203</v>
      </c>
      <c r="G45" s="57">
        <v>619</v>
      </c>
      <c r="H45" s="6">
        <v>17</v>
      </c>
      <c r="I45" s="6">
        <v>11</v>
      </c>
    </row>
    <row r="46" spans="1:9" ht="17.399999999999999" x14ac:dyDescent="0.35">
      <c r="A46">
        <v>3</v>
      </c>
      <c r="B46" s="48" t="s">
        <v>75</v>
      </c>
      <c r="C46" s="96" t="s">
        <v>89</v>
      </c>
      <c r="D46" s="6">
        <v>192</v>
      </c>
      <c r="E46" s="6">
        <v>179</v>
      </c>
      <c r="F46" s="6">
        <v>228</v>
      </c>
      <c r="G46" s="57">
        <v>599</v>
      </c>
      <c r="H46" s="6">
        <v>16</v>
      </c>
      <c r="I46" s="6">
        <v>14</v>
      </c>
    </row>
    <row r="47" spans="1:9" ht="17.399999999999999" x14ac:dyDescent="0.35">
      <c r="A47">
        <v>4</v>
      </c>
      <c r="B47" s="42" t="s">
        <v>70</v>
      </c>
      <c r="C47" s="94" t="s">
        <v>76</v>
      </c>
      <c r="D47" s="6">
        <v>193</v>
      </c>
      <c r="E47" s="6">
        <v>191</v>
      </c>
      <c r="F47" s="6">
        <v>202</v>
      </c>
      <c r="G47" s="57">
        <v>586</v>
      </c>
      <c r="H47" s="6">
        <v>19</v>
      </c>
      <c r="I47" s="6">
        <v>9</v>
      </c>
    </row>
    <row r="48" spans="1:9" ht="17.399999999999999" x14ac:dyDescent="0.35">
      <c r="A48">
        <v>5</v>
      </c>
      <c r="B48" s="40" t="s">
        <v>81</v>
      </c>
      <c r="C48" s="88" t="s">
        <v>115</v>
      </c>
      <c r="D48" s="6">
        <v>202</v>
      </c>
      <c r="E48" s="6">
        <v>191</v>
      </c>
      <c r="F48" s="6">
        <v>190</v>
      </c>
      <c r="G48" s="57">
        <v>583</v>
      </c>
      <c r="H48" s="6">
        <v>12</v>
      </c>
      <c r="I48" s="6">
        <v>16</v>
      </c>
    </row>
    <row r="49" spans="1:13" ht="17.399999999999999" x14ac:dyDescent="0.35">
      <c r="A49">
        <v>6</v>
      </c>
      <c r="B49" s="32" t="s">
        <v>70</v>
      </c>
      <c r="C49" s="94" t="s">
        <v>79</v>
      </c>
      <c r="D49" s="6">
        <v>177</v>
      </c>
      <c r="E49" s="6">
        <v>184</v>
      </c>
      <c r="F49" s="6">
        <v>221</v>
      </c>
      <c r="G49" s="57">
        <v>582</v>
      </c>
      <c r="H49" s="6">
        <v>12</v>
      </c>
      <c r="I49" s="6">
        <v>16</v>
      </c>
    </row>
    <row r="50" spans="1:13" ht="17.399999999999999" x14ac:dyDescent="0.35">
      <c r="A50">
        <v>7</v>
      </c>
      <c r="B50" s="32" t="s">
        <v>70</v>
      </c>
      <c r="C50" s="94" t="s">
        <v>71</v>
      </c>
      <c r="D50" s="6">
        <v>200</v>
      </c>
      <c r="E50" s="6">
        <v>202</v>
      </c>
      <c r="F50" s="6">
        <v>177</v>
      </c>
      <c r="G50" s="57">
        <v>579</v>
      </c>
      <c r="H50" s="6">
        <v>11</v>
      </c>
      <c r="I50" s="6">
        <v>17</v>
      </c>
    </row>
    <row r="51" spans="1:13" ht="17.399999999999999" x14ac:dyDescent="0.35">
      <c r="A51">
        <v>8</v>
      </c>
      <c r="B51" s="48" t="s">
        <v>75</v>
      </c>
      <c r="C51" s="96" t="s">
        <v>78</v>
      </c>
      <c r="D51" s="6">
        <v>178</v>
      </c>
      <c r="E51" s="6">
        <v>221</v>
      </c>
      <c r="F51" s="6">
        <v>169</v>
      </c>
      <c r="G51" s="57">
        <v>568</v>
      </c>
      <c r="H51" s="6">
        <v>13</v>
      </c>
      <c r="I51" s="6">
        <v>14</v>
      </c>
    </row>
    <row r="52" spans="1:13" ht="17.399999999999999" x14ac:dyDescent="0.35">
      <c r="A52">
        <v>9</v>
      </c>
      <c r="B52" s="40" t="s">
        <v>81</v>
      </c>
      <c r="C52" s="88" t="s">
        <v>98</v>
      </c>
      <c r="D52" s="6">
        <v>203</v>
      </c>
      <c r="E52" s="6">
        <v>161</v>
      </c>
      <c r="F52" s="6">
        <v>203</v>
      </c>
      <c r="G52" s="57">
        <v>567</v>
      </c>
      <c r="H52" s="6">
        <v>15</v>
      </c>
      <c r="I52" s="6">
        <v>10</v>
      </c>
    </row>
    <row r="53" spans="1:13" ht="17.399999999999999" x14ac:dyDescent="0.35">
      <c r="A53">
        <v>10</v>
      </c>
      <c r="B53" s="109" t="s">
        <v>77</v>
      </c>
      <c r="C53" s="84" t="s">
        <v>93</v>
      </c>
      <c r="D53" s="6">
        <v>218</v>
      </c>
      <c r="E53" s="6">
        <v>167</v>
      </c>
      <c r="F53" s="6">
        <v>170</v>
      </c>
      <c r="G53" s="57">
        <v>555</v>
      </c>
      <c r="H53" s="6">
        <v>15</v>
      </c>
      <c r="I53" s="6">
        <v>12</v>
      </c>
    </row>
    <row r="54" spans="1:13" ht="17.399999999999999" x14ac:dyDescent="0.35">
      <c r="A54">
        <v>11</v>
      </c>
      <c r="B54" s="40" t="s">
        <v>81</v>
      </c>
      <c r="C54" s="88" t="s">
        <v>102</v>
      </c>
      <c r="D54" s="6">
        <v>201</v>
      </c>
      <c r="E54" s="6">
        <v>169</v>
      </c>
      <c r="F54" s="6">
        <v>183</v>
      </c>
      <c r="G54" s="57">
        <v>553</v>
      </c>
      <c r="H54" s="6">
        <v>13</v>
      </c>
      <c r="I54" s="6">
        <v>15</v>
      </c>
      <c r="M54" s="53"/>
    </row>
    <row r="55" spans="1:13" ht="17.399999999999999" x14ac:dyDescent="0.35">
      <c r="A55">
        <v>12</v>
      </c>
      <c r="B55" s="32" t="s">
        <v>70</v>
      </c>
      <c r="C55" s="94" t="s">
        <v>74</v>
      </c>
      <c r="D55" s="6">
        <v>170</v>
      </c>
      <c r="E55" s="6">
        <v>205</v>
      </c>
      <c r="F55" s="6">
        <v>175</v>
      </c>
      <c r="G55" s="57">
        <v>550</v>
      </c>
      <c r="H55" s="6">
        <v>14</v>
      </c>
      <c r="I55" s="6">
        <v>13</v>
      </c>
    </row>
    <row r="56" spans="1:13" ht="17.399999999999999" x14ac:dyDescent="0.35">
      <c r="A56">
        <v>13</v>
      </c>
      <c r="B56" s="48" t="s">
        <v>75</v>
      </c>
      <c r="C56" s="96" t="s">
        <v>80</v>
      </c>
      <c r="D56" s="6">
        <v>215</v>
      </c>
      <c r="E56" s="6">
        <v>145</v>
      </c>
      <c r="F56" s="6">
        <v>187</v>
      </c>
      <c r="G56" s="57">
        <v>547</v>
      </c>
      <c r="H56" s="6">
        <v>13</v>
      </c>
      <c r="I56" s="6">
        <v>11</v>
      </c>
    </row>
    <row r="57" spans="1:13" ht="17.399999999999999" x14ac:dyDescent="0.35">
      <c r="A57">
        <v>14</v>
      </c>
      <c r="B57" s="48" t="s">
        <v>75</v>
      </c>
      <c r="C57" s="96" t="s">
        <v>116</v>
      </c>
      <c r="D57" s="6">
        <v>221</v>
      </c>
      <c r="E57" s="6">
        <v>145</v>
      </c>
      <c r="F57" s="6">
        <v>176</v>
      </c>
      <c r="G57" s="57">
        <v>542</v>
      </c>
      <c r="H57" s="6">
        <v>15</v>
      </c>
      <c r="I57" s="6">
        <v>11</v>
      </c>
    </row>
    <row r="58" spans="1:13" ht="17.399999999999999" x14ac:dyDescent="0.35">
      <c r="A58">
        <v>15</v>
      </c>
      <c r="B58" s="40" t="s">
        <v>81</v>
      </c>
      <c r="C58" s="88" t="s">
        <v>103</v>
      </c>
      <c r="D58" s="6">
        <v>182</v>
      </c>
      <c r="E58" s="6">
        <v>166</v>
      </c>
      <c r="F58" s="6">
        <v>187</v>
      </c>
      <c r="G58" s="57">
        <v>535</v>
      </c>
      <c r="H58" s="6">
        <v>12</v>
      </c>
      <c r="I58" s="6">
        <v>13</v>
      </c>
    </row>
    <row r="59" spans="1:13" ht="17.399999999999999" x14ac:dyDescent="0.35">
      <c r="A59">
        <v>16</v>
      </c>
      <c r="B59" s="109" t="s">
        <v>77</v>
      </c>
      <c r="C59" s="84" t="s">
        <v>87</v>
      </c>
      <c r="D59" s="6">
        <v>193</v>
      </c>
      <c r="E59" s="6">
        <v>151</v>
      </c>
      <c r="F59" s="6">
        <v>187</v>
      </c>
      <c r="G59" s="57">
        <v>531</v>
      </c>
      <c r="H59" s="6">
        <v>8</v>
      </c>
      <c r="I59" s="6">
        <v>18</v>
      </c>
    </row>
    <row r="60" spans="1:13" ht="17.399999999999999" x14ac:dyDescent="0.35">
      <c r="A60">
        <v>17</v>
      </c>
      <c r="B60" s="48" t="s">
        <v>75</v>
      </c>
      <c r="C60" s="96" t="s">
        <v>86</v>
      </c>
      <c r="D60" s="6">
        <v>171</v>
      </c>
      <c r="E60" s="6">
        <v>171</v>
      </c>
      <c r="F60" s="6">
        <v>188</v>
      </c>
      <c r="G60" s="57">
        <v>530</v>
      </c>
      <c r="H60" s="6">
        <v>11</v>
      </c>
      <c r="I60" s="6">
        <v>15</v>
      </c>
    </row>
    <row r="61" spans="1:13" ht="17.399999999999999" x14ac:dyDescent="0.35">
      <c r="A61">
        <v>18</v>
      </c>
      <c r="B61" s="44" t="s">
        <v>110</v>
      </c>
      <c r="C61" s="113" t="s">
        <v>121</v>
      </c>
      <c r="D61" s="6">
        <v>187</v>
      </c>
      <c r="E61" s="6">
        <v>170</v>
      </c>
      <c r="F61" s="6">
        <v>166</v>
      </c>
      <c r="G61" s="57">
        <v>523</v>
      </c>
      <c r="H61" s="6">
        <v>9</v>
      </c>
      <c r="I61" s="6">
        <v>14</v>
      </c>
    </row>
    <row r="62" spans="1:13" ht="17.399999999999999" x14ac:dyDescent="0.35">
      <c r="A62">
        <v>19</v>
      </c>
      <c r="B62" s="48" t="s">
        <v>75</v>
      </c>
      <c r="C62" s="96" t="s">
        <v>106</v>
      </c>
      <c r="D62" s="6">
        <v>193</v>
      </c>
      <c r="E62" s="6">
        <v>161</v>
      </c>
      <c r="F62" s="6">
        <v>168</v>
      </c>
      <c r="G62" s="57">
        <v>522</v>
      </c>
      <c r="H62" s="6">
        <v>8</v>
      </c>
      <c r="I62" s="6">
        <v>17</v>
      </c>
    </row>
    <row r="63" spans="1:13" ht="17.399999999999999" x14ac:dyDescent="0.35">
      <c r="A63">
        <v>20</v>
      </c>
      <c r="B63" s="34" t="s">
        <v>105</v>
      </c>
      <c r="C63" s="92" t="s">
        <v>125</v>
      </c>
      <c r="D63" s="6">
        <v>159</v>
      </c>
      <c r="E63" s="6">
        <v>193</v>
      </c>
      <c r="F63" s="6">
        <v>169</v>
      </c>
      <c r="G63" s="57">
        <v>521</v>
      </c>
      <c r="H63" s="6">
        <v>9</v>
      </c>
      <c r="I63" s="6">
        <v>16</v>
      </c>
    </row>
    <row r="64" spans="1:13" ht="17.399999999999999" x14ac:dyDescent="0.35">
      <c r="A64">
        <v>21</v>
      </c>
      <c r="B64" s="9" t="s">
        <v>123</v>
      </c>
      <c r="C64" s="38" t="s">
        <v>124</v>
      </c>
      <c r="D64" s="6">
        <v>170</v>
      </c>
      <c r="E64" s="6">
        <v>170</v>
      </c>
      <c r="F64" s="6">
        <v>180</v>
      </c>
      <c r="G64" s="57">
        <v>520</v>
      </c>
      <c r="H64" s="6">
        <v>7</v>
      </c>
      <c r="I64" s="6">
        <v>18</v>
      </c>
    </row>
    <row r="65" spans="1:9" ht="17.399999999999999" x14ac:dyDescent="0.35">
      <c r="A65">
        <v>22</v>
      </c>
      <c r="B65" s="44" t="s">
        <v>110</v>
      </c>
      <c r="C65" s="113" t="s">
        <v>113</v>
      </c>
      <c r="D65" s="6">
        <v>185</v>
      </c>
      <c r="E65" s="6">
        <v>145</v>
      </c>
      <c r="F65" s="6">
        <v>190</v>
      </c>
      <c r="G65" s="57">
        <v>520</v>
      </c>
      <c r="H65" s="6">
        <v>10</v>
      </c>
      <c r="I65" s="6">
        <v>15</v>
      </c>
    </row>
    <row r="66" spans="1:9" ht="17.399999999999999" x14ac:dyDescent="0.35">
      <c r="A66">
        <v>23</v>
      </c>
      <c r="B66" s="48" t="s">
        <v>75</v>
      </c>
      <c r="C66" s="96" t="s">
        <v>94</v>
      </c>
      <c r="D66" s="6">
        <v>159</v>
      </c>
      <c r="E66" s="6">
        <v>204</v>
      </c>
      <c r="F66" s="6">
        <v>152</v>
      </c>
      <c r="G66" s="57">
        <v>515</v>
      </c>
      <c r="H66" s="6">
        <v>14</v>
      </c>
      <c r="I66" s="6">
        <v>10</v>
      </c>
    </row>
    <row r="67" spans="1:9" ht="17.399999999999999" x14ac:dyDescent="0.35">
      <c r="A67">
        <v>24</v>
      </c>
      <c r="B67" s="48" t="s">
        <v>75</v>
      </c>
      <c r="C67" s="96" t="s">
        <v>88</v>
      </c>
      <c r="D67" s="6">
        <v>163</v>
      </c>
      <c r="E67" s="6">
        <v>157</v>
      </c>
      <c r="F67" s="6">
        <v>194</v>
      </c>
      <c r="G67" s="57">
        <v>514</v>
      </c>
      <c r="H67" s="6">
        <v>9</v>
      </c>
      <c r="I67" s="6">
        <v>14</v>
      </c>
    </row>
    <row r="68" spans="1:9" ht="17.399999999999999" x14ac:dyDescent="0.35">
      <c r="A68">
        <v>25</v>
      </c>
      <c r="B68" s="44" t="s">
        <v>110</v>
      </c>
      <c r="C68" s="113" t="s">
        <v>119</v>
      </c>
      <c r="D68" s="6">
        <v>176</v>
      </c>
      <c r="E68" s="6">
        <v>180</v>
      </c>
      <c r="F68" s="6">
        <v>152</v>
      </c>
      <c r="G68" s="57">
        <v>508</v>
      </c>
      <c r="H68" s="6">
        <v>8</v>
      </c>
      <c r="I68" s="6">
        <v>14</v>
      </c>
    </row>
    <row r="69" spans="1:9" ht="17.399999999999999" x14ac:dyDescent="0.35">
      <c r="A69">
        <v>26</v>
      </c>
      <c r="B69" s="44" t="s">
        <v>110</v>
      </c>
      <c r="C69" s="113" t="s">
        <v>92</v>
      </c>
      <c r="D69" s="6">
        <v>155</v>
      </c>
      <c r="E69" s="6">
        <v>207</v>
      </c>
      <c r="F69" s="6">
        <v>142</v>
      </c>
      <c r="G69" s="57">
        <v>504</v>
      </c>
      <c r="H69" s="6">
        <v>11</v>
      </c>
      <c r="I69" s="6">
        <v>10</v>
      </c>
    </row>
    <row r="70" spans="1:9" ht="17.399999999999999" x14ac:dyDescent="0.35">
      <c r="A70">
        <v>27</v>
      </c>
      <c r="B70" s="44" t="s">
        <v>110</v>
      </c>
      <c r="C70" s="139" t="s">
        <v>100</v>
      </c>
      <c r="D70" s="6">
        <v>181</v>
      </c>
      <c r="E70" s="6">
        <v>167</v>
      </c>
      <c r="F70" s="6">
        <v>155</v>
      </c>
      <c r="G70" s="57">
        <v>503</v>
      </c>
      <c r="H70" s="6">
        <v>4</v>
      </c>
      <c r="I70" s="6">
        <v>20</v>
      </c>
    </row>
    <row r="71" spans="1:9" ht="17.399999999999999" x14ac:dyDescent="0.35">
      <c r="A71">
        <v>28</v>
      </c>
      <c r="B71" s="34" t="s">
        <v>105</v>
      </c>
      <c r="C71" s="92" t="s">
        <v>137</v>
      </c>
      <c r="D71" s="6">
        <v>159</v>
      </c>
      <c r="E71" s="6">
        <v>186</v>
      </c>
      <c r="F71" s="6">
        <v>158</v>
      </c>
      <c r="G71" s="57">
        <v>503</v>
      </c>
      <c r="H71" s="6">
        <v>13</v>
      </c>
      <c r="I71" s="6">
        <v>9</v>
      </c>
    </row>
    <row r="72" spans="1:9" ht="17.399999999999999" x14ac:dyDescent="0.35">
      <c r="A72">
        <v>29</v>
      </c>
      <c r="B72" s="50" t="s">
        <v>96</v>
      </c>
      <c r="C72" s="114" t="s">
        <v>120</v>
      </c>
      <c r="D72" s="6">
        <v>158</v>
      </c>
      <c r="E72" s="6">
        <v>168</v>
      </c>
      <c r="F72" s="6">
        <v>170</v>
      </c>
      <c r="G72" s="57">
        <v>496</v>
      </c>
      <c r="H72" s="6">
        <v>9</v>
      </c>
      <c r="I72" s="6">
        <v>14</v>
      </c>
    </row>
    <row r="73" spans="1:9" ht="17.399999999999999" x14ac:dyDescent="0.35">
      <c r="A73">
        <v>30</v>
      </c>
      <c r="B73" s="109" t="s">
        <v>77</v>
      </c>
      <c r="C73" s="84" t="s">
        <v>97</v>
      </c>
      <c r="D73" s="6">
        <v>172</v>
      </c>
      <c r="E73" s="6">
        <v>144</v>
      </c>
      <c r="F73" s="6">
        <v>176</v>
      </c>
      <c r="G73" s="57">
        <v>492</v>
      </c>
      <c r="H73" s="6">
        <v>8</v>
      </c>
      <c r="I73" s="6">
        <v>13</v>
      </c>
    </row>
    <row r="74" spans="1:9" ht="17.399999999999999" x14ac:dyDescent="0.35">
      <c r="A74">
        <v>31</v>
      </c>
      <c r="B74" s="109" t="s">
        <v>77</v>
      </c>
      <c r="C74" s="84" t="s">
        <v>85</v>
      </c>
      <c r="D74" s="6">
        <v>178</v>
      </c>
      <c r="E74" s="6">
        <v>151</v>
      </c>
      <c r="F74" s="6">
        <v>156</v>
      </c>
      <c r="G74" s="57">
        <v>485</v>
      </c>
      <c r="H74" s="6">
        <v>4</v>
      </c>
      <c r="I74" s="6">
        <v>19</v>
      </c>
    </row>
    <row r="75" spans="1:9" ht="17.399999999999999" x14ac:dyDescent="0.35">
      <c r="A75">
        <v>32</v>
      </c>
      <c r="B75" s="50" t="s">
        <v>96</v>
      </c>
      <c r="C75" s="140" t="s">
        <v>112</v>
      </c>
      <c r="D75" s="6">
        <v>157</v>
      </c>
      <c r="E75" s="6">
        <v>178</v>
      </c>
      <c r="F75" s="6">
        <v>150</v>
      </c>
      <c r="G75" s="57">
        <v>485</v>
      </c>
      <c r="H75" s="6">
        <v>10</v>
      </c>
      <c r="I75" s="6">
        <v>10</v>
      </c>
    </row>
    <row r="76" spans="1:9" ht="17.399999999999999" x14ac:dyDescent="0.35">
      <c r="A76">
        <v>33</v>
      </c>
      <c r="B76" s="44" t="s">
        <v>110</v>
      </c>
      <c r="C76" s="113" t="s">
        <v>101</v>
      </c>
      <c r="D76" s="6">
        <v>151</v>
      </c>
      <c r="E76" s="6">
        <v>168</v>
      </c>
      <c r="F76" s="6">
        <v>164</v>
      </c>
      <c r="G76" s="57">
        <v>483</v>
      </c>
      <c r="H76" s="6">
        <v>6</v>
      </c>
      <c r="I76" s="6">
        <v>17</v>
      </c>
    </row>
    <row r="77" spans="1:9" ht="17.399999999999999" x14ac:dyDescent="0.35">
      <c r="A77">
        <v>34</v>
      </c>
      <c r="B77" s="40" t="s">
        <v>81</v>
      </c>
      <c r="C77" s="88" t="s">
        <v>108</v>
      </c>
      <c r="D77" s="6">
        <v>192</v>
      </c>
      <c r="E77" s="6">
        <v>164</v>
      </c>
      <c r="F77" s="6">
        <v>125</v>
      </c>
      <c r="G77" s="57">
        <v>481</v>
      </c>
      <c r="H77" s="6">
        <v>9</v>
      </c>
      <c r="I77" s="6">
        <v>12</v>
      </c>
    </row>
    <row r="78" spans="1:9" ht="17.399999999999999" x14ac:dyDescent="0.35">
      <c r="A78">
        <v>35</v>
      </c>
      <c r="B78" s="40" t="s">
        <v>81</v>
      </c>
      <c r="C78" s="88" t="s">
        <v>99</v>
      </c>
      <c r="D78" s="6">
        <v>163</v>
      </c>
      <c r="E78" s="6">
        <v>154</v>
      </c>
      <c r="F78" s="6">
        <v>163</v>
      </c>
      <c r="G78" s="57">
        <v>480</v>
      </c>
      <c r="H78" s="6">
        <v>6</v>
      </c>
      <c r="I78" s="6">
        <v>18</v>
      </c>
    </row>
    <row r="79" spans="1:9" ht="17.399999999999999" x14ac:dyDescent="0.35">
      <c r="A79">
        <v>36</v>
      </c>
      <c r="B79" s="9" t="s">
        <v>123</v>
      </c>
      <c r="C79" s="38" t="s">
        <v>126</v>
      </c>
      <c r="D79" s="6">
        <v>167</v>
      </c>
      <c r="E79" s="6">
        <v>146</v>
      </c>
      <c r="F79" s="6">
        <v>160</v>
      </c>
      <c r="G79" s="57">
        <v>473</v>
      </c>
      <c r="H79" s="6">
        <v>6</v>
      </c>
      <c r="I79" s="6">
        <v>15</v>
      </c>
    </row>
    <row r="80" spans="1:9" ht="17.399999999999999" x14ac:dyDescent="0.35">
      <c r="A80">
        <v>37</v>
      </c>
      <c r="B80" s="135" t="s">
        <v>77</v>
      </c>
      <c r="C80" s="138" t="s">
        <v>90</v>
      </c>
      <c r="D80" s="6">
        <v>140</v>
      </c>
      <c r="E80" s="6">
        <v>174</v>
      </c>
      <c r="F80" s="6">
        <v>159</v>
      </c>
      <c r="G80" s="57">
        <v>473</v>
      </c>
      <c r="H80" s="6">
        <v>7</v>
      </c>
      <c r="I80" s="6">
        <v>16</v>
      </c>
    </row>
    <row r="81" spans="1:9" ht="17.399999999999999" x14ac:dyDescent="0.35">
      <c r="A81">
        <v>38</v>
      </c>
      <c r="B81" s="9" t="s">
        <v>123</v>
      </c>
      <c r="C81" s="38" t="s">
        <v>109</v>
      </c>
      <c r="D81" s="6">
        <v>147</v>
      </c>
      <c r="E81" s="6">
        <v>141</v>
      </c>
      <c r="F81" s="6">
        <v>183</v>
      </c>
      <c r="G81" s="57">
        <v>471</v>
      </c>
      <c r="H81" s="6">
        <v>8</v>
      </c>
      <c r="I81" s="6">
        <v>13</v>
      </c>
    </row>
    <row r="82" spans="1:9" ht="17.399999999999999" x14ac:dyDescent="0.35">
      <c r="A82">
        <v>39</v>
      </c>
      <c r="B82" s="46" t="s">
        <v>135</v>
      </c>
      <c r="C82" s="128" t="s">
        <v>141</v>
      </c>
      <c r="D82" s="6">
        <v>127</v>
      </c>
      <c r="E82" s="6">
        <v>174</v>
      </c>
      <c r="F82" s="6">
        <v>166</v>
      </c>
      <c r="G82" s="57">
        <v>467</v>
      </c>
      <c r="H82" s="6">
        <v>10</v>
      </c>
      <c r="I82" s="6">
        <v>10</v>
      </c>
    </row>
    <row r="83" spans="1:9" ht="17.399999999999999" x14ac:dyDescent="0.35">
      <c r="A83">
        <v>40</v>
      </c>
      <c r="B83" s="40" t="s">
        <v>81</v>
      </c>
      <c r="C83" s="88" t="s">
        <v>91</v>
      </c>
      <c r="D83" s="6">
        <v>159</v>
      </c>
      <c r="E83" s="6">
        <v>132</v>
      </c>
      <c r="F83" s="6">
        <v>173</v>
      </c>
      <c r="G83" s="57">
        <v>464</v>
      </c>
      <c r="H83" s="6">
        <v>7</v>
      </c>
      <c r="I83" s="6">
        <v>13</v>
      </c>
    </row>
    <row r="84" spans="1:9" ht="17.399999999999999" x14ac:dyDescent="0.35">
      <c r="A84">
        <v>41</v>
      </c>
      <c r="B84" s="127" t="s">
        <v>105</v>
      </c>
      <c r="C84" s="129" t="s">
        <v>122</v>
      </c>
      <c r="D84" s="6">
        <v>174</v>
      </c>
      <c r="E84" s="6">
        <v>155</v>
      </c>
      <c r="F84" s="6">
        <v>135</v>
      </c>
      <c r="G84" s="57">
        <v>464</v>
      </c>
      <c r="H84" s="6">
        <v>11</v>
      </c>
      <c r="I84" s="6">
        <v>6</v>
      </c>
    </row>
    <row r="85" spans="1:9" ht="17.399999999999999" x14ac:dyDescent="0.35">
      <c r="A85">
        <v>42</v>
      </c>
      <c r="B85" s="46" t="s">
        <v>135</v>
      </c>
      <c r="C85" s="128" t="s">
        <v>142</v>
      </c>
      <c r="D85" s="6">
        <v>172</v>
      </c>
      <c r="E85" s="6">
        <v>140</v>
      </c>
      <c r="F85" s="6">
        <v>148</v>
      </c>
      <c r="G85" s="57">
        <v>460</v>
      </c>
      <c r="H85" s="6">
        <v>6</v>
      </c>
      <c r="I85" s="6">
        <v>14</v>
      </c>
    </row>
    <row r="86" spans="1:9" ht="17.399999999999999" x14ac:dyDescent="0.35">
      <c r="A86">
        <v>43</v>
      </c>
      <c r="B86" s="50" t="s">
        <v>96</v>
      </c>
      <c r="C86" s="114" t="s">
        <v>118</v>
      </c>
      <c r="D86" s="6">
        <v>162</v>
      </c>
      <c r="E86" s="6">
        <v>160</v>
      </c>
      <c r="F86" s="6">
        <v>137</v>
      </c>
      <c r="G86" s="57">
        <v>459</v>
      </c>
      <c r="H86" s="6">
        <v>6</v>
      </c>
      <c r="I86" s="6">
        <v>14</v>
      </c>
    </row>
    <row r="87" spans="1:9" ht="17.399999999999999" x14ac:dyDescent="0.35">
      <c r="A87">
        <v>44</v>
      </c>
      <c r="B87" s="34" t="s">
        <v>105</v>
      </c>
      <c r="C87" s="92" t="s">
        <v>138</v>
      </c>
      <c r="D87" s="6">
        <v>133</v>
      </c>
      <c r="E87" s="6">
        <v>165</v>
      </c>
      <c r="F87" s="6">
        <v>161</v>
      </c>
      <c r="G87" s="57">
        <v>459</v>
      </c>
      <c r="H87" s="6">
        <v>8</v>
      </c>
      <c r="I87" s="6">
        <v>10</v>
      </c>
    </row>
    <row r="88" spans="1:9" ht="17.399999999999999" x14ac:dyDescent="0.35">
      <c r="A88">
        <v>45</v>
      </c>
      <c r="B88" s="50" t="s">
        <v>96</v>
      </c>
      <c r="C88" s="114" t="s">
        <v>114</v>
      </c>
      <c r="D88" s="6">
        <v>133</v>
      </c>
      <c r="E88" s="6">
        <v>139</v>
      </c>
      <c r="F88" s="6">
        <v>181</v>
      </c>
      <c r="G88" s="57">
        <v>453</v>
      </c>
      <c r="H88" s="6">
        <v>9</v>
      </c>
      <c r="I88" s="6">
        <v>8</v>
      </c>
    </row>
    <row r="89" spans="1:9" ht="17.399999999999999" x14ac:dyDescent="0.35">
      <c r="A89">
        <v>46</v>
      </c>
      <c r="B89" s="46" t="s">
        <v>135</v>
      </c>
      <c r="C89" s="128" t="s">
        <v>144</v>
      </c>
      <c r="D89" s="6">
        <v>126</v>
      </c>
      <c r="E89" s="6">
        <v>172</v>
      </c>
      <c r="F89" s="6">
        <v>152</v>
      </c>
      <c r="G89" s="57">
        <v>450</v>
      </c>
      <c r="H89" s="6">
        <v>7</v>
      </c>
      <c r="I89" s="6">
        <v>12</v>
      </c>
    </row>
    <row r="90" spans="1:9" ht="17.399999999999999" x14ac:dyDescent="0.35">
      <c r="A90">
        <v>47</v>
      </c>
      <c r="B90" s="44" t="s">
        <v>110</v>
      </c>
      <c r="C90" s="113" t="s">
        <v>107</v>
      </c>
      <c r="D90" s="6">
        <v>135</v>
      </c>
      <c r="E90" s="6">
        <v>130</v>
      </c>
      <c r="F90" s="6">
        <v>183</v>
      </c>
      <c r="G90" s="57">
        <v>448</v>
      </c>
      <c r="H90" s="6">
        <v>5</v>
      </c>
      <c r="I90" s="6">
        <v>13</v>
      </c>
    </row>
    <row r="91" spans="1:9" ht="17.399999999999999" x14ac:dyDescent="0.35">
      <c r="A91">
        <v>48</v>
      </c>
      <c r="B91" s="50" t="s">
        <v>96</v>
      </c>
      <c r="C91" s="114" t="s">
        <v>127</v>
      </c>
      <c r="D91" s="6">
        <v>147</v>
      </c>
      <c r="E91" s="6">
        <v>145</v>
      </c>
      <c r="F91" s="6">
        <v>151</v>
      </c>
      <c r="G91" s="57">
        <v>443</v>
      </c>
      <c r="H91" s="6">
        <v>6</v>
      </c>
      <c r="I91" s="6">
        <v>13</v>
      </c>
    </row>
    <row r="92" spans="1:9" ht="17.399999999999999" x14ac:dyDescent="0.35">
      <c r="A92">
        <v>49</v>
      </c>
      <c r="B92" s="44" t="s">
        <v>110</v>
      </c>
      <c r="C92" s="113" t="s">
        <v>177</v>
      </c>
      <c r="D92" s="6">
        <v>165</v>
      </c>
      <c r="E92" s="6">
        <v>147</v>
      </c>
      <c r="F92" s="6">
        <v>128</v>
      </c>
      <c r="G92" s="57">
        <v>440</v>
      </c>
      <c r="H92" s="6">
        <v>8</v>
      </c>
      <c r="I92" s="6">
        <v>11</v>
      </c>
    </row>
    <row r="93" spans="1:9" ht="17.399999999999999" x14ac:dyDescent="0.35">
      <c r="A93">
        <v>50</v>
      </c>
      <c r="B93" s="46" t="s">
        <v>135</v>
      </c>
      <c r="C93" s="128" t="s">
        <v>143</v>
      </c>
      <c r="D93" s="6">
        <v>158</v>
      </c>
      <c r="E93" s="6">
        <v>126</v>
      </c>
      <c r="F93" s="6">
        <v>144</v>
      </c>
      <c r="G93" s="57">
        <v>428</v>
      </c>
      <c r="H93" s="6">
        <v>2</v>
      </c>
      <c r="I93" s="6">
        <v>15</v>
      </c>
    </row>
    <row r="94" spans="1:9" ht="17.399999999999999" x14ac:dyDescent="0.35">
      <c r="A94">
        <v>51</v>
      </c>
      <c r="B94" s="9" t="s">
        <v>123</v>
      </c>
      <c r="C94" s="38" t="s">
        <v>146</v>
      </c>
      <c r="D94" s="6">
        <v>130</v>
      </c>
      <c r="E94" s="6">
        <v>133</v>
      </c>
      <c r="F94" s="6">
        <v>162</v>
      </c>
      <c r="G94" s="57">
        <v>425</v>
      </c>
      <c r="H94" s="6">
        <v>5</v>
      </c>
      <c r="I94" s="6">
        <v>13</v>
      </c>
    </row>
    <row r="95" spans="1:9" ht="17.399999999999999" x14ac:dyDescent="0.35">
      <c r="A95">
        <v>52</v>
      </c>
      <c r="B95" s="18" t="s">
        <v>123</v>
      </c>
      <c r="C95" s="53" t="s">
        <v>210</v>
      </c>
      <c r="D95" s="6">
        <v>103</v>
      </c>
      <c r="E95" s="6">
        <v>157</v>
      </c>
      <c r="F95" s="6">
        <v>161</v>
      </c>
      <c r="G95" s="57">
        <v>421</v>
      </c>
      <c r="H95" s="6">
        <v>9</v>
      </c>
      <c r="I95" s="6">
        <v>4</v>
      </c>
    </row>
    <row r="96" spans="1:9" ht="17.399999999999999" x14ac:dyDescent="0.35">
      <c r="A96">
        <v>53</v>
      </c>
      <c r="B96" s="9" t="s">
        <v>123</v>
      </c>
      <c r="C96" s="38" t="s">
        <v>178</v>
      </c>
      <c r="D96" s="6">
        <v>138</v>
      </c>
      <c r="E96" s="6">
        <v>142</v>
      </c>
      <c r="F96" s="6">
        <v>136</v>
      </c>
      <c r="G96" s="57">
        <v>416</v>
      </c>
      <c r="H96" s="6">
        <v>5</v>
      </c>
      <c r="I96" s="6">
        <v>12</v>
      </c>
    </row>
    <row r="97" spans="1:9" ht="17.399999999999999" x14ac:dyDescent="0.35">
      <c r="A97">
        <v>54</v>
      </c>
      <c r="B97" s="46" t="s">
        <v>135</v>
      </c>
      <c r="C97" s="128" t="s">
        <v>128</v>
      </c>
      <c r="D97" s="6">
        <v>142</v>
      </c>
      <c r="E97" s="6">
        <v>133</v>
      </c>
      <c r="F97" s="6">
        <v>136</v>
      </c>
      <c r="G97" s="57">
        <v>411</v>
      </c>
      <c r="H97" s="6">
        <v>6</v>
      </c>
      <c r="I97" s="6">
        <v>12</v>
      </c>
    </row>
    <row r="98" spans="1:9" ht="17.399999999999999" x14ac:dyDescent="0.35">
      <c r="A98">
        <v>55</v>
      </c>
      <c r="B98" s="9" t="s">
        <v>123</v>
      </c>
      <c r="C98" s="38" t="s">
        <v>139</v>
      </c>
      <c r="D98" s="6">
        <v>136</v>
      </c>
      <c r="E98" s="6">
        <v>148</v>
      </c>
      <c r="F98" s="6">
        <v>126</v>
      </c>
      <c r="G98" s="57">
        <v>410</v>
      </c>
      <c r="H98" s="6">
        <v>7</v>
      </c>
      <c r="I98" s="6">
        <v>7</v>
      </c>
    </row>
    <row r="99" spans="1:9" ht="17.399999999999999" x14ac:dyDescent="0.35">
      <c r="A99">
        <v>56</v>
      </c>
      <c r="B99" s="46" t="s">
        <v>135</v>
      </c>
      <c r="C99" s="128" t="s">
        <v>129</v>
      </c>
      <c r="D99" s="6">
        <v>135</v>
      </c>
      <c r="E99" s="6">
        <v>129</v>
      </c>
      <c r="F99" s="6">
        <v>140</v>
      </c>
      <c r="G99" s="57">
        <v>404</v>
      </c>
      <c r="H99" s="6">
        <v>3</v>
      </c>
      <c r="I99" s="6">
        <v>15</v>
      </c>
    </row>
    <row r="100" spans="1:9" ht="17.399999999999999" x14ac:dyDescent="0.35">
      <c r="A100">
        <v>57</v>
      </c>
      <c r="B100" s="34" t="s">
        <v>105</v>
      </c>
      <c r="C100" s="92" t="s">
        <v>133</v>
      </c>
      <c r="D100" s="6">
        <v>124</v>
      </c>
      <c r="E100" s="6">
        <v>151</v>
      </c>
      <c r="F100" s="6">
        <v>124</v>
      </c>
      <c r="G100" s="57">
        <v>399</v>
      </c>
      <c r="H100" s="6">
        <v>6</v>
      </c>
      <c r="I100" s="6">
        <v>6</v>
      </c>
    </row>
    <row r="101" spans="1:9" ht="17.399999999999999" x14ac:dyDescent="0.35">
      <c r="A101">
        <v>58</v>
      </c>
      <c r="B101" s="46" t="s">
        <v>135</v>
      </c>
      <c r="C101" s="128" t="s">
        <v>134</v>
      </c>
      <c r="D101" s="6">
        <v>102</v>
      </c>
      <c r="E101" s="6">
        <v>122</v>
      </c>
      <c r="F101" s="6">
        <v>119</v>
      </c>
      <c r="G101" s="57">
        <v>343</v>
      </c>
      <c r="H101" s="6">
        <v>5</v>
      </c>
      <c r="I101" s="6">
        <v>6</v>
      </c>
    </row>
    <row r="102" spans="1:9" ht="17.399999999999999" x14ac:dyDescent="0.35">
      <c r="A102">
        <v>59</v>
      </c>
      <c r="B102" s="9" t="s">
        <v>123</v>
      </c>
      <c r="C102" s="38" t="s">
        <v>211</v>
      </c>
      <c r="D102" s="6">
        <v>101</v>
      </c>
      <c r="E102" s="6">
        <v>124</v>
      </c>
      <c r="F102" s="6">
        <v>109</v>
      </c>
      <c r="G102" s="57">
        <v>334</v>
      </c>
      <c r="H102" s="6">
        <v>1</v>
      </c>
      <c r="I102" s="6">
        <v>8</v>
      </c>
    </row>
    <row r="103" spans="1:9" ht="17.399999999999999" x14ac:dyDescent="0.35">
      <c r="A103">
        <v>60</v>
      </c>
      <c r="B103" s="18" t="s">
        <v>123</v>
      </c>
      <c r="C103" s="53" t="s">
        <v>212</v>
      </c>
      <c r="D103" s="6">
        <v>70</v>
      </c>
      <c r="E103" s="6">
        <v>102</v>
      </c>
      <c r="F103" s="6">
        <v>102</v>
      </c>
      <c r="G103" s="57">
        <v>274</v>
      </c>
      <c r="H103" s="6">
        <v>3</v>
      </c>
      <c r="I103" s="6">
        <v>4</v>
      </c>
    </row>
    <row r="104" spans="1:9" ht="17.399999999999999" x14ac:dyDescent="0.35">
      <c r="A104">
        <v>61</v>
      </c>
      <c r="B104" s="46" t="s">
        <v>135</v>
      </c>
      <c r="C104" s="128" t="s">
        <v>147</v>
      </c>
      <c r="D104" s="6">
        <v>86</v>
      </c>
      <c r="E104" s="6">
        <v>72</v>
      </c>
      <c r="F104" s="6">
        <v>101</v>
      </c>
      <c r="G104" s="57">
        <v>259</v>
      </c>
      <c r="H104" s="6">
        <v>0</v>
      </c>
      <c r="I104" s="6">
        <v>8</v>
      </c>
    </row>
    <row r="105" spans="1:9" ht="18" x14ac:dyDescent="0.35">
      <c r="B105" s="9"/>
      <c r="C105" s="16"/>
    </row>
    <row r="108" spans="1:9" x14ac:dyDescent="0.3">
      <c r="B108" s="17"/>
      <c r="C108" s="17"/>
    </row>
    <row r="109" spans="1:9" x14ac:dyDescent="0.3">
      <c r="B109" s="17"/>
      <c r="C109" s="17"/>
    </row>
    <row r="111" spans="1:9" x14ac:dyDescent="0.3">
      <c r="B111" s="17"/>
      <c r="C111" s="17"/>
    </row>
    <row r="112" spans="1:9" x14ac:dyDescent="0.3">
      <c r="B112" s="17"/>
      <c r="C112" s="90"/>
    </row>
    <row r="113" spans="2:9" x14ac:dyDescent="0.3">
      <c r="B113" s="17"/>
      <c r="C113" s="17"/>
    </row>
    <row r="114" spans="2:9" x14ac:dyDescent="0.3">
      <c r="B114" s="17"/>
      <c r="C114" s="90"/>
    </row>
    <row r="115" spans="2:9" x14ac:dyDescent="0.3">
      <c r="B115" s="17"/>
      <c r="C115" s="90"/>
    </row>
    <row r="116" spans="2:9" x14ac:dyDescent="0.3">
      <c r="B116" s="17"/>
      <c r="C116" s="90"/>
    </row>
    <row r="118" spans="2:9" x14ac:dyDescent="0.3">
      <c r="B118" s="83">
        <v>41</v>
      </c>
      <c r="C118" t="s">
        <v>208</v>
      </c>
      <c r="D118" s="2">
        <v>166</v>
      </c>
      <c r="E118" s="2">
        <v>175</v>
      </c>
      <c r="F118" s="2">
        <v>144</v>
      </c>
      <c r="G118" s="52">
        <v>485</v>
      </c>
      <c r="H118" s="2">
        <v>11</v>
      </c>
      <c r="I118" s="2">
        <v>8</v>
      </c>
    </row>
    <row r="119" spans="2:9" x14ac:dyDescent="0.3">
      <c r="B119" s="83">
        <v>18</v>
      </c>
      <c r="C119" t="s">
        <v>206</v>
      </c>
      <c r="D119" s="2">
        <v>189</v>
      </c>
      <c r="E119" s="2">
        <v>157</v>
      </c>
      <c r="F119" s="2">
        <v>192</v>
      </c>
      <c r="G119" s="52">
        <v>538</v>
      </c>
      <c r="H119" s="2">
        <v>10</v>
      </c>
      <c r="I119" s="2">
        <v>15</v>
      </c>
    </row>
    <row r="120" spans="2:9" x14ac:dyDescent="0.3">
      <c r="B120" s="83">
        <v>16</v>
      </c>
      <c r="C120" t="s">
        <v>205</v>
      </c>
      <c r="D120" s="2">
        <v>184</v>
      </c>
      <c r="E120" s="2">
        <v>192</v>
      </c>
      <c r="F120" s="2">
        <v>168</v>
      </c>
      <c r="G120" s="52">
        <v>544</v>
      </c>
      <c r="H120" s="2">
        <v>14</v>
      </c>
      <c r="I120" s="2">
        <v>10</v>
      </c>
    </row>
    <row r="121" spans="2:9" x14ac:dyDescent="0.3">
      <c r="B121" s="83">
        <v>40</v>
      </c>
      <c r="C121" t="s">
        <v>207</v>
      </c>
      <c r="D121" s="2">
        <v>163</v>
      </c>
      <c r="E121" s="2">
        <v>190</v>
      </c>
      <c r="F121" s="2">
        <v>138</v>
      </c>
      <c r="G121" s="52">
        <v>491</v>
      </c>
      <c r="H121" s="2">
        <v>10</v>
      </c>
      <c r="I121" s="2">
        <v>12</v>
      </c>
    </row>
    <row r="122" spans="2:9" x14ac:dyDescent="0.3">
      <c r="B122" s="83">
        <v>83</v>
      </c>
      <c r="C122" t="s">
        <v>202</v>
      </c>
      <c r="D122" s="2">
        <v>132</v>
      </c>
      <c r="E122" s="2">
        <v>124</v>
      </c>
      <c r="F122" s="2">
        <v>133</v>
      </c>
      <c r="G122" s="52">
        <v>389</v>
      </c>
      <c r="H122" s="2">
        <v>4</v>
      </c>
      <c r="I122" s="2">
        <v>12</v>
      </c>
    </row>
    <row r="123" spans="2:9" x14ac:dyDescent="0.3">
      <c r="B123" s="83">
        <v>5</v>
      </c>
      <c r="C123" t="s">
        <v>203</v>
      </c>
      <c r="D123" s="2">
        <v>188</v>
      </c>
      <c r="E123" s="2">
        <v>202</v>
      </c>
      <c r="F123" s="2">
        <v>203</v>
      </c>
      <c r="G123" s="52">
        <v>593</v>
      </c>
      <c r="H123" s="2">
        <v>16</v>
      </c>
      <c r="I123" s="2">
        <v>11</v>
      </c>
    </row>
    <row r="124" spans="2:9" x14ac:dyDescent="0.3">
      <c r="B124" s="83">
        <v>46</v>
      </c>
      <c r="C124" t="s">
        <v>209</v>
      </c>
      <c r="D124" s="2">
        <v>155</v>
      </c>
      <c r="E124" s="2">
        <v>176</v>
      </c>
      <c r="F124" s="2">
        <v>150</v>
      </c>
      <c r="G124" s="52">
        <v>481</v>
      </c>
      <c r="H124" s="2">
        <v>9</v>
      </c>
      <c r="I124" s="2">
        <v>11</v>
      </c>
    </row>
    <row r="125" spans="2:9" x14ac:dyDescent="0.3">
      <c r="B125" s="83">
        <v>3</v>
      </c>
      <c r="C125" t="s">
        <v>191</v>
      </c>
      <c r="D125" s="2">
        <v>199</v>
      </c>
      <c r="E125" s="2">
        <v>219</v>
      </c>
      <c r="F125" s="2">
        <v>192</v>
      </c>
      <c r="G125" s="52">
        <v>610</v>
      </c>
      <c r="H125" s="2">
        <v>16</v>
      </c>
      <c r="I125" s="2">
        <v>14</v>
      </c>
    </row>
    <row r="126" spans="2:9" x14ac:dyDescent="0.3">
      <c r="B126" s="83">
        <v>98</v>
      </c>
      <c r="C126" t="s">
        <v>190</v>
      </c>
      <c r="D126" s="2">
        <v>135</v>
      </c>
      <c r="E126" s="2">
        <v>0</v>
      </c>
      <c r="F126" s="2">
        <v>0</v>
      </c>
      <c r="G126" s="52">
        <v>135</v>
      </c>
      <c r="H126" s="2">
        <v>1</v>
      </c>
      <c r="I126" s="2">
        <v>5</v>
      </c>
    </row>
    <row r="127" spans="2:9" x14ac:dyDescent="0.3">
      <c r="B127" s="83">
        <v>51</v>
      </c>
      <c r="C127" t="s">
        <v>204</v>
      </c>
      <c r="D127" s="2">
        <v>163</v>
      </c>
      <c r="E127" s="2">
        <v>170</v>
      </c>
      <c r="F127" s="2">
        <v>140</v>
      </c>
      <c r="G127" s="52">
        <v>473</v>
      </c>
      <c r="H127" s="2">
        <v>9</v>
      </c>
      <c r="I127" s="2">
        <v>11</v>
      </c>
    </row>
  </sheetData>
  <sortState xmlns:xlrd2="http://schemas.microsoft.com/office/spreadsheetml/2017/richdata2" ref="B44:I105">
    <sortCondition descending="1" ref="G44:G105"/>
  </sortState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2A74-9CEC-426E-9313-1C8CA388023A}">
  <dimension ref="A2:K107"/>
  <sheetViews>
    <sheetView topLeftCell="A35" workbookViewId="0">
      <selection activeCell="B42" sqref="B42:G55"/>
    </sheetView>
  </sheetViews>
  <sheetFormatPr defaultRowHeight="14.4" x14ac:dyDescent="0.3"/>
  <cols>
    <col min="1" max="1" width="8.88671875" style="2"/>
    <col min="2" max="2" width="6.5546875" customWidth="1"/>
    <col min="3" max="3" width="23.44140625" bestFit="1" customWidth="1"/>
    <col min="4" max="9" width="6.5546875" style="2" customWidth="1"/>
  </cols>
  <sheetData>
    <row r="2" spans="1:11" ht="17.399999999999999" x14ac:dyDescent="0.35">
      <c r="C2" s="53" t="s">
        <v>200</v>
      </c>
      <c r="D2" s="55"/>
      <c r="E2" s="55" t="s">
        <v>1</v>
      </c>
    </row>
    <row r="3" spans="1:11" ht="17.399999999999999" x14ac:dyDescent="0.35">
      <c r="A3" s="2">
        <v>1</v>
      </c>
      <c r="B3" s="97" t="s">
        <v>6</v>
      </c>
      <c r="C3" s="98" t="s">
        <v>10</v>
      </c>
      <c r="D3" s="6">
        <v>156</v>
      </c>
      <c r="E3" s="6">
        <v>214</v>
      </c>
      <c r="F3" s="6">
        <v>232</v>
      </c>
      <c r="G3" s="57">
        <v>602</v>
      </c>
      <c r="H3" s="6">
        <v>14</v>
      </c>
      <c r="I3" s="6">
        <v>11</v>
      </c>
    </row>
    <row r="4" spans="1:11" ht="17.399999999999999" x14ac:dyDescent="0.35">
      <c r="A4" s="100">
        <v>2</v>
      </c>
      <c r="B4" s="4" t="s">
        <v>6</v>
      </c>
      <c r="C4" s="5" t="s">
        <v>25</v>
      </c>
      <c r="D4" s="6">
        <v>171</v>
      </c>
      <c r="E4" s="6">
        <v>223</v>
      </c>
      <c r="F4" s="6">
        <v>163</v>
      </c>
      <c r="G4" s="57">
        <v>557</v>
      </c>
      <c r="H4" s="6">
        <v>13</v>
      </c>
      <c r="I4" s="6">
        <v>14</v>
      </c>
    </row>
    <row r="5" spans="1:11" ht="17.399999999999999" x14ac:dyDescent="0.35">
      <c r="A5" s="2">
        <v>3</v>
      </c>
      <c r="B5" s="10" t="s">
        <v>18</v>
      </c>
      <c r="C5" s="11" t="s">
        <v>19</v>
      </c>
      <c r="D5" s="6">
        <v>184</v>
      </c>
      <c r="E5" s="6">
        <v>130</v>
      </c>
      <c r="F5" s="6">
        <v>217</v>
      </c>
      <c r="G5" s="57">
        <v>531</v>
      </c>
      <c r="H5" s="6">
        <v>13</v>
      </c>
      <c r="I5" s="6">
        <v>11</v>
      </c>
    </row>
    <row r="6" spans="1:11" ht="17.399999999999999" x14ac:dyDescent="0.35">
      <c r="A6" s="100">
        <v>4</v>
      </c>
      <c r="B6" s="4" t="s">
        <v>6</v>
      </c>
      <c r="C6" s="5" t="s">
        <v>8</v>
      </c>
      <c r="D6" s="6">
        <v>178</v>
      </c>
      <c r="E6" s="6">
        <v>183</v>
      </c>
      <c r="F6" s="6">
        <v>158</v>
      </c>
      <c r="G6" s="57">
        <v>519</v>
      </c>
      <c r="H6" s="6">
        <v>10</v>
      </c>
      <c r="I6" s="6">
        <v>13</v>
      </c>
    </row>
    <row r="7" spans="1:11" ht="18" x14ac:dyDescent="0.35">
      <c r="A7" s="2">
        <v>5</v>
      </c>
      <c r="B7" s="29" t="s">
        <v>28</v>
      </c>
      <c r="C7" s="93" t="s">
        <v>21</v>
      </c>
      <c r="D7" s="6">
        <v>178</v>
      </c>
      <c r="E7" s="6">
        <v>178</v>
      </c>
      <c r="F7" s="6">
        <v>138</v>
      </c>
      <c r="G7" s="57">
        <v>494</v>
      </c>
      <c r="H7" s="6">
        <v>7</v>
      </c>
      <c r="I7" s="6">
        <v>16</v>
      </c>
    </row>
    <row r="8" spans="1:11" ht="17.399999999999999" x14ac:dyDescent="0.35">
      <c r="A8" s="100">
        <v>6</v>
      </c>
      <c r="B8" s="37" t="s">
        <v>16</v>
      </c>
      <c r="C8" s="36" t="s">
        <v>17</v>
      </c>
      <c r="D8" s="6">
        <v>149</v>
      </c>
      <c r="E8" s="6">
        <v>169</v>
      </c>
      <c r="F8" s="6">
        <v>169</v>
      </c>
      <c r="G8" s="57">
        <v>487</v>
      </c>
      <c r="H8" s="6">
        <v>11</v>
      </c>
      <c r="I8" s="6">
        <v>11</v>
      </c>
    </row>
    <row r="9" spans="1:11" ht="17.399999999999999" x14ac:dyDescent="0.35">
      <c r="A9" s="2">
        <v>7</v>
      </c>
      <c r="B9" s="10" t="s">
        <v>18</v>
      </c>
      <c r="C9" s="89" t="s">
        <v>27</v>
      </c>
      <c r="D9" s="6">
        <v>115</v>
      </c>
      <c r="E9" s="6">
        <v>155</v>
      </c>
      <c r="F9" s="6">
        <v>203</v>
      </c>
      <c r="G9" s="57">
        <v>473</v>
      </c>
      <c r="H9" s="6">
        <v>12</v>
      </c>
      <c r="I9" s="6">
        <v>7</v>
      </c>
    </row>
    <row r="10" spans="1:11" ht="17.399999999999999" x14ac:dyDescent="0.35">
      <c r="A10" s="100">
        <v>8</v>
      </c>
      <c r="B10" s="10" t="s">
        <v>18</v>
      </c>
      <c r="C10" s="89" t="s">
        <v>26</v>
      </c>
      <c r="D10" s="6">
        <v>144</v>
      </c>
      <c r="E10" s="6">
        <v>161</v>
      </c>
      <c r="F10" s="6">
        <v>161</v>
      </c>
      <c r="G10" s="57">
        <v>466</v>
      </c>
      <c r="H10" s="6">
        <v>4</v>
      </c>
      <c r="I10" s="6">
        <v>18</v>
      </c>
    </row>
    <row r="11" spans="1:11" ht="18" x14ac:dyDescent="0.35">
      <c r="A11" s="2">
        <v>9</v>
      </c>
      <c r="B11" s="29" t="s">
        <v>28</v>
      </c>
      <c r="C11" s="93" t="s">
        <v>30</v>
      </c>
      <c r="D11" s="6">
        <v>166</v>
      </c>
      <c r="E11" s="6">
        <v>122</v>
      </c>
      <c r="F11" s="6">
        <v>176</v>
      </c>
      <c r="G11" s="57">
        <v>464</v>
      </c>
      <c r="H11" s="6">
        <v>7</v>
      </c>
      <c r="I11" s="6">
        <v>15</v>
      </c>
    </row>
    <row r="12" spans="1:11" ht="17.399999999999999" x14ac:dyDescent="0.35">
      <c r="A12" s="100">
        <v>10</v>
      </c>
      <c r="B12" s="7" t="s">
        <v>11</v>
      </c>
      <c r="C12" s="86" t="s">
        <v>15</v>
      </c>
      <c r="D12" s="6">
        <v>171</v>
      </c>
      <c r="E12" s="6">
        <v>118</v>
      </c>
      <c r="F12" s="6">
        <v>174</v>
      </c>
      <c r="G12" s="57">
        <v>463</v>
      </c>
      <c r="H12" s="6">
        <v>7</v>
      </c>
      <c r="I12" s="6">
        <v>12</v>
      </c>
    </row>
    <row r="13" spans="1:11" ht="17.399999999999999" x14ac:dyDescent="0.35">
      <c r="A13" s="2">
        <v>11</v>
      </c>
      <c r="B13" s="29" t="s">
        <v>28</v>
      </c>
      <c r="C13" s="95" t="s">
        <v>32</v>
      </c>
      <c r="D13" s="6">
        <v>167</v>
      </c>
      <c r="E13" s="6">
        <v>161</v>
      </c>
      <c r="F13" s="6">
        <v>132</v>
      </c>
      <c r="G13" s="57">
        <v>460</v>
      </c>
      <c r="H13" s="6">
        <v>10</v>
      </c>
      <c r="I13" s="6">
        <v>9</v>
      </c>
    </row>
    <row r="14" spans="1:11" ht="18" x14ac:dyDescent="0.35">
      <c r="A14" s="100">
        <v>12</v>
      </c>
      <c r="B14" s="37" t="s">
        <v>16</v>
      </c>
      <c r="C14" s="16" t="s">
        <v>44</v>
      </c>
      <c r="D14" s="6">
        <v>165</v>
      </c>
      <c r="E14" s="6">
        <v>155</v>
      </c>
      <c r="F14" s="6">
        <v>135</v>
      </c>
      <c r="G14" s="57">
        <v>455</v>
      </c>
      <c r="H14" s="6">
        <v>3</v>
      </c>
      <c r="I14" s="6">
        <v>17</v>
      </c>
      <c r="K14" t="s">
        <v>49</v>
      </c>
    </row>
    <row r="15" spans="1:11" ht="17.399999999999999" x14ac:dyDescent="0.35">
      <c r="A15" s="2">
        <v>13</v>
      </c>
      <c r="B15" s="7" t="s">
        <v>11</v>
      </c>
      <c r="C15" s="86" t="s">
        <v>14</v>
      </c>
      <c r="D15" s="6">
        <v>135</v>
      </c>
      <c r="E15" s="6">
        <v>173</v>
      </c>
      <c r="F15" s="6">
        <v>138</v>
      </c>
      <c r="G15" s="57">
        <v>446</v>
      </c>
      <c r="H15" s="6">
        <v>4</v>
      </c>
      <c r="I15" s="6">
        <v>15</v>
      </c>
    </row>
    <row r="16" spans="1:11" ht="17.399999999999999" x14ac:dyDescent="0.35">
      <c r="A16" s="100">
        <v>14</v>
      </c>
      <c r="B16" s="7" t="s">
        <v>11</v>
      </c>
      <c r="C16" s="86" t="s">
        <v>13</v>
      </c>
      <c r="D16" s="6">
        <v>137</v>
      </c>
      <c r="E16" s="6">
        <v>128</v>
      </c>
      <c r="F16" s="6">
        <v>171</v>
      </c>
      <c r="G16" s="57">
        <v>436</v>
      </c>
      <c r="H16" s="6">
        <v>8</v>
      </c>
      <c r="I16" s="6">
        <v>8</v>
      </c>
    </row>
    <row r="17" spans="1:9" ht="18" x14ac:dyDescent="0.35">
      <c r="A17" s="2">
        <v>15</v>
      </c>
      <c r="B17" s="9" t="s">
        <v>16</v>
      </c>
      <c r="C17" s="16" t="s">
        <v>175</v>
      </c>
      <c r="D17" s="6">
        <v>136</v>
      </c>
      <c r="E17" s="6">
        <v>151</v>
      </c>
      <c r="F17" s="6">
        <v>132</v>
      </c>
      <c r="G17" s="57">
        <v>419</v>
      </c>
      <c r="H17" s="6"/>
      <c r="I17" s="6"/>
    </row>
    <row r="18" spans="1:9" ht="17.399999999999999" x14ac:dyDescent="0.35">
      <c r="A18" s="100">
        <v>16</v>
      </c>
      <c r="B18" s="10" t="s">
        <v>18</v>
      </c>
      <c r="C18" s="89" t="s">
        <v>67</v>
      </c>
      <c r="D18" s="6">
        <v>153</v>
      </c>
      <c r="E18" s="6">
        <v>120</v>
      </c>
      <c r="F18" s="6">
        <v>141</v>
      </c>
      <c r="G18" s="57">
        <v>414</v>
      </c>
      <c r="H18" s="6">
        <v>4</v>
      </c>
      <c r="I18" s="6">
        <v>12</v>
      </c>
    </row>
    <row r="19" spans="1:9" ht="18" x14ac:dyDescent="0.35">
      <c r="A19" s="2">
        <v>17</v>
      </c>
      <c r="B19" s="9" t="s">
        <v>184</v>
      </c>
      <c r="C19" s="16" t="s">
        <v>36</v>
      </c>
      <c r="D19" s="6">
        <v>106</v>
      </c>
      <c r="E19" s="6">
        <v>137</v>
      </c>
      <c r="F19" s="6">
        <v>156</v>
      </c>
      <c r="G19" s="57">
        <v>399</v>
      </c>
      <c r="H19" s="6">
        <v>5</v>
      </c>
      <c r="I19" s="6">
        <v>10</v>
      </c>
    </row>
    <row r="20" spans="1:9" ht="18" x14ac:dyDescent="0.35">
      <c r="A20" s="100">
        <v>18</v>
      </c>
      <c r="B20" s="9" t="s">
        <v>16</v>
      </c>
      <c r="C20" s="16" t="s">
        <v>56</v>
      </c>
      <c r="D20" s="6">
        <v>120</v>
      </c>
      <c r="E20" s="6">
        <v>124</v>
      </c>
      <c r="F20" s="6">
        <v>150</v>
      </c>
      <c r="G20" s="57">
        <v>394</v>
      </c>
      <c r="H20" s="6">
        <v>6</v>
      </c>
      <c r="I20" s="6">
        <v>11</v>
      </c>
    </row>
    <row r="21" spans="1:9" ht="17.399999999999999" x14ac:dyDescent="0.35">
      <c r="A21" s="2">
        <v>19</v>
      </c>
      <c r="B21" s="12" t="s">
        <v>20</v>
      </c>
      <c r="C21" s="87" t="s">
        <v>41</v>
      </c>
      <c r="D21" s="6">
        <v>112</v>
      </c>
      <c r="E21" s="6">
        <v>112</v>
      </c>
      <c r="F21" s="6">
        <v>156</v>
      </c>
      <c r="G21" s="57">
        <v>380</v>
      </c>
      <c r="H21" s="6">
        <v>5</v>
      </c>
      <c r="I21" s="6">
        <v>9</v>
      </c>
    </row>
    <row r="22" spans="1:9" ht="18" x14ac:dyDescent="0.35">
      <c r="A22" s="100">
        <v>20</v>
      </c>
      <c r="B22" s="9" t="s">
        <v>16</v>
      </c>
      <c r="C22" s="16" t="s">
        <v>58</v>
      </c>
      <c r="D22" s="6">
        <v>159</v>
      </c>
      <c r="E22" s="6">
        <v>121</v>
      </c>
      <c r="F22" s="6">
        <v>95</v>
      </c>
      <c r="G22" s="57">
        <v>375</v>
      </c>
      <c r="H22" s="6">
        <v>5</v>
      </c>
      <c r="I22" s="6">
        <v>9</v>
      </c>
    </row>
    <row r="23" spans="1:9" ht="18" x14ac:dyDescent="0.35">
      <c r="A23" s="2">
        <v>21</v>
      </c>
      <c r="B23" s="26" t="s">
        <v>39</v>
      </c>
      <c r="C23" s="28" t="s">
        <v>38</v>
      </c>
      <c r="D23" s="6">
        <v>103</v>
      </c>
      <c r="E23" s="6">
        <v>127</v>
      </c>
      <c r="F23" s="6">
        <v>142</v>
      </c>
      <c r="G23" s="57">
        <v>372</v>
      </c>
      <c r="H23" s="6">
        <v>3</v>
      </c>
      <c r="I23" s="6">
        <v>8</v>
      </c>
    </row>
    <row r="24" spans="1:9" ht="18" x14ac:dyDescent="0.35">
      <c r="A24" s="100">
        <v>22</v>
      </c>
      <c r="B24" s="29" t="s">
        <v>28</v>
      </c>
      <c r="C24" s="93" t="s">
        <v>45</v>
      </c>
      <c r="D24" s="6">
        <v>117</v>
      </c>
      <c r="E24" s="6">
        <v>149</v>
      </c>
      <c r="F24" s="6">
        <v>105</v>
      </c>
      <c r="G24" s="57">
        <v>371</v>
      </c>
      <c r="H24" s="6">
        <v>6</v>
      </c>
      <c r="I24" s="6">
        <v>6</v>
      </c>
    </row>
    <row r="25" spans="1:9" ht="18" x14ac:dyDescent="0.35">
      <c r="A25" s="2">
        <v>23</v>
      </c>
      <c r="B25" s="9" t="s">
        <v>16</v>
      </c>
      <c r="C25" s="16" t="s">
        <v>57</v>
      </c>
      <c r="D25" s="6">
        <v>121</v>
      </c>
      <c r="E25" s="6">
        <v>144</v>
      </c>
      <c r="F25" s="6">
        <v>105</v>
      </c>
      <c r="G25" s="57">
        <v>370</v>
      </c>
      <c r="H25" s="6">
        <v>7</v>
      </c>
      <c r="I25" s="6">
        <v>7</v>
      </c>
    </row>
    <row r="26" spans="1:9" ht="18" x14ac:dyDescent="0.35">
      <c r="A26" s="100">
        <v>24</v>
      </c>
      <c r="B26" s="26" t="s">
        <v>39</v>
      </c>
      <c r="C26" s="28" t="s">
        <v>40</v>
      </c>
      <c r="D26" s="6">
        <v>116</v>
      </c>
      <c r="E26" s="6">
        <v>122</v>
      </c>
      <c r="F26" s="6">
        <v>129</v>
      </c>
      <c r="G26" s="57">
        <v>367</v>
      </c>
      <c r="H26" s="6">
        <v>3</v>
      </c>
      <c r="I26" s="6">
        <v>10</v>
      </c>
    </row>
    <row r="27" spans="1:9" ht="17.399999999999999" x14ac:dyDescent="0.35">
      <c r="A27" s="2">
        <v>25</v>
      </c>
      <c r="B27" s="12" t="s">
        <v>20</v>
      </c>
      <c r="C27" s="87" t="s">
        <v>31</v>
      </c>
      <c r="D27" s="6">
        <v>107</v>
      </c>
      <c r="E27" s="6">
        <v>123</v>
      </c>
      <c r="F27" s="6">
        <v>114</v>
      </c>
      <c r="G27" s="57">
        <v>344</v>
      </c>
      <c r="H27" s="6">
        <v>3</v>
      </c>
      <c r="I27" s="6">
        <v>7</v>
      </c>
    </row>
    <row r="28" spans="1:9" ht="18" x14ac:dyDescent="0.35">
      <c r="A28" s="100">
        <v>26</v>
      </c>
      <c r="B28" s="14" t="s">
        <v>68</v>
      </c>
      <c r="C28" s="91" t="s">
        <v>43</v>
      </c>
      <c r="D28" s="6">
        <v>117</v>
      </c>
      <c r="E28" s="6">
        <v>105</v>
      </c>
      <c r="F28" s="6">
        <v>121</v>
      </c>
      <c r="G28" s="57">
        <v>343</v>
      </c>
      <c r="H28" s="6">
        <v>5</v>
      </c>
      <c r="I28" s="6">
        <v>3</v>
      </c>
    </row>
    <row r="29" spans="1:9" ht="18" x14ac:dyDescent="0.35">
      <c r="A29" s="2">
        <v>27</v>
      </c>
      <c r="B29" s="14" t="s">
        <v>68</v>
      </c>
      <c r="C29" s="91" t="s">
        <v>50</v>
      </c>
      <c r="D29" s="6">
        <v>100</v>
      </c>
      <c r="E29" s="6">
        <v>103</v>
      </c>
      <c r="F29" s="6">
        <v>126</v>
      </c>
      <c r="G29" s="57">
        <v>329</v>
      </c>
      <c r="H29" s="6">
        <v>4</v>
      </c>
      <c r="I29" s="6">
        <v>6</v>
      </c>
    </row>
    <row r="30" spans="1:9" ht="17.399999999999999" x14ac:dyDescent="0.35">
      <c r="A30" s="100">
        <v>28</v>
      </c>
      <c r="B30" s="12" t="s">
        <v>20</v>
      </c>
      <c r="C30" s="87" t="s">
        <v>37</v>
      </c>
      <c r="D30" s="6">
        <v>108</v>
      </c>
      <c r="E30" s="6">
        <v>99</v>
      </c>
      <c r="F30" s="6">
        <v>103</v>
      </c>
      <c r="G30" s="57">
        <v>310</v>
      </c>
      <c r="H30" s="6">
        <v>1</v>
      </c>
      <c r="I30" s="6">
        <v>6</v>
      </c>
    </row>
    <row r="31" spans="1:9" ht="17.399999999999999" x14ac:dyDescent="0.35">
      <c r="A31" s="2">
        <v>29</v>
      </c>
      <c r="B31" s="14" t="s">
        <v>68</v>
      </c>
      <c r="C31" s="31" t="s">
        <v>183</v>
      </c>
      <c r="D31" s="6">
        <v>72</v>
      </c>
      <c r="E31" s="6">
        <v>108</v>
      </c>
      <c r="F31" s="6">
        <v>90</v>
      </c>
      <c r="G31" s="57">
        <v>270</v>
      </c>
      <c r="H31" s="6">
        <v>1</v>
      </c>
      <c r="I31" s="6">
        <v>4</v>
      </c>
    </row>
    <row r="32" spans="1:9" ht="17.399999999999999" x14ac:dyDescent="0.35">
      <c r="A32" s="100">
        <v>30</v>
      </c>
      <c r="B32" s="10" t="s">
        <v>18</v>
      </c>
      <c r="C32" s="89" t="s">
        <v>23</v>
      </c>
      <c r="D32" s="6">
        <v>85</v>
      </c>
      <c r="E32" s="6">
        <v>85</v>
      </c>
      <c r="F32" s="6">
        <v>94</v>
      </c>
      <c r="G32" s="57">
        <v>264</v>
      </c>
      <c r="H32" s="6">
        <v>2</v>
      </c>
      <c r="I32" s="6">
        <v>3</v>
      </c>
    </row>
    <row r="33" spans="1:10" ht="18" x14ac:dyDescent="0.35">
      <c r="A33" s="2">
        <v>31</v>
      </c>
      <c r="B33" s="9" t="s">
        <v>16</v>
      </c>
      <c r="C33" s="16" t="s">
        <v>63</v>
      </c>
      <c r="D33" s="6">
        <v>87</v>
      </c>
      <c r="E33" s="6">
        <v>102</v>
      </c>
      <c r="F33" s="6">
        <v>57</v>
      </c>
      <c r="G33" s="57">
        <v>246</v>
      </c>
      <c r="H33" s="6">
        <v>1</v>
      </c>
      <c r="I33" s="6">
        <v>5</v>
      </c>
    </row>
    <row r="34" spans="1:10" ht="18" x14ac:dyDescent="0.35">
      <c r="A34" s="100">
        <v>32</v>
      </c>
      <c r="B34" s="9" t="s">
        <v>16</v>
      </c>
      <c r="C34" s="16" t="s">
        <v>64</v>
      </c>
      <c r="D34" s="6">
        <v>75</v>
      </c>
      <c r="E34" s="6">
        <v>71</v>
      </c>
      <c r="F34" s="6">
        <v>86</v>
      </c>
      <c r="G34" s="57">
        <v>232</v>
      </c>
      <c r="H34" s="6">
        <v>1</v>
      </c>
      <c r="I34" s="6">
        <v>1</v>
      </c>
    </row>
    <row r="35" spans="1:10" x14ac:dyDescent="0.3">
      <c r="A35" s="100"/>
      <c r="D35" s="101"/>
      <c r="E35" s="80"/>
      <c r="F35" s="80"/>
      <c r="G35" s="80"/>
      <c r="H35" s="80">
        <f>SUM(H3:H34)</f>
        <v>185</v>
      </c>
      <c r="I35" s="80"/>
      <c r="J35" t="s">
        <v>49</v>
      </c>
    </row>
    <row r="36" spans="1:10" x14ac:dyDescent="0.3">
      <c r="A36" s="100"/>
    </row>
    <row r="37" spans="1:10" x14ac:dyDescent="0.3">
      <c r="A37" s="100"/>
    </row>
    <row r="38" spans="1:10" x14ac:dyDescent="0.3">
      <c r="A38" s="100"/>
    </row>
    <row r="39" spans="1:10" x14ac:dyDescent="0.3">
      <c r="A39" s="100"/>
    </row>
    <row r="40" spans="1:10" ht="18" x14ac:dyDescent="0.35">
      <c r="A40" s="100"/>
      <c r="B40" s="18"/>
      <c r="C40" s="102"/>
    </row>
    <row r="41" spans="1:10" ht="17.399999999999999" x14ac:dyDescent="0.35">
      <c r="A41" s="100"/>
      <c r="B41" s="18"/>
      <c r="C41" s="53" t="s">
        <v>200</v>
      </c>
      <c r="D41" s="55"/>
      <c r="E41" s="55" t="s">
        <v>69</v>
      </c>
    </row>
    <row r="42" spans="1:10" ht="17.399999999999999" x14ac:dyDescent="0.35">
      <c r="A42" s="100">
        <v>1</v>
      </c>
      <c r="B42" s="32" t="s">
        <v>70</v>
      </c>
      <c r="C42" s="33" t="s">
        <v>74</v>
      </c>
      <c r="D42" s="6">
        <v>192</v>
      </c>
      <c r="E42" s="6">
        <v>204</v>
      </c>
      <c r="F42" s="6">
        <v>236</v>
      </c>
      <c r="G42" s="57">
        <v>632</v>
      </c>
      <c r="H42" s="6">
        <v>18</v>
      </c>
      <c r="I42" s="6">
        <v>11</v>
      </c>
    </row>
    <row r="43" spans="1:10" ht="17.399999999999999" x14ac:dyDescent="0.35">
      <c r="A43" s="100">
        <v>2</v>
      </c>
      <c r="B43" s="40" t="s">
        <v>81</v>
      </c>
      <c r="C43" s="41" t="s">
        <v>91</v>
      </c>
      <c r="D43" s="6">
        <v>183</v>
      </c>
      <c r="E43" s="6">
        <v>194</v>
      </c>
      <c r="F43" s="6">
        <v>207</v>
      </c>
      <c r="G43" s="57">
        <v>584</v>
      </c>
      <c r="H43" s="6">
        <v>19</v>
      </c>
      <c r="I43" s="6">
        <v>9</v>
      </c>
    </row>
    <row r="44" spans="1:10" ht="17.399999999999999" x14ac:dyDescent="0.35">
      <c r="A44" s="100">
        <v>3</v>
      </c>
      <c r="B44" s="44" t="s">
        <v>110</v>
      </c>
      <c r="C44" s="45" t="s">
        <v>100</v>
      </c>
      <c r="D44" s="6">
        <v>198</v>
      </c>
      <c r="E44" s="6">
        <v>180</v>
      </c>
      <c r="F44" s="6">
        <v>197</v>
      </c>
      <c r="G44" s="57">
        <v>575</v>
      </c>
      <c r="H44" s="6">
        <v>9</v>
      </c>
      <c r="I44" s="6">
        <v>22</v>
      </c>
    </row>
    <row r="45" spans="1:10" ht="17.399999999999999" x14ac:dyDescent="0.35">
      <c r="A45" s="100">
        <v>4</v>
      </c>
      <c r="B45" s="109" t="s">
        <v>77</v>
      </c>
      <c r="C45" s="43" t="s">
        <v>90</v>
      </c>
      <c r="D45" s="6">
        <v>192</v>
      </c>
      <c r="E45" s="6">
        <v>202</v>
      </c>
      <c r="F45" s="6">
        <v>179</v>
      </c>
      <c r="G45" s="57">
        <v>573</v>
      </c>
      <c r="H45" s="6">
        <v>11</v>
      </c>
      <c r="I45" s="6">
        <v>17</v>
      </c>
    </row>
    <row r="46" spans="1:10" ht="17.399999999999999" x14ac:dyDescent="0.35">
      <c r="A46" s="100">
        <v>5</v>
      </c>
      <c r="B46" s="32" t="s">
        <v>70</v>
      </c>
      <c r="C46" s="33" t="s">
        <v>79</v>
      </c>
      <c r="D46" s="6">
        <v>169</v>
      </c>
      <c r="E46" s="6">
        <v>217</v>
      </c>
      <c r="F46" s="6">
        <v>183</v>
      </c>
      <c r="G46" s="57">
        <v>569</v>
      </c>
      <c r="H46" s="6">
        <v>13</v>
      </c>
      <c r="I46" s="6">
        <v>14</v>
      </c>
    </row>
    <row r="47" spans="1:10" ht="17.399999999999999" x14ac:dyDescent="0.35">
      <c r="A47" s="100">
        <v>6</v>
      </c>
      <c r="B47" s="32" t="s">
        <v>70</v>
      </c>
      <c r="C47" s="33" t="s">
        <v>71</v>
      </c>
      <c r="D47" s="6">
        <v>186</v>
      </c>
      <c r="E47" s="6">
        <v>205</v>
      </c>
      <c r="F47" s="6">
        <v>178</v>
      </c>
      <c r="G47" s="57">
        <v>569</v>
      </c>
      <c r="H47" s="6">
        <v>10</v>
      </c>
      <c r="I47" s="6">
        <v>17</v>
      </c>
    </row>
    <row r="48" spans="1:10" ht="17.399999999999999" x14ac:dyDescent="0.35">
      <c r="A48" s="100">
        <v>7</v>
      </c>
      <c r="B48" s="42" t="s">
        <v>70</v>
      </c>
      <c r="C48" s="33" t="s">
        <v>76</v>
      </c>
      <c r="D48" s="6">
        <v>169</v>
      </c>
      <c r="E48" s="6">
        <v>245</v>
      </c>
      <c r="F48" s="6">
        <v>154</v>
      </c>
      <c r="G48" s="57">
        <v>568</v>
      </c>
      <c r="H48" s="6">
        <v>14</v>
      </c>
      <c r="I48" s="6">
        <v>11</v>
      </c>
    </row>
    <row r="49" spans="1:9" ht="17.399999999999999" x14ac:dyDescent="0.35">
      <c r="A49" s="100">
        <v>8</v>
      </c>
      <c r="B49" s="48" t="s">
        <v>75</v>
      </c>
      <c r="C49" s="49" t="s">
        <v>89</v>
      </c>
      <c r="D49" s="6">
        <v>234</v>
      </c>
      <c r="E49" s="6">
        <v>153</v>
      </c>
      <c r="F49" s="6">
        <v>176</v>
      </c>
      <c r="G49" s="57">
        <v>563</v>
      </c>
      <c r="H49" s="6">
        <v>14</v>
      </c>
      <c r="I49" s="6">
        <v>12</v>
      </c>
    </row>
    <row r="50" spans="1:9" ht="17.399999999999999" x14ac:dyDescent="0.35">
      <c r="A50" s="100">
        <v>9</v>
      </c>
      <c r="B50" s="48" t="s">
        <v>75</v>
      </c>
      <c r="C50" s="49" t="s">
        <v>116</v>
      </c>
      <c r="D50" s="6">
        <v>182</v>
      </c>
      <c r="E50" s="6">
        <v>136</v>
      </c>
      <c r="F50" s="6">
        <v>231</v>
      </c>
      <c r="G50" s="57">
        <v>549</v>
      </c>
      <c r="H50" s="6">
        <v>16</v>
      </c>
      <c r="I50" s="6">
        <v>6</v>
      </c>
    </row>
    <row r="51" spans="1:9" ht="17.399999999999999" x14ac:dyDescent="0.35">
      <c r="A51" s="100">
        <v>10</v>
      </c>
      <c r="B51" s="44" t="s">
        <v>110</v>
      </c>
      <c r="C51" s="45" t="s">
        <v>92</v>
      </c>
      <c r="D51" s="6">
        <v>224</v>
      </c>
      <c r="E51" s="6">
        <v>170</v>
      </c>
      <c r="F51" s="6">
        <v>152</v>
      </c>
      <c r="G51" s="57">
        <v>546</v>
      </c>
      <c r="H51" s="6">
        <v>12</v>
      </c>
      <c r="I51" s="6">
        <v>15</v>
      </c>
    </row>
    <row r="52" spans="1:9" ht="17.399999999999999" x14ac:dyDescent="0.35">
      <c r="A52" s="100">
        <v>11</v>
      </c>
      <c r="B52" s="32" t="s">
        <v>70</v>
      </c>
      <c r="C52" s="33" t="s">
        <v>72</v>
      </c>
      <c r="D52" s="6">
        <v>176</v>
      </c>
      <c r="E52" s="6">
        <v>191</v>
      </c>
      <c r="F52" s="6">
        <v>176</v>
      </c>
      <c r="G52" s="57">
        <v>543</v>
      </c>
      <c r="H52" s="6">
        <v>13</v>
      </c>
      <c r="I52" s="6">
        <v>8</v>
      </c>
    </row>
    <row r="53" spans="1:9" ht="17.399999999999999" x14ac:dyDescent="0.35">
      <c r="A53" s="100">
        <v>12</v>
      </c>
      <c r="B53" s="109" t="s">
        <v>77</v>
      </c>
      <c r="C53" s="43" t="s">
        <v>84</v>
      </c>
      <c r="D53" s="6">
        <v>160</v>
      </c>
      <c r="E53" s="6">
        <v>200</v>
      </c>
      <c r="F53" s="6">
        <v>170</v>
      </c>
      <c r="G53" s="57">
        <v>530</v>
      </c>
      <c r="H53" s="6">
        <v>13</v>
      </c>
      <c r="I53" s="6">
        <v>12</v>
      </c>
    </row>
    <row r="54" spans="1:9" ht="17.399999999999999" x14ac:dyDescent="0.35">
      <c r="A54" s="100">
        <v>13</v>
      </c>
      <c r="B54" s="48" t="s">
        <v>75</v>
      </c>
      <c r="C54" s="49" t="s">
        <v>88</v>
      </c>
      <c r="D54" s="6">
        <v>183</v>
      </c>
      <c r="E54" s="6">
        <v>167</v>
      </c>
      <c r="F54" s="6">
        <v>180</v>
      </c>
      <c r="G54" s="57">
        <v>530</v>
      </c>
      <c r="H54" s="6">
        <v>7</v>
      </c>
      <c r="I54" s="6">
        <v>19</v>
      </c>
    </row>
    <row r="55" spans="1:9" ht="17.399999999999999" x14ac:dyDescent="0.35">
      <c r="A55" s="100">
        <v>14</v>
      </c>
      <c r="B55" s="48" t="s">
        <v>75</v>
      </c>
      <c r="C55" s="49" t="s">
        <v>106</v>
      </c>
      <c r="D55" s="6">
        <v>212</v>
      </c>
      <c r="E55" s="6">
        <v>177</v>
      </c>
      <c r="F55" s="6">
        <v>139</v>
      </c>
      <c r="G55" s="57">
        <v>528</v>
      </c>
      <c r="H55" s="6">
        <v>12</v>
      </c>
      <c r="I55" s="6">
        <v>11</v>
      </c>
    </row>
    <row r="56" spans="1:9" ht="17.399999999999999" x14ac:dyDescent="0.35">
      <c r="A56" s="100">
        <v>15</v>
      </c>
      <c r="B56" s="50" t="s">
        <v>96</v>
      </c>
      <c r="C56" s="51" t="s">
        <v>120</v>
      </c>
      <c r="D56" s="6">
        <v>192</v>
      </c>
      <c r="E56" s="6">
        <v>159</v>
      </c>
      <c r="F56" s="6">
        <v>173</v>
      </c>
      <c r="G56" s="57">
        <v>524</v>
      </c>
      <c r="H56" s="6">
        <v>9</v>
      </c>
      <c r="I56" s="6">
        <v>15</v>
      </c>
    </row>
    <row r="57" spans="1:9" ht="17.399999999999999" x14ac:dyDescent="0.35">
      <c r="A57" s="100">
        <v>16</v>
      </c>
      <c r="B57" s="9" t="s">
        <v>123</v>
      </c>
      <c r="C57" s="36" t="s">
        <v>124</v>
      </c>
      <c r="D57" s="6">
        <v>134</v>
      </c>
      <c r="E57" s="6">
        <v>172</v>
      </c>
      <c r="F57" s="6">
        <v>213</v>
      </c>
      <c r="G57" s="57">
        <v>519</v>
      </c>
      <c r="H57" s="6">
        <v>6</v>
      </c>
      <c r="I57" s="6">
        <v>17</v>
      </c>
    </row>
    <row r="58" spans="1:9" ht="17.399999999999999" x14ac:dyDescent="0.35">
      <c r="A58" s="100">
        <v>17</v>
      </c>
      <c r="B58" s="109" t="s">
        <v>77</v>
      </c>
      <c r="C58" s="43" t="s">
        <v>87</v>
      </c>
      <c r="D58" s="6">
        <v>175</v>
      </c>
      <c r="E58" s="6">
        <v>153</v>
      </c>
      <c r="F58" s="6">
        <v>191</v>
      </c>
      <c r="G58" s="57">
        <v>519</v>
      </c>
      <c r="H58" s="6">
        <v>8</v>
      </c>
      <c r="I58" s="6">
        <v>18</v>
      </c>
    </row>
    <row r="59" spans="1:9" ht="17.399999999999999" x14ac:dyDescent="0.35">
      <c r="A59" s="100">
        <v>18</v>
      </c>
      <c r="B59" s="109" t="s">
        <v>77</v>
      </c>
      <c r="C59" s="43" t="s">
        <v>97</v>
      </c>
      <c r="D59" s="6">
        <v>168</v>
      </c>
      <c r="E59" s="6">
        <v>146</v>
      </c>
      <c r="F59" s="6">
        <v>202</v>
      </c>
      <c r="G59" s="57">
        <v>516</v>
      </c>
      <c r="H59" s="6">
        <v>10</v>
      </c>
      <c r="I59" s="6">
        <v>13</v>
      </c>
    </row>
    <row r="60" spans="1:9" ht="17.399999999999999" x14ac:dyDescent="0.35">
      <c r="A60" s="100">
        <v>19</v>
      </c>
      <c r="B60" s="109" t="s">
        <v>77</v>
      </c>
      <c r="C60" s="43" t="s">
        <v>85</v>
      </c>
      <c r="D60" s="6">
        <v>178</v>
      </c>
      <c r="E60" s="6">
        <v>167</v>
      </c>
      <c r="F60" s="6">
        <v>170</v>
      </c>
      <c r="G60" s="57">
        <v>515</v>
      </c>
      <c r="H60" s="6">
        <v>10</v>
      </c>
      <c r="I60" s="6">
        <v>12</v>
      </c>
    </row>
    <row r="61" spans="1:9" ht="17.399999999999999" x14ac:dyDescent="0.35">
      <c r="A61" s="100">
        <v>20</v>
      </c>
      <c r="B61" s="48" t="s">
        <v>75</v>
      </c>
      <c r="C61" s="49" t="s">
        <v>80</v>
      </c>
      <c r="D61" s="6">
        <v>184</v>
      </c>
      <c r="E61" s="6">
        <v>179</v>
      </c>
      <c r="F61" s="6">
        <v>149</v>
      </c>
      <c r="G61" s="57">
        <v>512</v>
      </c>
      <c r="H61" s="6">
        <v>10</v>
      </c>
      <c r="I61" s="6">
        <v>13</v>
      </c>
    </row>
    <row r="62" spans="1:9" ht="17.399999999999999" x14ac:dyDescent="0.35">
      <c r="A62" s="100">
        <v>21</v>
      </c>
      <c r="B62" s="44" t="s">
        <v>110</v>
      </c>
      <c r="C62" s="45" t="s">
        <v>107</v>
      </c>
      <c r="D62" s="6">
        <v>160</v>
      </c>
      <c r="E62" s="6">
        <v>194</v>
      </c>
      <c r="F62" s="6">
        <v>156</v>
      </c>
      <c r="G62" s="57">
        <v>510</v>
      </c>
      <c r="H62" s="6">
        <v>9</v>
      </c>
      <c r="I62" s="6">
        <v>14</v>
      </c>
    </row>
    <row r="63" spans="1:9" ht="17.399999999999999" x14ac:dyDescent="0.35">
      <c r="A63" s="100">
        <v>22</v>
      </c>
      <c r="B63" s="44" t="s">
        <v>110</v>
      </c>
      <c r="C63" s="45" t="s">
        <v>109</v>
      </c>
      <c r="D63" s="6">
        <v>175</v>
      </c>
      <c r="E63" s="6">
        <v>157</v>
      </c>
      <c r="F63" s="6">
        <v>175</v>
      </c>
      <c r="G63" s="57">
        <v>507</v>
      </c>
      <c r="H63" s="6">
        <v>10</v>
      </c>
      <c r="I63" s="6">
        <v>15</v>
      </c>
    </row>
    <row r="64" spans="1:9" ht="17.399999999999999" x14ac:dyDescent="0.35">
      <c r="A64" s="100">
        <v>23</v>
      </c>
      <c r="B64" s="50" t="s">
        <v>96</v>
      </c>
      <c r="C64" s="51" t="s">
        <v>118</v>
      </c>
      <c r="D64" s="6">
        <v>170</v>
      </c>
      <c r="E64" s="6">
        <v>181</v>
      </c>
      <c r="F64" s="6">
        <v>154</v>
      </c>
      <c r="G64" s="57">
        <v>505</v>
      </c>
      <c r="H64" s="6">
        <v>12</v>
      </c>
      <c r="I64" s="6">
        <v>10</v>
      </c>
    </row>
    <row r="65" spans="1:9" ht="17.399999999999999" x14ac:dyDescent="0.35">
      <c r="A65" s="100">
        <v>24</v>
      </c>
      <c r="B65" s="48" t="s">
        <v>75</v>
      </c>
      <c r="C65" s="49" t="s">
        <v>86</v>
      </c>
      <c r="D65" s="6">
        <v>155</v>
      </c>
      <c r="E65" s="6">
        <v>180</v>
      </c>
      <c r="F65" s="6">
        <v>169</v>
      </c>
      <c r="G65" s="57">
        <v>504</v>
      </c>
      <c r="H65" s="6">
        <v>7</v>
      </c>
      <c r="I65" s="6">
        <v>17</v>
      </c>
    </row>
    <row r="66" spans="1:9" ht="17.399999999999999" x14ac:dyDescent="0.35">
      <c r="A66" s="100">
        <v>25</v>
      </c>
      <c r="B66" s="40" t="s">
        <v>81</v>
      </c>
      <c r="C66" s="41" t="s">
        <v>103</v>
      </c>
      <c r="D66" s="6">
        <v>158</v>
      </c>
      <c r="E66" s="6">
        <v>167</v>
      </c>
      <c r="F66" s="6">
        <v>172</v>
      </c>
      <c r="G66" s="57">
        <v>497</v>
      </c>
      <c r="H66" s="6">
        <v>9</v>
      </c>
      <c r="I66" s="6">
        <v>14</v>
      </c>
    </row>
    <row r="67" spans="1:9" ht="17.399999999999999" x14ac:dyDescent="0.35">
      <c r="A67" s="100">
        <v>26</v>
      </c>
      <c r="B67" s="44" t="s">
        <v>110</v>
      </c>
      <c r="C67" s="45" t="s">
        <v>113</v>
      </c>
      <c r="D67" s="6">
        <v>192</v>
      </c>
      <c r="E67" s="6">
        <v>141</v>
      </c>
      <c r="F67" s="6">
        <v>160</v>
      </c>
      <c r="G67" s="57">
        <v>493</v>
      </c>
      <c r="H67" s="6">
        <v>10</v>
      </c>
      <c r="I67" s="6">
        <v>12</v>
      </c>
    </row>
    <row r="68" spans="1:9" ht="17.399999999999999" x14ac:dyDescent="0.35">
      <c r="A68" s="100">
        <v>27</v>
      </c>
      <c r="B68" s="40" t="s">
        <v>81</v>
      </c>
      <c r="C68" s="41" t="s">
        <v>102</v>
      </c>
      <c r="D68" s="6">
        <v>158</v>
      </c>
      <c r="E68" s="6">
        <v>191</v>
      </c>
      <c r="F68" s="6">
        <v>139</v>
      </c>
      <c r="G68" s="57">
        <v>488</v>
      </c>
      <c r="H68" s="6">
        <v>8</v>
      </c>
      <c r="I68" s="6">
        <v>13</v>
      </c>
    </row>
    <row r="69" spans="1:9" ht="17.399999999999999" x14ac:dyDescent="0.35">
      <c r="A69" s="100">
        <v>28</v>
      </c>
      <c r="B69" s="40" t="s">
        <v>81</v>
      </c>
      <c r="C69" s="41" t="s">
        <v>98</v>
      </c>
      <c r="D69" s="6">
        <v>152</v>
      </c>
      <c r="E69" s="6">
        <v>188</v>
      </c>
      <c r="F69" s="6">
        <v>148</v>
      </c>
      <c r="G69" s="57">
        <v>488</v>
      </c>
      <c r="H69" s="6">
        <v>9</v>
      </c>
      <c r="I69" s="6">
        <v>11</v>
      </c>
    </row>
    <row r="70" spans="1:9" ht="17.399999999999999" x14ac:dyDescent="0.35">
      <c r="A70" s="100">
        <v>29</v>
      </c>
      <c r="B70" s="50" t="s">
        <v>96</v>
      </c>
      <c r="C70" s="51" t="s">
        <v>127</v>
      </c>
      <c r="D70" s="6">
        <v>165</v>
      </c>
      <c r="E70" s="6">
        <v>144</v>
      </c>
      <c r="F70" s="6">
        <v>177</v>
      </c>
      <c r="G70" s="57">
        <v>486</v>
      </c>
      <c r="H70" s="6">
        <v>5</v>
      </c>
      <c r="I70" s="6">
        <v>17</v>
      </c>
    </row>
    <row r="71" spans="1:9" ht="17.399999999999999" x14ac:dyDescent="0.35">
      <c r="A71" s="100">
        <v>30</v>
      </c>
      <c r="B71" s="109" t="s">
        <v>77</v>
      </c>
      <c r="C71" s="43" t="s">
        <v>93</v>
      </c>
      <c r="D71" s="6">
        <v>179</v>
      </c>
      <c r="E71" s="6">
        <v>169</v>
      </c>
      <c r="F71" s="6">
        <v>133</v>
      </c>
      <c r="G71" s="57">
        <v>481</v>
      </c>
      <c r="H71" s="6">
        <v>8</v>
      </c>
      <c r="I71" s="6">
        <v>14</v>
      </c>
    </row>
    <row r="72" spans="1:9" ht="17.399999999999999" x14ac:dyDescent="0.35">
      <c r="A72" s="100">
        <v>31</v>
      </c>
      <c r="B72" s="40" t="s">
        <v>81</v>
      </c>
      <c r="C72" s="41" t="s">
        <v>99</v>
      </c>
      <c r="D72" s="6">
        <v>146</v>
      </c>
      <c r="E72" s="6">
        <v>154</v>
      </c>
      <c r="F72" s="6">
        <v>180</v>
      </c>
      <c r="G72" s="57">
        <v>480</v>
      </c>
      <c r="H72" s="6">
        <v>5</v>
      </c>
      <c r="I72" s="6">
        <v>17</v>
      </c>
    </row>
    <row r="73" spans="1:9" ht="17.399999999999999" x14ac:dyDescent="0.35">
      <c r="A73" s="100">
        <v>32</v>
      </c>
      <c r="B73" s="9" t="s">
        <v>123</v>
      </c>
      <c r="C73" s="36" t="s">
        <v>177</v>
      </c>
      <c r="D73" s="6">
        <v>137</v>
      </c>
      <c r="E73" s="6">
        <v>157</v>
      </c>
      <c r="F73" s="6">
        <v>184</v>
      </c>
      <c r="G73" s="57">
        <v>478</v>
      </c>
      <c r="H73" s="6"/>
      <c r="I73" s="6"/>
    </row>
    <row r="74" spans="1:9" ht="17.399999999999999" x14ac:dyDescent="0.35">
      <c r="A74" s="100">
        <v>33</v>
      </c>
      <c r="B74" s="40" t="s">
        <v>81</v>
      </c>
      <c r="C74" s="41" t="s">
        <v>108</v>
      </c>
      <c r="D74" s="6">
        <v>171</v>
      </c>
      <c r="E74" s="6">
        <v>158</v>
      </c>
      <c r="F74" s="6">
        <v>147</v>
      </c>
      <c r="G74" s="57">
        <v>476</v>
      </c>
      <c r="H74" s="6">
        <v>8</v>
      </c>
      <c r="I74" s="6">
        <v>12</v>
      </c>
    </row>
    <row r="75" spans="1:9" ht="17.399999999999999" x14ac:dyDescent="0.35">
      <c r="A75" s="100">
        <v>34</v>
      </c>
      <c r="B75" s="48" t="s">
        <v>75</v>
      </c>
      <c r="C75" s="49" t="s">
        <v>94</v>
      </c>
      <c r="D75" s="6">
        <v>148</v>
      </c>
      <c r="E75" s="6">
        <v>164</v>
      </c>
      <c r="F75" s="6">
        <v>159</v>
      </c>
      <c r="G75" s="57">
        <v>471</v>
      </c>
      <c r="H75" s="6">
        <v>11</v>
      </c>
      <c r="I75" s="6">
        <v>10</v>
      </c>
    </row>
    <row r="76" spans="1:9" ht="17.399999999999999" x14ac:dyDescent="0.35">
      <c r="A76" s="100">
        <v>35</v>
      </c>
      <c r="B76" s="44" t="s">
        <v>110</v>
      </c>
      <c r="C76" s="45" t="s">
        <v>101</v>
      </c>
      <c r="D76" s="6">
        <v>170</v>
      </c>
      <c r="E76" s="6">
        <v>148</v>
      </c>
      <c r="F76" s="6">
        <v>150</v>
      </c>
      <c r="G76" s="57">
        <v>468</v>
      </c>
      <c r="H76" s="6">
        <v>6</v>
      </c>
      <c r="I76" s="6">
        <v>14</v>
      </c>
    </row>
    <row r="77" spans="1:9" ht="17.399999999999999" x14ac:dyDescent="0.35">
      <c r="A77" s="100">
        <v>36</v>
      </c>
      <c r="B77" s="44" t="s">
        <v>110</v>
      </c>
      <c r="C77" s="45" t="s">
        <v>121</v>
      </c>
      <c r="D77" s="6">
        <v>151</v>
      </c>
      <c r="E77" s="6">
        <v>159</v>
      </c>
      <c r="F77" s="6">
        <v>156</v>
      </c>
      <c r="G77" s="57">
        <v>466</v>
      </c>
      <c r="H77" s="6">
        <v>7</v>
      </c>
      <c r="I77" s="6">
        <v>16</v>
      </c>
    </row>
    <row r="78" spans="1:9" ht="17.399999999999999" x14ac:dyDescent="0.35">
      <c r="A78" s="100">
        <v>37</v>
      </c>
      <c r="B78" s="34" t="s">
        <v>105</v>
      </c>
      <c r="C78" s="35" t="s">
        <v>138</v>
      </c>
      <c r="D78" s="6">
        <v>162</v>
      </c>
      <c r="E78" s="6">
        <v>145</v>
      </c>
      <c r="F78" s="6">
        <v>158</v>
      </c>
      <c r="G78" s="57">
        <v>465</v>
      </c>
      <c r="H78" s="6">
        <v>8</v>
      </c>
      <c r="I78" s="6">
        <v>13</v>
      </c>
    </row>
    <row r="79" spans="1:9" ht="17.399999999999999" x14ac:dyDescent="0.35">
      <c r="A79" s="100">
        <v>38</v>
      </c>
      <c r="B79" s="34" t="s">
        <v>105</v>
      </c>
      <c r="C79" s="35" t="s">
        <v>136</v>
      </c>
      <c r="D79" s="6">
        <v>194</v>
      </c>
      <c r="E79" s="6">
        <v>116</v>
      </c>
      <c r="F79" s="6">
        <v>150</v>
      </c>
      <c r="G79" s="57">
        <v>460</v>
      </c>
      <c r="H79" s="6">
        <v>10</v>
      </c>
      <c r="I79" s="6">
        <v>8</v>
      </c>
    </row>
    <row r="80" spans="1:9" ht="17.399999999999999" x14ac:dyDescent="0.35">
      <c r="A80" s="100">
        <v>39</v>
      </c>
      <c r="B80" s="46" t="s">
        <v>135</v>
      </c>
      <c r="C80" s="47" t="s">
        <v>141</v>
      </c>
      <c r="D80" s="6">
        <v>161</v>
      </c>
      <c r="E80" s="6">
        <v>128</v>
      </c>
      <c r="F80" s="6">
        <v>171</v>
      </c>
      <c r="G80" s="57">
        <v>460</v>
      </c>
      <c r="H80" s="6">
        <v>8</v>
      </c>
      <c r="I80" s="6">
        <v>10</v>
      </c>
    </row>
    <row r="81" spans="1:9" ht="17.399999999999999" x14ac:dyDescent="0.35">
      <c r="A81" s="100">
        <v>40</v>
      </c>
      <c r="B81" s="46" t="s">
        <v>135</v>
      </c>
      <c r="C81" s="47" t="s">
        <v>142</v>
      </c>
      <c r="D81" s="6">
        <v>129</v>
      </c>
      <c r="E81" s="6">
        <v>166</v>
      </c>
      <c r="F81" s="6">
        <v>149</v>
      </c>
      <c r="G81" s="57">
        <v>444</v>
      </c>
      <c r="H81" s="6">
        <v>10</v>
      </c>
      <c r="I81" s="6">
        <v>9</v>
      </c>
    </row>
    <row r="82" spans="1:9" ht="17.399999999999999" x14ac:dyDescent="0.35">
      <c r="A82" s="100">
        <v>41</v>
      </c>
      <c r="B82" s="48" t="s">
        <v>75</v>
      </c>
      <c r="C82" s="49" t="s">
        <v>78</v>
      </c>
      <c r="D82" s="6">
        <v>142</v>
      </c>
      <c r="E82" s="6">
        <v>156</v>
      </c>
      <c r="F82" s="6">
        <v>143</v>
      </c>
      <c r="G82" s="57">
        <v>441</v>
      </c>
      <c r="H82" s="6">
        <v>11</v>
      </c>
      <c r="I82" s="6">
        <v>6</v>
      </c>
    </row>
    <row r="83" spans="1:9" ht="17.399999999999999" x14ac:dyDescent="0.35">
      <c r="A83" s="100">
        <v>42</v>
      </c>
      <c r="B83" s="34" t="s">
        <v>105</v>
      </c>
      <c r="C83" s="35" t="s">
        <v>125</v>
      </c>
      <c r="D83" s="6">
        <v>137</v>
      </c>
      <c r="E83" s="6">
        <v>144</v>
      </c>
      <c r="F83" s="6">
        <v>158</v>
      </c>
      <c r="G83" s="57">
        <v>439</v>
      </c>
      <c r="H83" s="6">
        <v>8</v>
      </c>
      <c r="I83" s="6">
        <v>9</v>
      </c>
    </row>
    <row r="84" spans="1:9" ht="17.399999999999999" x14ac:dyDescent="0.35">
      <c r="A84" s="100">
        <v>43</v>
      </c>
      <c r="B84" s="46" t="s">
        <v>135</v>
      </c>
      <c r="C84" s="47" t="s">
        <v>129</v>
      </c>
      <c r="D84" s="6">
        <v>133</v>
      </c>
      <c r="E84" s="6">
        <v>156</v>
      </c>
      <c r="F84" s="6">
        <v>144</v>
      </c>
      <c r="G84" s="57">
        <v>433</v>
      </c>
      <c r="H84" s="6">
        <v>8</v>
      </c>
      <c r="I84" s="6">
        <v>10</v>
      </c>
    </row>
    <row r="85" spans="1:9" ht="17.399999999999999" x14ac:dyDescent="0.35">
      <c r="A85" s="100">
        <v>44</v>
      </c>
      <c r="B85" s="50" t="s">
        <v>96</v>
      </c>
      <c r="C85" s="51" t="s">
        <v>140</v>
      </c>
      <c r="D85" s="6">
        <v>147</v>
      </c>
      <c r="E85" s="6">
        <v>117</v>
      </c>
      <c r="F85" s="6">
        <v>160</v>
      </c>
      <c r="G85" s="57">
        <v>424</v>
      </c>
      <c r="H85" s="6">
        <v>6</v>
      </c>
      <c r="I85" s="6">
        <v>11</v>
      </c>
    </row>
    <row r="86" spans="1:9" ht="17.399999999999999" x14ac:dyDescent="0.35">
      <c r="A86" s="100">
        <v>45</v>
      </c>
      <c r="B86" s="9" t="s">
        <v>123</v>
      </c>
      <c r="C86" s="36" t="s">
        <v>126</v>
      </c>
      <c r="D86" s="6">
        <v>131</v>
      </c>
      <c r="E86" s="6">
        <v>134</v>
      </c>
      <c r="F86" s="6">
        <v>156</v>
      </c>
      <c r="G86" s="57">
        <v>421</v>
      </c>
      <c r="H86" s="6">
        <v>5</v>
      </c>
      <c r="I86" s="6">
        <v>12</v>
      </c>
    </row>
    <row r="87" spans="1:9" ht="17.399999999999999" x14ac:dyDescent="0.35">
      <c r="A87" s="100">
        <v>46</v>
      </c>
      <c r="B87" s="40" t="s">
        <v>81</v>
      </c>
      <c r="C87" s="41" t="s">
        <v>115</v>
      </c>
      <c r="D87" s="6">
        <v>149</v>
      </c>
      <c r="E87" s="6">
        <v>154</v>
      </c>
      <c r="F87" s="6">
        <v>117</v>
      </c>
      <c r="G87" s="57">
        <v>420</v>
      </c>
      <c r="H87" s="6">
        <v>4</v>
      </c>
      <c r="I87" s="6">
        <v>12</v>
      </c>
    </row>
    <row r="88" spans="1:9" ht="17.399999999999999" x14ac:dyDescent="0.35">
      <c r="A88" s="100">
        <v>47</v>
      </c>
      <c r="B88" s="44" t="s">
        <v>110</v>
      </c>
      <c r="C88" s="45" t="s">
        <v>119</v>
      </c>
      <c r="D88" s="6">
        <v>142</v>
      </c>
      <c r="E88" s="6">
        <v>151</v>
      </c>
      <c r="F88" s="6">
        <v>127</v>
      </c>
      <c r="G88" s="57">
        <v>420</v>
      </c>
      <c r="H88" s="6">
        <v>2</v>
      </c>
      <c r="I88" s="6">
        <v>14</v>
      </c>
    </row>
    <row r="89" spans="1:9" ht="17.399999999999999" x14ac:dyDescent="0.35">
      <c r="A89" s="100">
        <v>48</v>
      </c>
      <c r="B89" s="34" t="s">
        <v>105</v>
      </c>
      <c r="C89" s="35" t="s">
        <v>133</v>
      </c>
      <c r="D89" s="6">
        <v>106</v>
      </c>
      <c r="E89" s="6">
        <v>158</v>
      </c>
      <c r="F89" s="6">
        <v>142</v>
      </c>
      <c r="G89" s="57">
        <v>406</v>
      </c>
      <c r="H89" s="6">
        <v>5</v>
      </c>
      <c r="I89" s="6">
        <v>10</v>
      </c>
    </row>
    <row r="90" spans="1:9" ht="17.399999999999999" x14ac:dyDescent="0.35">
      <c r="A90" s="100">
        <v>49</v>
      </c>
      <c r="B90" s="9" t="s">
        <v>123</v>
      </c>
      <c r="C90" s="36" t="s">
        <v>178</v>
      </c>
      <c r="D90" s="6">
        <v>161</v>
      </c>
      <c r="E90" s="6">
        <v>98</v>
      </c>
      <c r="F90" s="6">
        <v>145</v>
      </c>
      <c r="G90" s="57">
        <v>404</v>
      </c>
      <c r="H90" s="6">
        <v>7</v>
      </c>
      <c r="I90" s="6">
        <v>5</v>
      </c>
    </row>
    <row r="91" spans="1:9" ht="17.399999999999999" x14ac:dyDescent="0.35">
      <c r="A91" s="100">
        <v>50</v>
      </c>
      <c r="B91" s="46" t="s">
        <v>135</v>
      </c>
      <c r="C91" s="47" t="s">
        <v>144</v>
      </c>
      <c r="D91" s="6">
        <v>152</v>
      </c>
      <c r="E91" s="6">
        <v>113</v>
      </c>
      <c r="F91" s="6">
        <v>135</v>
      </c>
      <c r="G91" s="57">
        <v>400</v>
      </c>
      <c r="H91" s="6">
        <v>5</v>
      </c>
      <c r="I91" s="6">
        <v>11</v>
      </c>
    </row>
    <row r="92" spans="1:9" ht="17.399999999999999" x14ac:dyDescent="0.35">
      <c r="A92" s="100">
        <v>51</v>
      </c>
      <c r="B92" s="9" t="s">
        <v>123</v>
      </c>
      <c r="C92" s="36" t="s">
        <v>146</v>
      </c>
      <c r="D92" s="6">
        <v>108</v>
      </c>
      <c r="E92" s="6">
        <v>132</v>
      </c>
      <c r="F92" s="6">
        <v>159</v>
      </c>
      <c r="G92" s="57">
        <v>399</v>
      </c>
      <c r="H92" s="6">
        <v>4</v>
      </c>
      <c r="I92" s="6">
        <v>11</v>
      </c>
    </row>
    <row r="93" spans="1:9" ht="17.399999999999999" x14ac:dyDescent="0.35">
      <c r="A93" s="100">
        <v>52</v>
      </c>
      <c r="B93" s="34" t="s">
        <v>105</v>
      </c>
      <c r="C93" s="35" t="s">
        <v>122</v>
      </c>
      <c r="D93" s="6">
        <v>120</v>
      </c>
      <c r="E93" s="6">
        <v>154</v>
      </c>
      <c r="F93" s="6">
        <v>125</v>
      </c>
      <c r="G93" s="57">
        <v>399</v>
      </c>
      <c r="H93" s="6">
        <v>5</v>
      </c>
      <c r="I93" s="6">
        <v>9</v>
      </c>
    </row>
    <row r="94" spans="1:9" ht="17.399999999999999" x14ac:dyDescent="0.35">
      <c r="A94" s="100">
        <v>53</v>
      </c>
      <c r="B94" s="34" t="s">
        <v>105</v>
      </c>
      <c r="C94" s="35" t="s">
        <v>137</v>
      </c>
      <c r="D94" s="6">
        <v>118</v>
      </c>
      <c r="E94" s="6">
        <v>150</v>
      </c>
      <c r="F94" s="6">
        <v>130</v>
      </c>
      <c r="G94" s="57">
        <v>398</v>
      </c>
      <c r="H94" s="6">
        <v>5</v>
      </c>
      <c r="I94" s="6">
        <v>9</v>
      </c>
    </row>
    <row r="95" spans="1:9" ht="17.399999999999999" x14ac:dyDescent="0.35">
      <c r="A95" s="100">
        <v>54</v>
      </c>
      <c r="B95" s="46" t="s">
        <v>135</v>
      </c>
      <c r="C95" s="47" t="s">
        <v>145</v>
      </c>
      <c r="D95" s="6">
        <v>114</v>
      </c>
      <c r="E95" s="6">
        <v>139</v>
      </c>
      <c r="F95" s="6">
        <v>106</v>
      </c>
      <c r="G95" s="57">
        <v>359</v>
      </c>
      <c r="H95" s="6">
        <v>3</v>
      </c>
      <c r="I95" s="6">
        <v>8</v>
      </c>
    </row>
    <row r="96" spans="1:9" ht="17.399999999999999" x14ac:dyDescent="0.35">
      <c r="A96" s="100">
        <v>55</v>
      </c>
      <c r="B96" s="46" t="s">
        <v>135</v>
      </c>
      <c r="C96" s="47" t="s">
        <v>147</v>
      </c>
      <c r="D96" s="6">
        <v>86</v>
      </c>
      <c r="E96" s="6">
        <v>98</v>
      </c>
      <c r="F96" s="6">
        <v>84</v>
      </c>
      <c r="G96" s="57">
        <v>268</v>
      </c>
      <c r="H96" s="6">
        <v>0</v>
      </c>
      <c r="I96" s="6">
        <v>4</v>
      </c>
    </row>
    <row r="97" spans="2:10" x14ac:dyDescent="0.3">
      <c r="B97" s="83"/>
      <c r="H97" s="2">
        <f>SUM(H42:H96)</f>
        <v>472</v>
      </c>
      <c r="J97" t="s">
        <v>49</v>
      </c>
    </row>
    <row r="98" spans="2:10" x14ac:dyDescent="0.3">
      <c r="B98" s="83" t="s">
        <v>197</v>
      </c>
      <c r="D98" s="2">
        <v>140</v>
      </c>
      <c r="E98" s="2">
        <v>193</v>
      </c>
      <c r="F98" s="2">
        <v>165</v>
      </c>
      <c r="G98" s="2">
        <v>498</v>
      </c>
      <c r="H98" s="2">
        <v>6</v>
      </c>
      <c r="I98" s="2">
        <v>16</v>
      </c>
    </row>
    <row r="99" spans="2:10" x14ac:dyDescent="0.3">
      <c r="B99" s="83" t="s">
        <v>192</v>
      </c>
      <c r="D99" s="2">
        <v>171</v>
      </c>
      <c r="E99" s="2">
        <v>183</v>
      </c>
      <c r="F99" s="2">
        <v>176</v>
      </c>
      <c r="G99" s="2">
        <v>530</v>
      </c>
      <c r="H99" s="2">
        <v>6</v>
      </c>
      <c r="I99" s="2">
        <v>19</v>
      </c>
    </row>
    <row r="100" spans="2:10" x14ac:dyDescent="0.3">
      <c r="B100" s="83" t="s">
        <v>187</v>
      </c>
      <c r="C100" t="s">
        <v>188</v>
      </c>
      <c r="D100" s="2">
        <v>214</v>
      </c>
      <c r="E100" s="2">
        <v>171</v>
      </c>
      <c r="F100" s="2">
        <v>217</v>
      </c>
      <c r="G100" s="2">
        <v>602</v>
      </c>
      <c r="H100" s="2">
        <v>14</v>
      </c>
      <c r="I100" s="2">
        <v>15</v>
      </c>
    </row>
    <row r="101" spans="2:10" x14ac:dyDescent="0.3">
      <c r="B101" s="83" t="s">
        <v>186</v>
      </c>
      <c r="C101" t="s">
        <v>193</v>
      </c>
      <c r="D101" s="2">
        <v>162</v>
      </c>
      <c r="E101" s="2">
        <v>192</v>
      </c>
      <c r="F101" s="2">
        <v>167</v>
      </c>
      <c r="G101" s="2">
        <v>521</v>
      </c>
      <c r="H101" s="2">
        <v>9</v>
      </c>
      <c r="I101" s="2">
        <v>16</v>
      </c>
    </row>
    <row r="102" spans="2:10" x14ac:dyDescent="0.3">
      <c r="B102" s="83" t="s">
        <v>198</v>
      </c>
      <c r="C102" t="s">
        <v>199</v>
      </c>
      <c r="D102" s="2">
        <v>168</v>
      </c>
      <c r="E102" s="2">
        <v>178</v>
      </c>
      <c r="F102" s="2">
        <v>151</v>
      </c>
      <c r="G102" s="2">
        <v>497</v>
      </c>
      <c r="H102" s="2">
        <v>4</v>
      </c>
      <c r="I102" s="2">
        <v>20</v>
      </c>
    </row>
    <row r="103" spans="2:10" x14ac:dyDescent="0.3">
      <c r="B103" s="83" t="s">
        <v>194</v>
      </c>
      <c r="D103" s="2">
        <v>196</v>
      </c>
      <c r="E103" s="2">
        <v>160</v>
      </c>
      <c r="F103" s="2">
        <v>155</v>
      </c>
      <c r="G103" s="2">
        <v>511</v>
      </c>
      <c r="H103" s="2">
        <v>10</v>
      </c>
      <c r="I103" s="2">
        <v>13</v>
      </c>
    </row>
    <row r="104" spans="2:10" x14ac:dyDescent="0.3">
      <c r="B104" s="83" t="s">
        <v>189</v>
      </c>
      <c r="C104">
        <v>2</v>
      </c>
      <c r="D104" s="2">
        <v>136</v>
      </c>
      <c r="E104" s="2">
        <v>215</v>
      </c>
      <c r="F104" s="2">
        <v>186</v>
      </c>
      <c r="G104" s="2">
        <v>537</v>
      </c>
      <c r="H104" s="2">
        <v>11</v>
      </c>
      <c r="I104" s="2">
        <v>13</v>
      </c>
    </row>
    <row r="105" spans="2:10" x14ac:dyDescent="0.3">
      <c r="B105" s="83" t="s">
        <v>191</v>
      </c>
      <c r="D105" s="2">
        <v>163</v>
      </c>
      <c r="E105" s="2">
        <v>180</v>
      </c>
      <c r="F105" s="2">
        <v>187</v>
      </c>
      <c r="G105" s="2">
        <v>530</v>
      </c>
      <c r="H105" s="2">
        <v>8</v>
      </c>
      <c r="I105" s="2">
        <v>19</v>
      </c>
    </row>
    <row r="106" spans="2:10" x14ac:dyDescent="0.3">
      <c r="B106" s="83" t="s">
        <v>190</v>
      </c>
      <c r="D106" s="2">
        <v>181</v>
      </c>
      <c r="E106" s="2">
        <v>156</v>
      </c>
      <c r="F106" s="2">
        <v>194</v>
      </c>
      <c r="G106" s="2">
        <v>531</v>
      </c>
      <c r="H106" s="2">
        <v>8</v>
      </c>
      <c r="I106" s="2">
        <v>17</v>
      </c>
    </row>
    <row r="107" spans="2:10" x14ac:dyDescent="0.3">
      <c r="B107" s="83" t="s">
        <v>195</v>
      </c>
      <c r="C107" t="s">
        <v>196</v>
      </c>
      <c r="D107" s="2">
        <v>137</v>
      </c>
      <c r="E107" s="2">
        <v>194</v>
      </c>
      <c r="F107" s="2">
        <v>171</v>
      </c>
      <c r="G107" s="2">
        <v>502</v>
      </c>
      <c r="H107" s="2">
        <v>9</v>
      </c>
      <c r="I107" s="2">
        <v>14</v>
      </c>
    </row>
  </sheetData>
  <sortState xmlns:xlrd2="http://schemas.microsoft.com/office/spreadsheetml/2017/richdata2" ref="B42:I96">
    <sortCondition descending="1" ref="G42:G9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Damer</vt:lpstr>
      <vt:lpstr>Herrar</vt:lpstr>
      <vt:lpstr>dagens</vt:lpstr>
      <vt:lpstr>10iTop</vt:lpstr>
      <vt:lpstr>Top3</vt:lpstr>
      <vt:lpstr>Topserie</vt:lpstr>
      <vt:lpstr>Top50</vt:lpstr>
      <vt:lpstr>Strikelott</vt:lpstr>
      <vt:lpstr>H7</vt:lpstr>
      <vt:lpstr>H6</vt:lpstr>
      <vt:lpstr>H5</vt:lpstr>
      <vt:lpstr>H4</vt:lpstr>
      <vt:lpstr>H3</vt:lpstr>
      <vt:lpstr>H2</vt:lpstr>
      <vt:lpstr>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2026-10-10T10:29:01Z</cp:lastPrinted>
  <dcterms:created xsi:type="dcterms:W3CDTF">2026-05-24T07:15:16Z</dcterms:created>
  <dcterms:modified xsi:type="dcterms:W3CDTF">2026-10-12T15:58:48Z</dcterms:modified>
</cp:coreProperties>
</file>