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2340" documentId="8_{9B47660F-80DD-47E1-BF7B-F0F2062AEF40}" xr6:coauthVersionLast="47" xr6:coauthVersionMax="47" xr10:uidLastSave="{6AF592A7-DE70-4184-ADBA-0695954DD70C}"/>
  <bookViews>
    <workbookView xWindow="-108" yWindow="-108" windowWidth="23256" windowHeight="12576" activeTab="4" xr2:uid="{46792D10-4CE4-45B7-84AC-710FBD3977A5}"/>
  </bookViews>
  <sheets>
    <sheet name="Damer" sheetId="1" r:id="rId1"/>
    <sheet name="Herrar" sheetId="2" r:id="rId2"/>
    <sheet name="dagens" sheetId="22" r:id="rId3"/>
    <sheet name="Top3" sheetId="3" r:id="rId4"/>
    <sheet name="10i topp" sheetId="4" r:id="rId5"/>
    <sheet name="Toppserie" sheetId="5" r:id="rId6"/>
    <sheet name="Top50" sheetId="6" r:id="rId7"/>
    <sheet name="Strikeslaget" sheetId="10" r:id="rId8"/>
    <sheet name="v11" sheetId="21" r:id="rId9"/>
    <sheet name="v10" sheetId="20" r:id="rId10"/>
    <sheet name="v9" sheetId="19" r:id="rId11"/>
    <sheet name="v8" sheetId="17" r:id="rId12"/>
    <sheet name="v7" sheetId="16" r:id="rId13"/>
    <sheet name="v6" sheetId="15" r:id="rId14"/>
    <sheet name="v5" sheetId="14" r:id="rId15"/>
    <sheet name="v4" sheetId="13" r:id="rId16"/>
    <sheet name="v3" sheetId="12" r:id="rId17"/>
    <sheet name="v2" sheetId="11" r:id="rId18"/>
    <sheet name="v1" sheetId="8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22" l="1"/>
  <c r="G99" i="22"/>
  <c r="G22" i="22"/>
  <c r="G33" i="22"/>
  <c r="I5" i="2" l="1"/>
  <c r="I7" i="2"/>
  <c r="I8" i="2"/>
  <c r="I9" i="2"/>
  <c r="I11" i="2"/>
  <c r="I10" i="2"/>
  <c r="I12" i="2"/>
  <c r="I13" i="2"/>
  <c r="I14" i="2"/>
  <c r="I15" i="2"/>
  <c r="I16" i="2"/>
  <c r="I18" i="2"/>
  <c r="I17" i="2"/>
  <c r="I19" i="2"/>
  <c r="I20" i="2"/>
  <c r="I21" i="2"/>
  <c r="I22" i="2"/>
  <c r="I24" i="2"/>
  <c r="I23" i="2"/>
  <c r="I25" i="2"/>
  <c r="I26" i="2"/>
  <c r="I27" i="2"/>
  <c r="I28" i="2"/>
  <c r="I29" i="2"/>
  <c r="I31" i="2"/>
  <c r="I30" i="2"/>
  <c r="I32" i="2"/>
  <c r="I33" i="2"/>
  <c r="I35" i="2"/>
  <c r="I34" i="2"/>
  <c r="I36" i="2"/>
  <c r="I39" i="2"/>
  <c r="I38" i="2"/>
  <c r="I40" i="2"/>
  <c r="I37" i="2"/>
  <c r="I43" i="2"/>
  <c r="I45" i="2"/>
  <c r="I42" i="2"/>
  <c r="I44" i="2"/>
  <c r="I46" i="2"/>
  <c r="I47" i="2"/>
  <c r="I48" i="2"/>
  <c r="I49" i="2"/>
  <c r="I50" i="2"/>
  <c r="I51" i="2"/>
  <c r="I53" i="2"/>
  <c r="I52" i="2"/>
  <c r="J52" i="2" s="1"/>
  <c r="K52" i="2" s="1"/>
  <c r="I41" i="2"/>
  <c r="I54" i="2"/>
  <c r="I55" i="2"/>
  <c r="I56" i="2"/>
  <c r="I57" i="2"/>
  <c r="I58" i="2"/>
  <c r="I59" i="2"/>
  <c r="I60" i="2"/>
  <c r="I61" i="2"/>
  <c r="I62" i="2"/>
  <c r="I63" i="2"/>
  <c r="I65" i="2"/>
  <c r="I64" i="2"/>
  <c r="I66" i="2"/>
  <c r="I68" i="2"/>
  <c r="I67" i="2"/>
  <c r="I69" i="2"/>
  <c r="I70" i="2"/>
  <c r="I71" i="2"/>
  <c r="I72" i="2"/>
  <c r="I73" i="2"/>
  <c r="I74" i="2"/>
  <c r="I76" i="2"/>
  <c r="I75" i="2"/>
  <c r="J75" i="2" s="1"/>
  <c r="K75" i="2" s="1"/>
  <c r="I77" i="2"/>
  <c r="G77" i="2" s="1"/>
  <c r="I78" i="2"/>
  <c r="J78" i="2" s="1"/>
  <c r="K78" i="2" s="1"/>
  <c r="I79" i="2"/>
  <c r="I80" i="2"/>
  <c r="J80" i="2" s="1"/>
  <c r="K80" i="2" s="1"/>
  <c r="I6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28" i="1"/>
  <c r="I30" i="1"/>
  <c r="I31" i="1"/>
  <c r="I32" i="1"/>
  <c r="I33" i="1"/>
  <c r="I36" i="1"/>
  <c r="I35" i="1"/>
  <c r="I37" i="1"/>
  <c r="I34" i="1"/>
  <c r="I38" i="1"/>
  <c r="I39" i="1"/>
  <c r="I41" i="1"/>
  <c r="I40" i="1"/>
  <c r="I42" i="1"/>
  <c r="J42" i="1" s="1"/>
  <c r="K42" i="1" s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J55" i="1" s="1"/>
  <c r="K55" i="1" s="1"/>
  <c r="I56" i="1"/>
  <c r="J56" i="1" s="1"/>
  <c r="K56" i="1" s="1"/>
  <c r="I57" i="1"/>
  <c r="I58" i="1"/>
  <c r="I59" i="1"/>
  <c r="I5" i="1"/>
  <c r="G44" i="21"/>
  <c r="G32" i="21"/>
  <c r="G34" i="21"/>
  <c r="G93" i="21"/>
  <c r="G28" i="1"/>
  <c r="J46" i="1"/>
  <c r="K46" i="1" s="1"/>
  <c r="J51" i="2"/>
  <c r="K51" i="2" s="1"/>
  <c r="G73" i="2"/>
  <c r="G94" i="19"/>
  <c r="G34" i="19"/>
  <c r="G45" i="19"/>
  <c r="G27" i="19"/>
  <c r="G101" i="19"/>
  <c r="G104" i="19"/>
  <c r="G100" i="19"/>
  <c r="I90" i="10"/>
  <c r="L51" i="10"/>
  <c r="L69" i="10"/>
  <c r="L28" i="10"/>
  <c r="L55" i="10"/>
  <c r="F28" i="1"/>
  <c r="I85" i="2"/>
  <c r="F75" i="2"/>
  <c r="F78" i="2"/>
  <c r="L86" i="10"/>
  <c r="L74" i="10"/>
  <c r="L22" i="10"/>
  <c r="L8" i="10"/>
  <c r="L4" i="10"/>
  <c r="L7" i="10"/>
  <c r="L24" i="10"/>
  <c r="L53" i="10"/>
  <c r="L42" i="10"/>
  <c r="H90" i="10"/>
  <c r="L58" i="10"/>
  <c r="G111" i="13"/>
  <c r="G102" i="13"/>
  <c r="G48" i="13"/>
  <c r="G49" i="13"/>
  <c r="G60" i="13"/>
  <c r="G105" i="13"/>
  <c r="L57" i="10"/>
  <c r="L14" i="10"/>
  <c r="L87" i="10"/>
  <c r="L61" i="10"/>
  <c r="L75" i="10"/>
  <c r="I83" i="2"/>
  <c r="I84" i="2"/>
  <c r="F77" i="2"/>
  <c r="G107" i="12"/>
  <c r="G118" i="12"/>
  <c r="G32" i="12"/>
  <c r="G45" i="12"/>
  <c r="G28" i="12"/>
  <c r="G114" i="12"/>
  <c r="F73" i="2"/>
  <c r="F80" i="2"/>
  <c r="G116" i="11"/>
  <c r="G115" i="11"/>
  <c r="G114" i="11"/>
  <c r="F52" i="2"/>
  <c r="G48" i="11"/>
  <c r="G44" i="11"/>
  <c r="G41" i="11"/>
  <c r="L88" i="10"/>
  <c r="G90" i="10"/>
  <c r="L45" i="10"/>
  <c r="L11" i="10"/>
  <c r="L5" i="10"/>
  <c r="L10" i="10"/>
  <c r="L27" i="10"/>
  <c r="L79" i="10"/>
  <c r="F90" i="10"/>
  <c r="E90" i="10"/>
  <c r="D90" i="10"/>
  <c r="C90" i="10"/>
  <c r="L84" i="10"/>
  <c r="L89" i="10"/>
  <c r="L85" i="10"/>
  <c r="L83" i="10"/>
  <c r="L82" i="10"/>
  <c r="L81" i="10"/>
  <c r="L80" i="10"/>
  <c r="L78" i="10"/>
  <c r="L77" i="10"/>
  <c r="L76" i="10"/>
  <c r="L73" i="10"/>
  <c r="L72" i="10"/>
  <c r="L71" i="10"/>
  <c r="L70" i="10"/>
  <c r="L68" i="10"/>
  <c r="L67" i="10"/>
  <c r="L66" i="10"/>
  <c r="L65" i="10"/>
  <c r="L64" i="10"/>
  <c r="L63" i="10"/>
  <c r="L62" i="10"/>
  <c r="L60" i="10"/>
  <c r="L59" i="10"/>
  <c r="L56" i="10"/>
  <c r="L54" i="10"/>
  <c r="L52" i="10"/>
  <c r="L50" i="10"/>
  <c r="L49" i="10"/>
  <c r="L48" i="10"/>
  <c r="L47" i="10"/>
  <c r="L46" i="10"/>
  <c r="L44" i="10"/>
  <c r="L43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6" i="10"/>
  <c r="L25" i="10"/>
  <c r="L23" i="10"/>
  <c r="L21" i="10"/>
  <c r="L20" i="10"/>
  <c r="L19" i="10"/>
  <c r="L18" i="10"/>
  <c r="L17" i="10"/>
  <c r="L16" i="10"/>
  <c r="L15" i="10"/>
  <c r="L13" i="10"/>
  <c r="L12" i="10"/>
  <c r="L9" i="10"/>
  <c r="L6" i="10"/>
  <c r="D28" i="1" l="1"/>
  <c r="E28" i="1" s="1"/>
  <c r="J28" i="1"/>
  <c r="K28" i="1" s="1"/>
  <c r="G78" i="2"/>
  <c r="D78" i="2" s="1"/>
  <c r="E78" i="2" s="1"/>
  <c r="G75" i="2"/>
  <c r="D75" i="2" s="1"/>
  <c r="E75" i="2" s="1"/>
  <c r="D77" i="2"/>
  <c r="E77" i="2" s="1"/>
  <c r="J77" i="2"/>
  <c r="K77" i="2" s="1"/>
  <c r="D73" i="2"/>
  <c r="E73" i="2" s="1"/>
  <c r="G80" i="2"/>
  <c r="D80" i="2" s="1"/>
  <c r="E80" i="2" s="1"/>
  <c r="J73" i="2"/>
  <c r="K73" i="2" s="1"/>
  <c r="G52" i="2"/>
  <c r="D52" i="2" s="1"/>
  <c r="E52" i="2" s="1"/>
  <c r="L90" i="10"/>
  <c r="F76" i="2" l="1"/>
  <c r="J76" i="2"/>
  <c r="K76" i="2" s="1"/>
  <c r="G56" i="1"/>
  <c r="F55" i="1"/>
  <c r="F56" i="1"/>
  <c r="F46" i="1"/>
  <c r="G55" i="1"/>
  <c r="G46" i="1"/>
  <c r="J6" i="1"/>
  <c r="K6" i="1" s="1"/>
  <c r="J7" i="1"/>
  <c r="K7" i="1" s="1"/>
  <c r="J8" i="1"/>
  <c r="K8" i="1" s="1"/>
  <c r="J10" i="1"/>
  <c r="K10" i="1" s="1"/>
  <c r="J14" i="1"/>
  <c r="K14" i="1" s="1"/>
  <c r="J9" i="1"/>
  <c r="K9" i="1" s="1"/>
  <c r="J12" i="1"/>
  <c r="K12" i="1" s="1"/>
  <c r="J15" i="1"/>
  <c r="K15" i="1" s="1"/>
  <c r="J16" i="1"/>
  <c r="K16" i="1" s="1"/>
  <c r="J17" i="1"/>
  <c r="K17" i="1" s="1"/>
  <c r="J13" i="1"/>
  <c r="K13" i="1" s="1"/>
  <c r="J19" i="1"/>
  <c r="K19" i="1" s="1"/>
  <c r="J21" i="1"/>
  <c r="K21" i="1" s="1"/>
  <c r="J11" i="1"/>
  <c r="K11" i="1" s="1"/>
  <c r="J18" i="1"/>
  <c r="K18" i="1" s="1"/>
  <c r="J20" i="1"/>
  <c r="K20" i="1" s="1"/>
  <c r="J22" i="1"/>
  <c r="K22" i="1" s="1"/>
  <c r="J25" i="1"/>
  <c r="K25" i="1" s="1"/>
  <c r="J27" i="1"/>
  <c r="K27" i="1" s="1"/>
  <c r="J24" i="1"/>
  <c r="K24" i="1" s="1"/>
  <c r="J30" i="1"/>
  <c r="K30" i="1" s="1"/>
  <c r="J26" i="1"/>
  <c r="K26" i="1" s="1"/>
  <c r="J37" i="1"/>
  <c r="K37" i="1" s="1"/>
  <c r="J33" i="1"/>
  <c r="K33" i="1" s="1"/>
  <c r="J29" i="1"/>
  <c r="K29" i="1" s="1"/>
  <c r="J23" i="1"/>
  <c r="K23" i="1" s="1"/>
  <c r="J31" i="1"/>
  <c r="K31" i="1" s="1"/>
  <c r="J35" i="1"/>
  <c r="K35" i="1" s="1"/>
  <c r="G39" i="1"/>
  <c r="J38" i="1"/>
  <c r="K38" i="1" s="1"/>
  <c r="J32" i="1"/>
  <c r="K32" i="1" s="1"/>
  <c r="J34" i="1"/>
  <c r="K34" i="1" s="1"/>
  <c r="G36" i="1"/>
  <c r="J41" i="1"/>
  <c r="K41" i="1" s="1"/>
  <c r="J40" i="1"/>
  <c r="K40" i="1" s="1"/>
  <c r="J44" i="1"/>
  <c r="K44" i="1" s="1"/>
  <c r="J43" i="1"/>
  <c r="K43" i="1" s="1"/>
  <c r="J45" i="1"/>
  <c r="K45" i="1" s="1"/>
  <c r="G53" i="1"/>
  <c r="J51" i="1"/>
  <c r="K51" i="1" s="1"/>
  <c r="J50" i="1"/>
  <c r="K50" i="1" s="1"/>
  <c r="J48" i="1"/>
  <c r="K48" i="1" s="1"/>
  <c r="J49" i="1"/>
  <c r="K49" i="1" s="1"/>
  <c r="J52" i="1"/>
  <c r="K52" i="1" s="1"/>
  <c r="J54" i="1"/>
  <c r="K54" i="1" s="1"/>
  <c r="G47" i="1"/>
  <c r="J57" i="1"/>
  <c r="K57" i="1" s="1"/>
  <c r="J58" i="1"/>
  <c r="K58" i="1" s="1"/>
  <c r="J59" i="1"/>
  <c r="K59" i="1" s="1"/>
  <c r="F6" i="1"/>
  <c r="F7" i="1"/>
  <c r="F8" i="1"/>
  <c r="F10" i="1"/>
  <c r="F14" i="1"/>
  <c r="F9" i="1"/>
  <c r="F12" i="1"/>
  <c r="F15" i="1"/>
  <c r="F16" i="1"/>
  <c r="F17" i="1"/>
  <c r="F13" i="1"/>
  <c r="F19" i="1"/>
  <c r="F21" i="1"/>
  <c r="F11" i="1"/>
  <c r="F18" i="1"/>
  <c r="F20" i="1"/>
  <c r="F22" i="1"/>
  <c r="F25" i="1"/>
  <c r="F27" i="1"/>
  <c r="F24" i="1"/>
  <c r="F30" i="1"/>
  <c r="F26" i="1"/>
  <c r="F37" i="1"/>
  <c r="F33" i="1"/>
  <c r="F29" i="1"/>
  <c r="F23" i="1"/>
  <c r="F31" i="1"/>
  <c r="F35" i="1"/>
  <c r="F39" i="1"/>
  <c r="F38" i="1"/>
  <c r="F32" i="1"/>
  <c r="F34" i="1"/>
  <c r="F36" i="1"/>
  <c r="F41" i="1"/>
  <c r="F42" i="1"/>
  <c r="F40" i="1"/>
  <c r="F44" i="1"/>
  <c r="F43" i="1"/>
  <c r="F45" i="1"/>
  <c r="F53" i="1"/>
  <c r="F51" i="1"/>
  <c r="F50" i="1"/>
  <c r="F48" i="1"/>
  <c r="F49" i="1"/>
  <c r="F52" i="1"/>
  <c r="F54" i="1"/>
  <c r="F47" i="1"/>
  <c r="F57" i="1"/>
  <c r="F58" i="1"/>
  <c r="F59" i="1"/>
  <c r="J6" i="2"/>
  <c r="K6" i="2" s="1"/>
  <c r="J7" i="2"/>
  <c r="K7" i="2" s="1"/>
  <c r="G9" i="2"/>
  <c r="J12" i="2"/>
  <c r="K12" i="2" s="1"/>
  <c r="J11" i="2"/>
  <c r="K11" i="2" s="1"/>
  <c r="J10" i="2"/>
  <c r="K10" i="2" s="1"/>
  <c r="G13" i="2"/>
  <c r="J16" i="2"/>
  <c r="K16" i="2" s="1"/>
  <c r="J8" i="2"/>
  <c r="K8" i="2" s="1"/>
  <c r="J19" i="2"/>
  <c r="K19" i="2" s="1"/>
  <c r="G22" i="2"/>
  <c r="J14" i="2"/>
  <c r="K14" i="2" s="1"/>
  <c r="J15" i="2"/>
  <c r="K15" i="2" s="1"/>
  <c r="J20" i="2"/>
  <c r="K20" i="2" s="1"/>
  <c r="G24" i="2"/>
  <c r="J17" i="2"/>
  <c r="K17" i="2" s="1"/>
  <c r="J25" i="2"/>
  <c r="K25" i="2" s="1"/>
  <c r="J29" i="2"/>
  <c r="K29" i="2" s="1"/>
  <c r="G21" i="2"/>
  <c r="J26" i="2"/>
  <c r="K26" i="2" s="1"/>
  <c r="J28" i="2"/>
  <c r="K28" i="2" s="1"/>
  <c r="J23" i="2"/>
  <c r="K23" i="2" s="1"/>
  <c r="G32" i="2"/>
  <c r="G31" i="2"/>
  <c r="J30" i="2"/>
  <c r="K30" i="2" s="1"/>
  <c r="J33" i="2"/>
  <c r="K33" i="2" s="1"/>
  <c r="G42" i="2"/>
  <c r="J36" i="2"/>
  <c r="K36" i="2" s="1"/>
  <c r="J34" i="2"/>
  <c r="K34" i="2" s="1"/>
  <c r="J27" i="2"/>
  <c r="K27" i="2" s="1"/>
  <c r="G35" i="2"/>
  <c r="J37" i="2"/>
  <c r="K37" i="2" s="1"/>
  <c r="J40" i="2"/>
  <c r="K40" i="2" s="1"/>
  <c r="J48" i="2"/>
  <c r="K48" i="2" s="1"/>
  <c r="G43" i="2"/>
  <c r="G45" i="2"/>
  <c r="G50" i="2"/>
  <c r="J39" i="2"/>
  <c r="K39" i="2" s="1"/>
  <c r="G38" i="2"/>
  <c r="J18" i="2"/>
  <c r="K18" i="2" s="1"/>
  <c r="G46" i="2"/>
  <c r="G53" i="2"/>
  <c r="J44" i="2"/>
  <c r="K44" i="2" s="1"/>
  <c r="J55" i="2"/>
  <c r="K55" i="2" s="1"/>
  <c r="J41" i="2"/>
  <c r="K41" i="2" s="1"/>
  <c r="G47" i="2"/>
  <c r="G54" i="2"/>
  <c r="J85" i="2"/>
  <c r="K85" i="2" s="1"/>
  <c r="J49" i="2"/>
  <c r="K49" i="2" s="1"/>
  <c r="G83" i="2"/>
  <c r="J57" i="2"/>
  <c r="K57" i="2" s="1"/>
  <c r="G60" i="2"/>
  <c r="J58" i="2"/>
  <c r="K58" i="2" s="1"/>
  <c r="G59" i="2"/>
  <c r="G56" i="2"/>
  <c r="J65" i="2"/>
  <c r="K65" i="2" s="1"/>
  <c r="J62" i="2"/>
  <c r="K62" i="2" s="1"/>
  <c r="G61" i="2"/>
  <c r="J64" i="2"/>
  <c r="K64" i="2" s="1"/>
  <c r="J63" i="2"/>
  <c r="K63" i="2" s="1"/>
  <c r="J68" i="2"/>
  <c r="K68" i="2" s="1"/>
  <c r="G66" i="2"/>
  <c r="J69" i="2"/>
  <c r="K69" i="2" s="1"/>
  <c r="J67" i="2"/>
  <c r="K67" i="2" s="1"/>
  <c r="J71" i="2"/>
  <c r="K71" i="2" s="1"/>
  <c r="G70" i="2"/>
  <c r="J72" i="2"/>
  <c r="K72" i="2" s="1"/>
  <c r="J84" i="2"/>
  <c r="K84" i="2" s="1"/>
  <c r="J74" i="2"/>
  <c r="K74" i="2" s="1"/>
  <c r="G79" i="2"/>
  <c r="F7" i="2"/>
  <c r="F9" i="2"/>
  <c r="F12" i="2"/>
  <c r="F11" i="2"/>
  <c r="F10" i="2"/>
  <c r="F13" i="2"/>
  <c r="F16" i="2"/>
  <c r="F8" i="2"/>
  <c r="F19" i="2"/>
  <c r="F22" i="2"/>
  <c r="F14" i="2"/>
  <c r="F15" i="2"/>
  <c r="F20" i="2"/>
  <c r="F24" i="2"/>
  <c r="F17" i="2"/>
  <c r="F25" i="2"/>
  <c r="F29" i="2"/>
  <c r="F21" i="2"/>
  <c r="F26" i="2"/>
  <c r="F28" i="2"/>
  <c r="F23" i="2"/>
  <c r="F32" i="2"/>
  <c r="F31" i="2"/>
  <c r="F30" i="2"/>
  <c r="F33" i="2"/>
  <c r="F42" i="2"/>
  <c r="F36" i="2"/>
  <c r="F34" i="2"/>
  <c r="F27" i="2"/>
  <c r="F35" i="2"/>
  <c r="F37" i="2"/>
  <c r="F40" i="2"/>
  <c r="F48" i="2"/>
  <c r="F43" i="2"/>
  <c r="F45" i="2"/>
  <c r="F50" i="2"/>
  <c r="F39" i="2"/>
  <c r="F38" i="2"/>
  <c r="F18" i="2"/>
  <c r="F46" i="2"/>
  <c r="F51" i="2"/>
  <c r="F53" i="2"/>
  <c r="F44" i="2"/>
  <c r="F55" i="2"/>
  <c r="F41" i="2"/>
  <c r="F47" i="2"/>
  <c r="F54" i="2"/>
  <c r="F85" i="2"/>
  <c r="F49" i="2"/>
  <c r="F83" i="2"/>
  <c r="F57" i="2"/>
  <c r="F60" i="2"/>
  <c r="F58" i="2"/>
  <c r="F59" i="2"/>
  <c r="F56" i="2"/>
  <c r="F65" i="2"/>
  <c r="F62" i="2"/>
  <c r="F61" i="2"/>
  <c r="F64" i="2"/>
  <c r="F63" i="2"/>
  <c r="F68" i="2"/>
  <c r="F66" i="2"/>
  <c r="F69" i="2"/>
  <c r="F67" i="2"/>
  <c r="F71" i="2"/>
  <c r="F70" i="2"/>
  <c r="F72" i="2"/>
  <c r="F84" i="2"/>
  <c r="F74" i="2"/>
  <c r="F79" i="2"/>
  <c r="F6" i="2"/>
  <c r="D55" i="1" l="1"/>
  <c r="E55" i="1" s="1"/>
  <c r="G26" i="2"/>
  <c r="D26" i="2" s="1"/>
  <c r="E26" i="2" s="1"/>
  <c r="G76" i="2"/>
  <c r="D76" i="2" s="1"/>
  <c r="E76" i="2" s="1"/>
  <c r="G6" i="2"/>
  <c r="D6" i="2" s="1"/>
  <c r="E6" i="2" s="1"/>
  <c r="G65" i="2"/>
  <c r="D65" i="2" s="1"/>
  <c r="E65" i="2" s="1"/>
  <c r="J13" i="2"/>
  <c r="K13" i="2" s="1"/>
  <c r="G55" i="2"/>
  <c r="D55" i="2" s="1"/>
  <c r="E55" i="2" s="1"/>
  <c r="G69" i="2"/>
  <c r="D69" i="2" s="1"/>
  <c r="E69" i="2" s="1"/>
  <c r="J54" i="2"/>
  <c r="K54" i="2" s="1"/>
  <c r="G72" i="2"/>
  <c r="D72" i="2" s="1"/>
  <c r="E72" i="2" s="1"/>
  <c r="J46" i="2"/>
  <c r="K46" i="2" s="1"/>
  <c r="J59" i="2"/>
  <c r="K59" i="2" s="1"/>
  <c r="G63" i="2"/>
  <c r="D63" i="2" s="1"/>
  <c r="E63" i="2" s="1"/>
  <c r="D50" i="2"/>
  <c r="E50" i="2" s="1"/>
  <c r="J50" i="2"/>
  <c r="K50" i="2" s="1"/>
  <c r="D45" i="2"/>
  <c r="E45" i="2" s="1"/>
  <c r="J45" i="2"/>
  <c r="K45" i="2" s="1"/>
  <c r="D60" i="2"/>
  <c r="E60" i="2" s="1"/>
  <c r="J60" i="2"/>
  <c r="K60" i="2" s="1"/>
  <c r="J53" i="2"/>
  <c r="K53" i="2" s="1"/>
  <c r="J56" i="2"/>
  <c r="K56" i="2" s="1"/>
  <c r="J61" i="2"/>
  <c r="K61" i="2" s="1"/>
  <c r="G14" i="2"/>
  <c r="D14" i="2" s="1"/>
  <c r="E14" i="2" s="1"/>
  <c r="D35" i="2"/>
  <c r="E35" i="2" s="1"/>
  <c r="J35" i="2"/>
  <c r="K35" i="2" s="1"/>
  <c r="G34" i="2"/>
  <c r="D34" i="2" s="1"/>
  <c r="E34" i="2" s="1"/>
  <c r="G30" i="2"/>
  <c r="D30" i="2" s="1"/>
  <c r="E30" i="2" s="1"/>
  <c r="G37" i="2"/>
  <c r="D37" i="2" s="1"/>
  <c r="E37" i="2" s="1"/>
  <c r="D31" i="2"/>
  <c r="E31" i="2" s="1"/>
  <c r="J31" i="2"/>
  <c r="K31" i="2" s="1"/>
  <c r="G28" i="2"/>
  <c r="D28" i="2" s="1"/>
  <c r="E28" i="2" s="1"/>
  <c r="D54" i="2"/>
  <c r="E54" i="2" s="1"/>
  <c r="J38" i="2"/>
  <c r="K38" i="2" s="1"/>
  <c r="J24" i="2"/>
  <c r="K24" i="2" s="1"/>
  <c r="G8" i="2"/>
  <c r="D8" i="2" s="1"/>
  <c r="E8" i="2" s="1"/>
  <c r="D46" i="1"/>
  <c r="E46" i="1" s="1"/>
  <c r="G48" i="1"/>
  <c r="D48" i="1" s="1"/>
  <c r="E48" i="1" s="1"/>
  <c r="D56" i="1"/>
  <c r="E56" i="1" s="1"/>
  <c r="G27" i="1"/>
  <c r="D27" i="1" s="1"/>
  <c r="E27" i="1" s="1"/>
  <c r="D53" i="1"/>
  <c r="E53" i="1" s="1"/>
  <c r="D36" i="1"/>
  <c r="E36" i="1" s="1"/>
  <c r="G49" i="1"/>
  <c r="D49" i="1" s="1"/>
  <c r="E49" i="1" s="1"/>
  <c r="J36" i="1"/>
  <c r="K36" i="1" s="1"/>
  <c r="G22" i="1"/>
  <c r="D22" i="1" s="1"/>
  <c r="E22" i="1" s="1"/>
  <c r="G42" i="1"/>
  <c r="D42" i="1" s="1"/>
  <c r="E42" i="1" s="1"/>
  <c r="G58" i="1"/>
  <c r="D58" i="1" s="1"/>
  <c r="E58" i="1" s="1"/>
  <c r="D47" i="1"/>
  <c r="E47" i="1" s="1"/>
  <c r="G52" i="1"/>
  <c r="D52" i="1" s="1"/>
  <c r="E52" i="1" s="1"/>
  <c r="G31" i="1"/>
  <c r="D31" i="1" s="1"/>
  <c r="E31" i="1" s="1"/>
  <c r="G29" i="1"/>
  <c r="D29" i="1" s="1"/>
  <c r="E29" i="1" s="1"/>
  <c r="G19" i="1"/>
  <c r="D19" i="1" s="1"/>
  <c r="E19" i="1" s="1"/>
  <c r="G16" i="1"/>
  <c r="D16" i="1" s="1"/>
  <c r="E16" i="1" s="1"/>
  <c r="G6" i="1"/>
  <c r="D6" i="1" s="1"/>
  <c r="E6" i="1" s="1"/>
  <c r="G8" i="1"/>
  <c r="D8" i="1" s="1"/>
  <c r="E8" i="1" s="1"/>
  <c r="G13" i="1"/>
  <c r="D13" i="1" s="1"/>
  <c r="E13" i="1" s="1"/>
  <c r="J66" i="2"/>
  <c r="K66" i="2" s="1"/>
  <c r="J42" i="2"/>
  <c r="K42" i="2" s="1"/>
  <c r="J32" i="2"/>
  <c r="K32" i="2" s="1"/>
  <c r="D24" i="2"/>
  <c r="E24" i="2" s="1"/>
  <c r="J9" i="2"/>
  <c r="K9" i="2" s="1"/>
  <c r="D47" i="2"/>
  <c r="E47" i="2" s="1"/>
  <c r="G84" i="2"/>
  <c r="D84" i="2" s="1"/>
  <c r="E84" i="2" s="1"/>
  <c r="G57" i="2"/>
  <c r="D57" i="2" s="1"/>
  <c r="E57" i="2" s="1"/>
  <c r="G18" i="2"/>
  <c r="D18" i="2" s="1"/>
  <c r="E18" i="2" s="1"/>
  <c r="G17" i="2"/>
  <c r="D17" i="2" s="1"/>
  <c r="E17" i="2" s="1"/>
  <c r="G15" i="2"/>
  <c r="D15" i="2" s="1"/>
  <c r="E15" i="2" s="1"/>
  <c r="G16" i="2"/>
  <c r="D16" i="2" s="1"/>
  <c r="E16" i="2" s="1"/>
  <c r="G11" i="2"/>
  <c r="D11" i="2" s="1"/>
  <c r="E11" i="2" s="1"/>
  <c r="D56" i="2"/>
  <c r="E56" i="2" s="1"/>
  <c r="D46" i="2"/>
  <c r="E46" i="2" s="1"/>
  <c r="J79" i="2"/>
  <c r="K79" i="2" s="1"/>
  <c r="D66" i="2"/>
  <c r="E66" i="2" s="1"/>
  <c r="J47" i="2"/>
  <c r="K47" i="2" s="1"/>
  <c r="G10" i="1"/>
  <c r="D10" i="1" s="1"/>
  <c r="E10" i="1" s="1"/>
  <c r="G40" i="1"/>
  <c r="D40" i="1" s="1"/>
  <c r="E40" i="1" s="1"/>
  <c r="G32" i="1"/>
  <c r="D32" i="1" s="1"/>
  <c r="E32" i="1" s="1"/>
  <c r="G33" i="1"/>
  <c r="D33" i="1" s="1"/>
  <c r="E33" i="1" s="1"/>
  <c r="G21" i="1"/>
  <c r="D21" i="1" s="1"/>
  <c r="E21" i="1" s="1"/>
  <c r="G51" i="1"/>
  <c r="D51" i="1" s="1"/>
  <c r="E51" i="1" s="1"/>
  <c r="G35" i="1"/>
  <c r="D35" i="1" s="1"/>
  <c r="E35" i="1" s="1"/>
  <c r="G24" i="1"/>
  <c r="D24" i="1" s="1"/>
  <c r="E24" i="1" s="1"/>
  <c r="G18" i="1"/>
  <c r="D18" i="1" s="1"/>
  <c r="E18" i="1" s="1"/>
  <c r="G15" i="1"/>
  <c r="D15" i="1" s="1"/>
  <c r="E15" i="1" s="1"/>
  <c r="J47" i="1"/>
  <c r="K47" i="1" s="1"/>
  <c r="J53" i="1"/>
  <c r="K53" i="1" s="1"/>
  <c r="J39" i="1"/>
  <c r="K39" i="1" s="1"/>
  <c r="G44" i="1"/>
  <c r="D44" i="1" s="1"/>
  <c r="E44" i="1" s="1"/>
  <c r="G14" i="1"/>
  <c r="D14" i="1" s="1"/>
  <c r="E14" i="1" s="1"/>
  <c r="G57" i="1"/>
  <c r="D57" i="1" s="1"/>
  <c r="E57" i="1" s="1"/>
  <c r="G45" i="1"/>
  <c r="D45" i="1" s="1"/>
  <c r="E45" i="1" s="1"/>
  <c r="G34" i="1"/>
  <c r="D34" i="1" s="1"/>
  <c r="E34" i="1" s="1"/>
  <c r="G37" i="1"/>
  <c r="D37" i="1" s="1"/>
  <c r="E37" i="1" s="1"/>
  <c r="G20" i="1"/>
  <c r="D20" i="1" s="1"/>
  <c r="E20" i="1" s="1"/>
  <c r="G12" i="1"/>
  <c r="D12" i="1" s="1"/>
  <c r="E12" i="1" s="1"/>
  <c r="G30" i="1"/>
  <c r="D30" i="1" s="1"/>
  <c r="E30" i="1" s="1"/>
  <c r="D39" i="1"/>
  <c r="E39" i="1" s="1"/>
  <c r="G59" i="1"/>
  <c r="D59" i="1" s="1"/>
  <c r="E59" i="1" s="1"/>
  <c r="G54" i="1"/>
  <c r="D54" i="1" s="1"/>
  <c r="E54" i="1" s="1"/>
  <c r="G50" i="1"/>
  <c r="D50" i="1" s="1"/>
  <c r="E50" i="1" s="1"/>
  <c r="G43" i="1"/>
  <c r="D43" i="1" s="1"/>
  <c r="E43" i="1" s="1"/>
  <c r="G41" i="1"/>
  <c r="D41" i="1" s="1"/>
  <c r="E41" i="1" s="1"/>
  <c r="G38" i="1"/>
  <c r="D38" i="1" s="1"/>
  <c r="E38" i="1" s="1"/>
  <c r="G23" i="1"/>
  <c r="D23" i="1" s="1"/>
  <c r="E23" i="1" s="1"/>
  <c r="G26" i="1"/>
  <c r="D26" i="1" s="1"/>
  <c r="E26" i="1" s="1"/>
  <c r="G25" i="1"/>
  <c r="D25" i="1" s="1"/>
  <c r="E25" i="1" s="1"/>
  <c r="G11" i="1"/>
  <c r="D11" i="1" s="1"/>
  <c r="E11" i="1" s="1"/>
  <c r="G17" i="1"/>
  <c r="D17" i="1" s="1"/>
  <c r="E17" i="1" s="1"/>
  <c r="G9" i="1"/>
  <c r="D9" i="1" s="1"/>
  <c r="E9" i="1" s="1"/>
  <c r="G7" i="1"/>
  <c r="D7" i="1" s="1"/>
  <c r="E7" i="1" s="1"/>
  <c r="D70" i="2"/>
  <c r="E70" i="2" s="1"/>
  <c r="D83" i="2"/>
  <c r="E83" i="2" s="1"/>
  <c r="D43" i="2"/>
  <c r="E43" i="2" s="1"/>
  <c r="D21" i="2"/>
  <c r="E21" i="2" s="1"/>
  <c r="D22" i="2"/>
  <c r="E22" i="2" s="1"/>
  <c r="G67" i="2"/>
  <c r="D67" i="2" s="1"/>
  <c r="E67" i="2" s="1"/>
  <c r="G64" i="2"/>
  <c r="D64" i="2" s="1"/>
  <c r="E64" i="2" s="1"/>
  <c r="G85" i="2"/>
  <c r="D85" i="2" s="1"/>
  <c r="E85" i="2" s="1"/>
  <c r="G44" i="2"/>
  <c r="D44" i="2" s="1"/>
  <c r="E44" i="2" s="1"/>
  <c r="G40" i="2"/>
  <c r="D40" i="2" s="1"/>
  <c r="E40" i="2" s="1"/>
  <c r="G36" i="2"/>
  <c r="D36" i="2" s="1"/>
  <c r="E36" i="2" s="1"/>
  <c r="G25" i="2"/>
  <c r="D25" i="2" s="1"/>
  <c r="E25" i="2" s="1"/>
  <c r="G12" i="2"/>
  <c r="D12" i="2" s="1"/>
  <c r="E12" i="2" s="1"/>
  <c r="D61" i="2"/>
  <c r="E61" i="2" s="1"/>
  <c r="D53" i="2"/>
  <c r="E53" i="2" s="1"/>
  <c r="D42" i="2"/>
  <c r="E42" i="2" s="1"/>
  <c r="D9" i="2"/>
  <c r="E9" i="2" s="1"/>
  <c r="D79" i="2"/>
  <c r="E79" i="2" s="1"/>
  <c r="J70" i="2"/>
  <c r="K70" i="2" s="1"/>
  <c r="D59" i="2"/>
  <c r="E59" i="2" s="1"/>
  <c r="J83" i="2"/>
  <c r="K83" i="2" s="1"/>
  <c r="D38" i="2"/>
  <c r="E38" i="2" s="1"/>
  <c r="J43" i="2"/>
  <c r="K43" i="2" s="1"/>
  <c r="D32" i="2"/>
  <c r="E32" i="2" s="1"/>
  <c r="J21" i="2"/>
  <c r="K21" i="2" s="1"/>
  <c r="J22" i="2"/>
  <c r="K22" i="2" s="1"/>
  <c r="D13" i="2"/>
  <c r="E13" i="2" s="1"/>
  <c r="G71" i="2"/>
  <c r="D71" i="2" s="1"/>
  <c r="E71" i="2" s="1"/>
  <c r="G68" i="2"/>
  <c r="D68" i="2" s="1"/>
  <c r="E68" i="2" s="1"/>
  <c r="G49" i="2"/>
  <c r="D49" i="2" s="1"/>
  <c r="E49" i="2" s="1"/>
  <c r="G41" i="2"/>
  <c r="D41" i="2" s="1"/>
  <c r="E41" i="2" s="1"/>
  <c r="G39" i="2"/>
  <c r="D39" i="2" s="1"/>
  <c r="E39" i="2" s="1"/>
  <c r="G27" i="2"/>
  <c r="D27" i="2" s="1"/>
  <c r="E27" i="2" s="1"/>
  <c r="G23" i="2"/>
  <c r="D23" i="2" s="1"/>
  <c r="E23" i="2" s="1"/>
  <c r="G29" i="2"/>
  <c r="D29" i="2" s="1"/>
  <c r="E29" i="2" s="1"/>
  <c r="G19" i="2"/>
  <c r="D19" i="2" s="1"/>
  <c r="E19" i="2" s="1"/>
  <c r="G10" i="2"/>
  <c r="D10" i="2" s="1"/>
  <c r="E10" i="2" s="1"/>
  <c r="G7" i="2"/>
  <c r="D7" i="2" s="1"/>
  <c r="E7" i="2" s="1"/>
  <c r="G74" i="2"/>
  <c r="D74" i="2" s="1"/>
  <c r="E74" i="2" s="1"/>
  <c r="G62" i="2"/>
  <c r="D62" i="2" s="1"/>
  <c r="E62" i="2" s="1"/>
  <c r="G58" i="2"/>
  <c r="D58" i="2" s="1"/>
  <c r="E58" i="2" s="1"/>
  <c r="G51" i="2"/>
  <c r="D51" i="2" s="1"/>
  <c r="E51" i="2" s="1"/>
  <c r="G48" i="2"/>
  <c r="D48" i="2" s="1"/>
  <c r="E48" i="2" s="1"/>
  <c r="G33" i="2"/>
  <c r="D33" i="2" s="1"/>
  <c r="E33" i="2" s="1"/>
  <c r="G20" i="2"/>
  <c r="D20" i="2" s="1"/>
  <c r="E20" i="2" s="1"/>
  <c r="J5" i="2"/>
  <c r="K5" i="2" s="1"/>
  <c r="F5" i="2"/>
  <c r="J5" i="1"/>
  <c r="K5" i="1" s="1"/>
  <c r="F5" i="1"/>
  <c r="G5" i="2" l="1"/>
  <c r="D5" i="2" s="1"/>
  <c r="E5" i="2" s="1"/>
  <c r="G5" i="1"/>
  <c r="D5" i="1" s="1"/>
  <c r="E5" i="1" s="1"/>
</calcChain>
</file>

<file path=xl/sharedStrings.xml><?xml version="1.0" encoding="utf-8"?>
<sst xmlns="http://schemas.openxmlformats.org/spreadsheetml/2006/main" count="3947" uniqueCount="269">
  <si>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</si>
  <si>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</si>
  <si>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</si>
  <si>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</si>
  <si>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</si>
  <si>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</si>
  <si>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</si>
  <si>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</si>
  <si>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</si>
  <si>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</si>
  <si>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</si>
  <si>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</si>
  <si>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</si>
  <si>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</si>
  <si>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</si>
  <si>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</si>
  <si>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</si>
  <si>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</si>
  <si>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</si>
  <si>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</si>
  <si>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</si>
  <si>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</si>
  <si>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</si>
  <si>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</si>
  <si>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</si>
  <si>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</si>
  <si>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</si>
  <si>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</si>
  <si>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</si>
  <si>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</si>
  <si>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</si>
  <si>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</si>
  <si>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</si>
  <si>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</si>
  <si>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</si>
  <si>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</si>
  <si>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</si>
  <si>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</si>
  <si>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</si>
  <si>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</si>
  <si>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</si>
  <si>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</si>
  <si>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</si>
  <si>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</si>
  <si>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</si>
  <si>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</si>
  <si>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</si>
  <si>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</si>
  <si>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</si>
  <si>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</si>
  <si>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</si>
  <si>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</si>
  <si>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</si>
  <si>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</si>
  <si>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</si>
  <si>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</si>
  <si>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</si>
  <si>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</si>
  <si>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</si>
  <si>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</si>
  <si>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</si>
  <si>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</si>
  <si>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</si>
  <si>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</si>
  <si>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</si>
  <si>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</si>
  <si>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</si>
  <si>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</si>
  <si>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</si>
  <si>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</si>
  <si>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</si>
  <si>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</si>
  <si>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</si>
  <si>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</si>
  <si>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</si>
  <si>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</si>
  <si>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</si>
  <si>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</si>
  <si>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</si>
  <si>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</si>
  <si>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</si>
  <si>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</si>
  <si>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</si>
  <si>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</si>
  <si>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</si>
  <si>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</si>
  <si>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</si>
  <si>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</si>
  <si>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</si>
  <si>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</si>
  <si>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</si>
  <si>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</si>
  <si>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</si>
  <si>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</si>
  <si>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</si>
  <si>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</si>
  <si>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</si>
  <si>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</si>
  <si>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</si>
  <si>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</si>
  <si>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</si>
  <si>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</si>
  <si>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</si>
  <si>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</si>
  <si>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</si>
  <si>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</si>
  <si>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</si>
  <si>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</si>
  <si>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</si>
  <si>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</si>
  <si>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</si>
  <si>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</si>
  <si>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</si>
  <si>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</si>
  <si>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</si>
  <si>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</si>
  <si>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</si>
  <si>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</si>
  <si>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</si>
  <si>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</si>
  <si>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</si>
  <si>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</si>
  <si>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</si>
  <si>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</si>
  <si>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</si>
  <si>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</si>
  <si>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</si>
  <si>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</si>
  <si>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</si>
  <si>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</si>
  <si>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</si>
  <si>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</si>
  <si>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</si>
  <si>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</si>
  <si>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</si>
  <si>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</si>
  <si>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</si>
  <si>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</si>
  <si>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</si>
  <si>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</si>
  <si>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</si>
  <si>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</si>
  <si>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</si>
  <si>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</si>
  <si>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</si>
  <si>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</si>
  <si>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</si>
  <si>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</si>
  <si>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</si>
  <si>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</si>
  <si>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</si>
  <si>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</si>
  <si>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</si>
  <si>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</si>
  <si>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</si>
  <si>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</si>
  <si>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</si>
  <si>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</si>
  <si>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</si>
  <si>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</si>
  <si>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</si>
  <si>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</si>
  <si>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</si>
  <si>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</si>
  <si>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</si>
  <si>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</si>
  <si>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</si>
  <si>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</si>
  <si>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</si>
  <si>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</si>
  <si>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</si>
  <si>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</si>
  <si>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</si>
  <si>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</si>
  <si>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</si>
  <si>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</si>
  <si>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</si>
  <si>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</si>
  <si>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</si>
  <si>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</si>
  <si>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</si>
  <si>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</si>
  <si>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</si>
  <si>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</si>
  <si>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</si>
  <si>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</si>
  <si>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</si>
  <si>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</si>
  <si>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</si>
  <si>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</si>
  <si>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</si>
  <si>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</si>
  <si>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</si>
  <si>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</si>
  <si>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</si>
  <si>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</si>
  <si>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</si>
  <si>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</si>
  <si>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</si>
  <si>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</si>
  <si>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</si>
  <si>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</si>
  <si>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</si>
  <si>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</si>
  <si>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</si>
  <si>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</si>
  <si>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</si>
  <si>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</si>
  <si>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</si>
  <si>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</si>
  <si>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</si>
  <si>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</si>
  <si>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</si>
  <si>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</si>
  <si>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</si>
  <si>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</si>
  <si>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</si>
  <si>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</si>
  <si>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</si>
  <si>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</si>
  <si>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</si>
  <si>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</si>
  <si>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</si>
  <si>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</si>
  <si>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</si>
  <si>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</si>
  <si>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</si>
  <si>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</si>
  <si>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</si>
  <si>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</si>
  <si>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</si>
  <si>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</si>
  <si>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</si>
  <si>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</si>
  <si>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</si>
  <si>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</si>
  <si>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</si>
  <si>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</si>
  <si>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</si>
  <si>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</si>
  <si>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</si>
  <si>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</si>
  <si>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</si>
  <si>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</si>
  <si>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</si>
  <si>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2-3 feb</t>
  </si>
  <si>
    <t>v8</t>
  </si>
  <si>
    <t>2-3 mars</t>
  </si>
  <si>
    <t>Gunvor 2</t>
  </si>
  <si>
    <t>Tommy St 2</t>
  </si>
  <si>
    <t xml:space="preserve">DAMER </t>
  </si>
  <si>
    <t>vår 9</t>
  </si>
  <si>
    <t>v9</t>
  </si>
  <si>
    <t>Gösta L2</t>
  </si>
  <si>
    <t>Jan Su2</t>
  </si>
  <si>
    <t>v10</t>
  </si>
  <si>
    <t>Tony G3</t>
  </si>
  <si>
    <t>Mats Ber 2</t>
  </si>
  <si>
    <t>Anders S 3</t>
  </si>
  <si>
    <t>Berit Johansson-W</t>
  </si>
  <si>
    <t>Omg 11</t>
  </si>
  <si>
    <t>v11</t>
  </si>
  <si>
    <t>10 I TOPP, omg 260330</t>
  </si>
  <si>
    <t>t.o.m. omg v12</t>
  </si>
  <si>
    <t>t.o.m. omg vår 12</t>
  </si>
  <si>
    <t>Mats B 2</t>
  </si>
  <si>
    <t>Anders s2</t>
  </si>
  <si>
    <t>0mg 12</t>
  </si>
  <si>
    <t>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</si>
</sst>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16" fontId="1" fillId="0" borderId="1" xfId="0" applyNumberFormat="1" applyFont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/>
    <xf numFmtId="0" fontId="6" fillId="16" borderId="25" xfId="0" applyFont="1" applyFill="1" applyBorder="1"/>
    <xf numFmtId="0" fontId="5" fillId="6" borderId="2" xfId="0" applyFont="1" applyFill="1" applyBorder="1"/>
    <xf numFmtId="0" fontId="5" fillId="18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18" borderId="0" xfId="0" applyFont="1" applyFill="1"/>
    <xf numFmtId="0" fontId="6" fillId="20" borderId="0" xfId="0" applyFont="1" applyFill="1"/>
    <xf numFmtId="0" fontId="6" fillId="17" borderId="0" xfId="0" applyFont="1" applyFill="1"/>
    <xf numFmtId="0" fontId="6" fillId="16" borderId="0" xfId="0" applyFont="1" applyFill="1"/>
    <xf numFmtId="0" fontId="5" fillId="20" borderId="23" xfId="0" applyFont="1" applyFill="1" applyBorder="1" applyAlignment="1">
      <alignment horizontal="center"/>
    </xf>
    <xf numFmtId="0" fontId="6" fillId="16" borderId="26" xfId="0" applyFont="1" applyFill="1" applyBorder="1"/>
    <xf numFmtId="0" fontId="6" fillId="20" borderId="26" xfId="0" applyFont="1" applyFill="1" applyBorder="1"/>
    <xf numFmtId="0" fontId="5" fillId="8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4" borderId="0" xfId="0" applyFont="1" applyFill="1"/>
    <xf numFmtId="0" fontId="6" fillId="7" borderId="0" xfId="0" applyFont="1" applyFill="1"/>
    <xf numFmtId="0" fontId="2" fillId="10" borderId="0" xfId="0" applyFont="1" applyFill="1"/>
    <xf numFmtId="0" fontId="5" fillId="5" borderId="2" xfId="0" applyFont="1" applyFill="1" applyBorder="1" applyAlignment="1">
      <alignment horizontal="center"/>
    </xf>
    <xf numFmtId="0" fontId="2" fillId="10" borderId="26" xfId="0" applyFont="1" applyFill="1" applyBorder="1"/>
    <xf numFmtId="0" fontId="5" fillId="14" borderId="0" xfId="0" applyFont="1" applyFill="1" applyAlignment="1">
      <alignment horizontal="center"/>
    </xf>
    <xf numFmtId="0" fontId="6" fillId="14" borderId="0" xfId="0" applyFont="1" applyFill="1"/>
    <xf numFmtId="0" fontId="2" fillId="8" borderId="0" xfId="0" applyFont="1" applyFill="1"/>
    <xf numFmtId="1" fontId="6" fillId="0" borderId="0" xfId="0" applyNumberFormat="1" applyFont="1" applyAlignment="1">
      <alignment horizontal="center"/>
    </xf>
    <xf numFmtId="0" fontId="0" fillId="0" borderId="24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6" fillId="13" borderId="6" xfId="0" applyFont="1" applyFill="1" applyBorder="1"/>
    <xf numFmtId="0" fontId="0" fillId="0" borderId="0" xfId="0" applyAlignment="1">
      <alignment horizontal="right"/>
    </xf>
    <xf numFmtId="0" fontId="6" fillId="5" borderId="3" xfId="0" applyFont="1" applyFill="1" applyBorder="1"/>
    <xf numFmtId="0" fontId="5" fillId="0" borderId="9" xfId="0" applyFont="1" applyBorder="1" applyAlignment="1">
      <alignment horizontal="center"/>
    </xf>
    <xf numFmtId="0" fontId="2" fillId="0" borderId="25" xfId="0" applyFont="1" applyBorder="1"/>
    <xf numFmtId="0" fontId="5" fillId="6" borderId="0" xfId="0" applyFont="1" applyFill="1"/>
    <xf numFmtId="0" fontId="5" fillId="8" borderId="2" xfId="0" applyFont="1" applyFill="1" applyBorder="1"/>
    <xf numFmtId="0" fontId="5" fillId="7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6" fillId="11" borderId="21" xfId="0" applyFont="1" applyFill="1" applyBorder="1"/>
    <xf numFmtId="0" fontId="6" fillId="11" borderId="2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AA59"/>
  <sheetViews>
    <sheetView topLeftCell="A17" workbookViewId="0">
      <selection activeCell="J8" sqref="J8"/>
    </sheetView>
  </sheetViews>
  <sheetFormatPr defaultRowHeight="14.4" x14ac:dyDescent="0.3"/>
  <cols>
    <col min="1" max="1" width="4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194" customWidth="1"/>
    <col min="8" max="8" width="5.6640625" style="4" customWidth="1"/>
    <col min="9" max="9" width="5.88671875" customWidth="1"/>
    <col min="10" max="10" width="5.44140625" customWidth="1"/>
    <col min="11" max="11" width="6.6640625" customWidth="1"/>
    <col min="12" max="12" width="6" customWidth="1"/>
    <col min="13" max="13" width="6.6640625" customWidth="1"/>
    <col min="14" max="14" width="5.88671875" customWidth="1"/>
    <col min="15" max="22" width="5" customWidth="1"/>
    <col min="23" max="23" width="5" style="4" customWidth="1"/>
    <col min="24" max="24" width="5.88671875" style="4" customWidth="1"/>
    <col min="25" max="25" width="5.21875" style="4" customWidth="1"/>
    <col min="26" max="26" width="4.88671875" style="4" customWidth="1"/>
    <col min="27" max="27" width="4.77734375" style="4" customWidth="1"/>
    <col min="28" max="28" width="6.44140625" customWidth="1"/>
  </cols>
  <sheetData>
    <row r="1" spans="1:27" ht="18" x14ac:dyDescent="0.35">
      <c r="D1" s="1" t="s">
        <v>78</v>
      </c>
      <c r="H1" s="2"/>
    </row>
    <row r="2" spans="1:27" ht="18" x14ac:dyDescent="0.35">
      <c r="C2" t="s">
        <v>0</v>
      </c>
      <c r="E2" s="1"/>
      <c r="F2" s="1"/>
      <c r="G2" s="19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D3" s="244" t="s">
        <v>1</v>
      </c>
      <c r="E3" s="244"/>
      <c r="F3" s="244"/>
      <c r="G3" s="244"/>
      <c r="H3" s="245" t="s">
        <v>2</v>
      </c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 t="s">
        <v>3</v>
      </c>
      <c r="Y3" s="245"/>
      <c r="Z3" s="245"/>
      <c r="AA3" s="245"/>
    </row>
    <row r="4" spans="1:27" ht="41.4" x14ac:dyDescent="0.3">
      <c r="B4" s="169"/>
      <c r="C4" s="170" t="s">
        <v>4</v>
      </c>
      <c r="D4" s="116" t="s">
        <v>5</v>
      </c>
      <c r="E4" s="117" t="s">
        <v>6</v>
      </c>
      <c r="F4" s="116" t="s">
        <v>7</v>
      </c>
      <c r="G4" s="171" t="s">
        <v>8</v>
      </c>
      <c r="H4" s="173" t="s">
        <v>9</v>
      </c>
      <c r="I4" s="174" t="s">
        <v>10</v>
      </c>
      <c r="J4" s="174" t="s">
        <v>11</v>
      </c>
      <c r="K4" s="175" t="s">
        <v>12</v>
      </c>
      <c r="L4" s="176">
        <v>46111</v>
      </c>
      <c r="M4" s="176">
        <v>46104</v>
      </c>
      <c r="N4" s="176">
        <v>46097</v>
      </c>
      <c r="O4" s="176">
        <v>46090</v>
      </c>
      <c r="P4" s="176">
        <v>46083</v>
      </c>
      <c r="Q4" s="176">
        <v>46076</v>
      </c>
      <c r="R4" s="176">
        <v>46069</v>
      </c>
      <c r="S4" s="176">
        <v>46062</v>
      </c>
      <c r="T4" s="176">
        <v>46055</v>
      </c>
      <c r="U4" s="176">
        <v>46048</v>
      </c>
      <c r="V4" s="177">
        <v>46041</v>
      </c>
      <c r="W4" s="177">
        <v>45669</v>
      </c>
      <c r="X4" s="179" t="s">
        <v>13</v>
      </c>
      <c r="Y4" s="117" t="s">
        <v>14</v>
      </c>
      <c r="Z4" s="117" t="s">
        <v>15</v>
      </c>
      <c r="AA4" s="182" t="s">
        <v>16</v>
      </c>
    </row>
    <row r="5" spans="1:27" ht="17.399999999999999" x14ac:dyDescent="0.35">
      <c r="A5">
        <v>1</v>
      </c>
      <c r="B5" s="191" t="s">
        <v>19</v>
      </c>
      <c r="C5" s="10" t="s">
        <v>20</v>
      </c>
      <c r="D5" s="128">
        <f t="shared" ref="D5:D36" si="0">G5/F5</f>
        <v>526.70833333333337</v>
      </c>
      <c r="E5" s="104">
        <f t="shared" ref="E5:E36" si="1">D5/3</f>
        <v>175.56944444444446</v>
      </c>
      <c r="F5" s="5">
        <f t="shared" ref="F5:F36" si="2">(SUM(H5+AA5))</f>
        <v>24</v>
      </c>
      <c r="G5" s="196">
        <f t="shared" ref="G5:G36" si="3">SUM(I5+X5)</f>
        <v>12641</v>
      </c>
      <c r="H5" s="106">
        <v>12</v>
      </c>
      <c r="I5" s="104">
        <f t="shared" ref="I5:I36" si="4">SUM(L5:W5)</f>
        <v>6357</v>
      </c>
      <c r="J5" s="128">
        <f t="shared" ref="J5:J36" si="5">I5/H5</f>
        <v>529.75</v>
      </c>
      <c r="K5" s="133">
        <f t="shared" ref="K5:K36" si="6">J5/3</f>
        <v>176.58333333333334</v>
      </c>
      <c r="L5" s="133">
        <v>496</v>
      </c>
      <c r="M5" s="133">
        <v>501</v>
      </c>
      <c r="N5" s="157">
        <v>594</v>
      </c>
      <c r="O5" s="155">
        <v>537</v>
      </c>
      <c r="P5" s="155">
        <v>501</v>
      </c>
      <c r="Q5" s="133">
        <v>482</v>
      </c>
      <c r="R5" s="155">
        <v>522</v>
      </c>
      <c r="S5" s="157">
        <v>596</v>
      </c>
      <c r="T5" s="157">
        <v>552</v>
      </c>
      <c r="U5" s="133">
        <v>481</v>
      </c>
      <c r="V5" s="128">
        <v>568</v>
      </c>
      <c r="W5" s="109">
        <v>527</v>
      </c>
      <c r="X5" s="106">
        <v>6284</v>
      </c>
      <c r="Y5" s="5">
        <v>524</v>
      </c>
      <c r="Z5" s="108">
        <v>175</v>
      </c>
      <c r="AA5" s="111">
        <v>12</v>
      </c>
    </row>
    <row r="6" spans="1:27" ht="17.399999999999999" x14ac:dyDescent="0.35">
      <c r="A6">
        <v>2</v>
      </c>
      <c r="B6" s="9" t="s">
        <v>19</v>
      </c>
      <c r="C6" s="10" t="s">
        <v>21</v>
      </c>
      <c r="D6" s="109">
        <f t="shared" si="0"/>
        <v>504.41666666666669</v>
      </c>
      <c r="E6" s="104">
        <f t="shared" si="1"/>
        <v>168.13888888888889</v>
      </c>
      <c r="F6" s="5">
        <f t="shared" si="2"/>
        <v>24</v>
      </c>
      <c r="G6" s="196">
        <f t="shared" si="3"/>
        <v>12106</v>
      </c>
      <c r="H6" s="106">
        <v>9</v>
      </c>
      <c r="I6" s="104">
        <f t="shared" si="4"/>
        <v>4486</v>
      </c>
      <c r="J6" s="104">
        <f t="shared" si="5"/>
        <v>498.44444444444446</v>
      </c>
      <c r="K6" s="133">
        <f t="shared" si="6"/>
        <v>166.14814814814815</v>
      </c>
      <c r="L6" s="157">
        <v>571</v>
      </c>
      <c r="M6" s="133">
        <v>477</v>
      </c>
      <c r="N6" s="133"/>
      <c r="O6" s="133"/>
      <c r="P6" s="133"/>
      <c r="Q6" s="133">
        <v>478</v>
      </c>
      <c r="R6" s="156">
        <v>527</v>
      </c>
      <c r="S6" s="133">
        <v>499</v>
      </c>
      <c r="T6" s="133">
        <v>453</v>
      </c>
      <c r="U6" s="133">
        <v>483</v>
      </c>
      <c r="V6" s="109">
        <v>535</v>
      </c>
      <c r="W6" s="5">
        <v>463</v>
      </c>
      <c r="X6" s="106">
        <v>7620</v>
      </c>
      <c r="Y6" s="5">
        <v>509</v>
      </c>
      <c r="Z6" s="112">
        <v>170</v>
      </c>
      <c r="AA6" s="111">
        <v>15</v>
      </c>
    </row>
    <row r="7" spans="1:27" ht="17.399999999999999" x14ac:dyDescent="0.35">
      <c r="A7">
        <v>3</v>
      </c>
      <c r="B7" s="9" t="s">
        <v>19</v>
      </c>
      <c r="C7" s="10" t="s">
        <v>22</v>
      </c>
      <c r="D7" s="127">
        <f t="shared" si="0"/>
        <v>502.5</v>
      </c>
      <c r="E7" s="104">
        <f t="shared" si="1"/>
        <v>167.5</v>
      </c>
      <c r="F7" s="5">
        <f t="shared" si="2"/>
        <v>20</v>
      </c>
      <c r="G7" s="196">
        <f t="shared" si="3"/>
        <v>10050</v>
      </c>
      <c r="H7" s="106">
        <v>9</v>
      </c>
      <c r="I7" s="104">
        <f t="shared" si="4"/>
        <v>4506</v>
      </c>
      <c r="J7" s="104">
        <f t="shared" si="5"/>
        <v>500.66666666666669</v>
      </c>
      <c r="K7" s="133">
        <f t="shared" si="6"/>
        <v>166.88888888888889</v>
      </c>
      <c r="L7" s="133">
        <v>535</v>
      </c>
      <c r="M7" s="133">
        <v>474</v>
      </c>
      <c r="N7" s="155">
        <v>543</v>
      </c>
      <c r="O7" s="133">
        <v>486</v>
      </c>
      <c r="P7" s="133"/>
      <c r="Q7" s="133"/>
      <c r="R7" s="133">
        <v>499</v>
      </c>
      <c r="S7" s="133">
        <v>496</v>
      </c>
      <c r="T7" s="133">
        <v>495</v>
      </c>
      <c r="U7" s="133"/>
      <c r="V7" s="104">
        <v>503</v>
      </c>
      <c r="W7" s="5">
        <v>475</v>
      </c>
      <c r="X7" s="106">
        <v>5544</v>
      </c>
      <c r="Y7" s="5">
        <v>504</v>
      </c>
      <c r="Z7" s="110">
        <v>168</v>
      </c>
      <c r="AA7" s="111">
        <v>11</v>
      </c>
    </row>
    <row r="8" spans="1:27" ht="17.399999999999999" x14ac:dyDescent="0.35">
      <c r="A8">
        <v>4</v>
      </c>
      <c r="B8" s="9" t="s">
        <v>19</v>
      </c>
      <c r="C8" s="10" t="s">
        <v>23</v>
      </c>
      <c r="D8" s="104">
        <f t="shared" si="0"/>
        <v>500</v>
      </c>
      <c r="E8" s="104">
        <f t="shared" si="1"/>
        <v>166.66666666666666</v>
      </c>
      <c r="F8" s="5">
        <f t="shared" si="2"/>
        <v>19</v>
      </c>
      <c r="G8" s="196">
        <f t="shared" si="3"/>
        <v>9500</v>
      </c>
      <c r="H8" s="106">
        <v>12</v>
      </c>
      <c r="I8" s="104">
        <f t="shared" si="4"/>
        <v>6024</v>
      </c>
      <c r="J8" s="127">
        <f t="shared" si="5"/>
        <v>502</v>
      </c>
      <c r="K8" s="133">
        <f t="shared" si="6"/>
        <v>167.33333333333334</v>
      </c>
      <c r="L8" s="133">
        <v>520</v>
      </c>
      <c r="M8" s="133">
        <v>492</v>
      </c>
      <c r="N8" s="133">
        <v>455</v>
      </c>
      <c r="O8" s="157">
        <v>554</v>
      </c>
      <c r="P8" s="133">
        <v>452</v>
      </c>
      <c r="Q8" s="157">
        <v>526</v>
      </c>
      <c r="R8" s="157">
        <v>548</v>
      </c>
      <c r="S8" s="133">
        <v>497</v>
      </c>
      <c r="T8" s="156">
        <v>519</v>
      </c>
      <c r="U8" s="133">
        <v>502</v>
      </c>
      <c r="V8" s="104">
        <v>479</v>
      </c>
      <c r="W8" s="5">
        <v>480</v>
      </c>
      <c r="X8" s="106">
        <v>3476</v>
      </c>
      <c r="Y8" s="5">
        <v>497</v>
      </c>
      <c r="Z8" s="5">
        <v>166</v>
      </c>
      <c r="AA8" s="111">
        <v>7</v>
      </c>
    </row>
    <row r="9" spans="1:27" ht="17.399999999999999" x14ac:dyDescent="0.35">
      <c r="A9">
        <v>5</v>
      </c>
      <c r="B9" s="11" t="s">
        <v>24</v>
      </c>
      <c r="C9" s="12" t="s">
        <v>27</v>
      </c>
      <c r="D9" s="104">
        <f t="shared" si="0"/>
        <v>481.875</v>
      </c>
      <c r="E9" s="104">
        <f t="shared" si="1"/>
        <v>160.625</v>
      </c>
      <c r="F9" s="5">
        <f t="shared" si="2"/>
        <v>24</v>
      </c>
      <c r="G9" s="196">
        <f t="shared" si="3"/>
        <v>11565</v>
      </c>
      <c r="H9" s="106">
        <v>9</v>
      </c>
      <c r="I9" s="104">
        <f t="shared" si="4"/>
        <v>4556</v>
      </c>
      <c r="J9" s="109">
        <f t="shared" si="5"/>
        <v>506.22222222222223</v>
      </c>
      <c r="K9" s="133">
        <f t="shared" si="6"/>
        <v>168.74074074074073</v>
      </c>
      <c r="L9" s="133">
        <v>533</v>
      </c>
      <c r="M9" s="133">
        <v>462</v>
      </c>
      <c r="N9" s="156">
        <v>569</v>
      </c>
      <c r="O9" s="133">
        <v>481</v>
      </c>
      <c r="P9" s="133"/>
      <c r="Q9" s="133"/>
      <c r="R9" s="133"/>
      <c r="S9" s="156">
        <v>533</v>
      </c>
      <c r="T9" s="133">
        <v>462</v>
      </c>
      <c r="U9" s="157">
        <v>548</v>
      </c>
      <c r="V9" s="104">
        <v>464</v>
      </c>
      <c r="W9" s="5">
        <v>504</v>
      </c>
      <c r="X9" s="106">
        <v>7009</v>
      </c>
      <c r="Y9" s="5">
        <v>467</v>
      </c>
      <c r="Z9" s="5">
        <v>156</v>
      </c>
      <c r="AA9" s="111">
        <v>15</v>
      </c>
    </row>
    <row r="10" spans="1:27" ht="17.399999999999999" x14ac:dyDescent="0.35">
      <c r="A10">
        <v>6</v>
      </c>
      <c r="B10" s="11" t="s">
        <v>24</v>
      </c>
      <c r="C10" s="12" t="s">
        <v>25</v>
      </c>
      <c r="D10" s="104">
        <f t="shared" si="0"/>
        <v>478.96</v>
      </c>
      <c r="E10" s="104">
        <f t="shared" si="1"/>
        <v>159.65333333333334</v>
      </c>
      <c r="F10" s="5">
        <f t="shared" si="2"/>
        <v>25</v>
      </c>
      <c r="G10" s="196">
        <f t="shared" si="3"/>
        <v>11974</v>
      </c>
      <c r="H10" s="106">
        <v>11</v>
      </c>
      <c r="I10" s="104">
        <f t="shared" si="4"/>
        <v>5281</v>
      </c>
      <c r="J10" s="104">
        <f t="shared" si="5"/>
        <v>480.09090909090907</v>
      </c>
      <c r="K10" s="133">
        <f t="shared" si="6"/>
        <v>160.03030303030303</v>
      </c>
      <c r="L10" s="156">
        <v>562</v>
      </c>
      <c r="M10" s="133">
        <v>427</v>
      </c>
      <c r="N10" s="133">
        <v>467</v>
      </c>
      <c r="O10" s="133">
        <v>440</v>
      </c>
      <c r="P10" s="133">
        <v>491</v>
      </c>
      <c r="Q10" s="133"/>
      <c r="R10" s="133">
        <v>474</v>
      </c>
      <c r="S10" s="133">
        <v>496</v>
      </c>
      <c r="T10" s="133">
        <v>445</v>
      </c>
      <c r="U10" s="133">
        <v>485</v>
      </c>
      <c r="V10" s="104">
        <v>450</v>
      </c>
      <c r="W10" s="108">
        <v>544</v>
      </c>
      <c r="X10" s="106">
        <v>6693</v>
      </c>
      <c r="Y10" s="5">
        <v>478</v>
      </c>
      <c r="Z10" s="5">
        <v>159</v>
      </c>
      <c r="AA10" s="111">
        <v>14</v>
      </c>
    </row>
    <row r="11" spans="1:27" ht="17.399999999999999" x14ac:dyDescent="0.35">
      <c r="A11">
        <v>7</v>
      </c>
      <c r="B11" s="9" t="s">
        <v>19</v>
      </c>
      <c r="C11" s="10" t="s">
        <v>38</v>
      </c>
      <c r="D11" s="104">
        <f t="shared" si="0"/>
        <v>474.71428571428572</v>
      </c>
      <c r="E11" s="104">
        <f t="shared" si="1"/>
        <v>158.23809523809524</v>
      </c>
      <c r="F11" s="5">
        <f t="shared" si="2"/>
        <v>21</v>
      </c>
      <c r="G11" s="196">
        <f t="shared" si="3"/>
        <v>9969</v>
      </c>
      <c r="H11" s="106">
        <v>12</v>
      </c>
      <c r="I11" s="104">
        <f t="shared" si="4"/>
        <v>6023</v>
      </c>
      <c r="J11" s="127">
        <f t="shared" si="5"/>
        <v>501.91666666666669</v>
      </c>
      <c r="K11" s="133">
        <f t="shared" si="6"/>
        <v>167.30555555555557</v>
      </c>
      <c r="L11" s="133">
        <v>490</v>
      </c>
      <c r="M11" s="157">
        <v>571</v>
      </c>
      <c r="N11" s="133">
        <v>535</v>
      </c>
      <c r="O11" s="156">
        <v>552</v>
      </c>
      <c r="P11" s="157">
        <v>550</v>
      </c>
      <c r="Q11" s="155">
        <v>486</v>
      </c>
      <c r="R11" s="133">
        <v>468</v>
      </c>
      <c r="S11" s="133">
        <v>444</v>
      </c>
      <c r="T11" s="133">
        <v>427</v>
      </c>
      <c r="U11" s="155">
        <v>511</v>
      </c>
      <c r="V11" s="104">
        <v>516</v>
      </c>
      <c r="W11" s="5">
        <v>473</v>
      </c>
      <c r="X11" s="106">
        <v>3946</v>
      </c>
      <c r="Y11" s="5">
        <v>438</v>
      </c>
      <c r="Z11" s="5">
        <v>146</v>
      </c>
      <c r="AA11" s="111">
        <v>9</v>
      </c>
    </row>
    <row r="12" spans="1:27" ht="17.399999999999999" x14ac:dyDescent="0.35">
      <c r="A12">
        <v>8</v>
      </c>
      <c r="B12" s="11" t="s">
        <v>24</v>
      </c>
      <c r="C12" s="12" t="s">
        <v>28</v>
      </c>
      <c r="D12" s="104">
        <f t="shared" si="0"/>
        <v>472.33333333333331</v>
      </c>
      <c r="E12" s="104">
        <f t="shared" si="1"/>
        <v>157.44444444444443</v>
      </c>
      <c r="F12" s="5">
        <f t="shared" si="2"/>
        <v>24</v>
      </c>
      <c r="G12" s="196">
        <f t="shared" si="3"/>
        <v>11336</v>
      </c>
      <c r="H12" s="106">
        <v>12</v>
      </c>
      <c r="I12" s="104">
        <f t="shared" si="4"/>
        <v>5778</v>
      </c>
      <c r="J12" s="104">
        <f t="shared" si="5"/>
        <v>481.5</v>
      </c>
      <c r="K12" s="133">
        <f t="shared" si="6"/>
        <v>160.5</v>
      </c>
      <c r="L12" s="155">
        <v>553</v>
      </c>
      <c r="M12" s="133">
        <v>481</v>
      </c>
      <c r="N12" s="133">
        <v>436</v>
      </c>
      <c r="O12" s="133">
        <v>523</v>
      </c>
      <c r="P12" s="156">
        <v>504</v>
      </c>
      <c r="Q12" s="133">
        <v>477</v>
      </c>
      <c r="R12" s="133">
        <v>423</v>
      </c>
      <c r="S12" s="133">
        <v>471</v>
      </c>
      <c r="T12" s="133">
        <v>474</v>
      </c>
      <c r="U12" s="133">
        <v>472</v>
      </c>
      <c r="V12" s="104">
        <v>451</v>
      </c>
      <c r="W12" s="110">
        <v>513</v>
      </c>
      <c r="X12" s="106">
        <v>5558</v>
      </c>
      <c r="Y12" s="5">
        <v>463</v>
      </c>
      <c r="Z12" s="5">
        <v>154</v>
      </c>
      <c r="AA12" s="111">
        <v>12</v>
      </c>
    </row>
    <row r="13" spans="1:27" ht="17.399999999999999" x14ac:dyDescent="0.35">
      <c r="A13">
        <v>9</v>
      </c>
      <c r="B13" s="11" t="s">
        <v>24</v>
      </c>
      <c r="C13" s="12" t="s">
        <v>35</v>
      </c>
      <c r="D13" s="104">
        <f t="shared" si="0"/>
        <v>466.22727272727275</v>
      </c>
      <c r="E13" s="104">
        <f t="shared" si="1"/>
        <v>155.40909090909091</v>
      </c>
      <c r="F13" s="5">
        <f t="shared" si="2"/>
        <v>22</v>
      </c>
      <c r="G13" s="196">
        <f t="shared" si="3"/>
        <v>10257</v>
      </c>
      <c r="H13" s="106">
        <v>12</v>
      </c>
      <c r="I13" s="104">
        <f t="shared" si="4"/>
        <v>5767</v>
      </c>
      <c r="J13" s="104">
        <f t="shared" si="5"/>
        <v>480.58333333333331</v>
      </c>
      <c r="K13" s="133">
        <f t="shared" si="6"/>
        <v>160.19444444444443</v>
      </c>
      <c r="L13" s="133">
        <v>539</v>
      </c>
      <c r="M13" s="133">
        <v>487</v>
      </c>
      <c r="N13" s="133">
        <v>508</v>
      </c>
      <c r="O13" s="133">
        <v>475</v>
      </c>
      <c r="P13" s="133">
        <v>472</v>
      </c>
      <c r="Q13" s="133">
        <v>429</v>
      </c>
      <c r="R13" s="133">
        <v>485</v>
      </c>
      <c r="S13" s="133">
        <v>409</v>
      </c>
      <c r="T13" s="133">
        <v>432</v>
      </c>
      <c r="U13" s="156">
        <v>531</v>
      </c>
      <c r="V13" s="127">
        <v>517</v>
      </c>
      <c r="W13" s="5">
        <v>483</v>
      </c>
      <c r="X13" s="106">
        <v>4490</v>
      </c>
      <c r="Y13" s="5">
        <v>449</v>
      </c>
      <c r="Z13" s="5">
        <v>150</v>
      </c>
      <c r="AA13" s="111">
        <v>10</v>
      </c>
    </row>
    <row r="14" spans="1:27" ht="17.399999999999999" x14ac:dyDescent="0.35">
      <c r="A14">
        <v>10</v>
      </c>
      <c r="B14" s="11" t="s">
        <v>24</v>
      </c>
      <c r="C14" s="12" t="s">
        <v>26</v>
      </c>
      <c r="D14" s="104">
        <f t="shared" si="0"/>
        <v>463.22727272727275</v>
      </c>
      <c r="E14" s="104">
        <f t="shared" si="1"/>
        <v>154.40909090909091</v>
      </c>
      <c r="F14" s="5">
        <f t="shared" si="2"/>
        <v>22</v>
      </c>
      <c r="G14" s="196">
        <f t="shared" si="3"/>
        <v>10191</v>
      </c>
      <c r="H14" s="106">
        <v>9</v>
      </c>
      <c r="I14" s="104">
        <f t="shared" si="4"/>
        <v>4044</v>
      </c>
      <c r="J14" s="104">
        <f t="shared" si="5"/>
        <v>449.33333333333331</v>
      </c>
      <c r="K14" s="133">
        <f t="shared" si="6"/>
        <v>149.77777777777777</v>
      </c>
      <c r="L14" s="133">
        <v>483</v>
      </c>
      <c r="M14" s="133"/>
      <c r="N14" s="133"/>
      <c r="O14" s="133">
        <v>432</v>
      </c>
      <c r="P14" s="133"/>
      <c r="Q14" s="133">
        <v>436</v>
      </c>
      <c r="R14" s="133">
        <v>383</v>
      </c>
      <c r="S14" s="133">
        <v>480</v>
      </c>
      <c r="T14" s="155">
        <v>510</v>
      </c>
      <c r="U14" s="133">
        <v>410</v>
      </c>
      <c r="V14" s="104">
        <v>426</v>
      </c>
      <c r="W14" s="5">
        <v>484</v>
      </c>
      <c r="X14" s="106">
        <v>6147</v>
      </c>
      <c r="Y14" s="5">
        <v>473</v>
      </c>
      <c r="Z14" s="5">
        <v>158</v>
      </c>
      <c r="AA14" s="111">
        <v>13</v>
      </c>
    </row>
    <row r="15" spans="1:27" ht="17.399999999999999" x14ac:dyDescent="0.35">
      <c r="A15">
        <v>11</v>
      </c>
      <c r="B15" s="29" t="s">
        <v>29</v>
      </c>
      <c r="C15" s="30" t="s">
        <v>30</v>
      </c>
      <c r="D15" s="104">
        <f t="shared" si="0"/>
        <v>455.20833333333331</v>
      </c>
      <c r="E15" s="104">
        <f t="shared" si="1"/>
        <v>151.73611111111111</v>
      </c>
      <c r="F15" s="5">
        <f t="shared" si="2"/>
        <v>24</v>
      </c>
      <c r="G15" s="196">
        <f t="shared" si="3"/>
        <v>10925</v>
      </c>
      <c r="H15" s="106">
        <v>11</v>
      </c>
      <c r="I15" s="104">
        <f t="shared" si="4"/>
        <v>4982</v>
      </c>
      <c r="J15" s="104">
        <f t="shared" si="5"/>
        <v>452.90909090909093</v>
      </c>
      <c r="K15" s="133">
        <f t="shared" si="6"/>
        <v>150.96969696969697</v>
      </c>
      <c r="L15" s="133">
        <v>417</v>
      </c>
      <c r="M15" s="156">
        <v>551</v>
      </c>
      <c r="N15" s="133">
        <v>419</v>
      </c>
      <c r="O15" s="133">
        <v>430</v>
      </c>
      <c r="P15" s="133"/>
      <c r="Q15" s="133">
        <v>455</v>
      </c>
      <c r="R15" s="133">
        <v>484</v>
      </c>
      <c r="S15" s="133">
        <v>412</v>
      </c>
      <c r="T15" s="133">
        <v>482</v>
      </c>
      <c r="U15" s="133">
        <v>440</v>
      </c>
      <c r="V15" s="104">
        <v>455</v>
      </c>
      <c r="W15" s="5">
        <v>437</v>
      </c>
      <c r="X15" s="106">
        <v>5943</v>
      </c>
      <c r="Y15" s="5">
        <v>457</v>
      </c>
      <c r="Z15" s="5">
        <v>152</v>
      </c>
      <c r="AA15" s="111">
        <v>13</v>
      </c>
    </row>
    <row r="16" spans="1:27" ht="17.399999999999999" x14ac:dyDescent="0.35">
      <c r="A16">
        <v>12</v>
      </c>
      <c r="B16" s="15" t="s">
        <v>31</v>
      </c>
      <c r="C16" s="16" t="s">
        <v>32</v>
      </c>
      <c r="D16" s="104">
        <f t="shared" si="0"/>
        <v>449.48</v>
      </c>
      <c r="E16" s="104">
        <f t="shared" si="1"/>
        <v>149.82666666666668</v>
      </c>
      <c r="F16" s="5">
        <f t="shared" si="2"/>
        <v>25</v>
      </c>
      <c r="G16" s="196">
        <f t="shared" si="3"/>
        <v>11237</v>
      </c>
      <c r="H16" s="106">
        <v>11</v>
      </c>
      <c r="I16" s="104">
        <f t="shared" si="4"/>
        <v>4857</v>
      </c>
      <c r="J16" s="104">
        <f t="shared" si="5"/>
        <v>441.54545454545456</v>
      </c>
      <c r="K16" s="133">
        <f t="shared" si="6"/>
        <v>147.18181818181819</v>
      </c>
      <c r="L16" s="133">
        <v>535</v>
      </c>
      <c r="M16" s="133"/>
      <c r="N16" s="133">
        <v>432</v>
      </c>
      <c r="O16" s="133">
        <v>504</v>
      </c>
      <c r="P16" s="133">
        <v>411</v>
      </c>
      <c r="Q16" s="133">
        <v>436</v>
      </c>
      <c r="R16" s="133">
        <v>414</v>
      </c>
      <c r="S16" s="133">
        <v>383</v>
      </c>
      <c r="T16" s="133">
        <v>443</v>
      </c>
      <c r="U16" s="133">
        <v>418</v>
      </c>
      <c r="V16" s="104">
        <v>422</v>
      </c>
      <c r="W16" s="5">
        <v>459</v>
      </c>
      <c r="X16" s="106">
        <v>6380</v>
      </c>
      <c r="Y16" s="5">
        <v>456</v>
      </c>
      <c r="Z16" s="5">
        <v>152</v>
      </c>
      <c r="AA16" s="111">
        <v>14</v>
      </c>
    </row>
    <row r="17" spans="1:27" ht="18" x14ac:dyDescent="0.35">
      <c r="A17">
        <v>13</v>
      </c>
      <c r="B17" s="17" t="s">
        <v>33</v>
      </c>
      <c r="C17" s="18" t="s">
        <v>34</v>
      </c>
      <c r="D17" s="104">
        <f t="shared" si="0"/>
        <v>443.68</v>
      </c>
      <c r="E17" s="104">
        <f t="shared" si="1"/>
        <v>147.89333333333335</v>
      </c>
      <c r="F17" s="5">
        <f t="shared" si="2"/>
        <v>25</v>
      </c>
      <c r="G17" s="196">
        <f t="shared" si="3"/>
        <v>11092</v>
      </c>
      <c r="H17" s="106">
        <v>11</v>
      </c>
      <c r="I17" s="104">
        <f t="shared" si="4"/>
        <v>4772</v>
      </c>
      <c r="J17" s="104">
        <f t="shared" si="5"/>
        <v>433.81818181818181</v>
      </c>
      <c r="K17" s="133">
        <f t="shared" si="6"/>
        <v>144.60606060606059</v>
      </c>
      <c r="L17" s="133">
        <v>456</v>
      </c>
      <c r="M17" s="133">
        <v>456</v>
      </c>
      <c r="N17" s="133">
        <v>434</v>
      </c>
      <c r="O17" s="133">
        <v>372</v>
      </c>
      <c r="P17" s="133">
        <v>414</v>
      </c>
      <c r="Q17" s="133">
        <v>383</v>
      </c>
      <c r="R17" s="133">
        <v>492</v>
      </c>
      <c r="S17" s="133">
        <v>412</v>
      </c>
      <c r="T17" s="133">
        <v>448</v>
      </c>
      <c r="U17" s="133"/>
      <c r="V17" s="104">
        <v>439</v>
      </c>
      <c r="W17" s="5">
        <v>466</v>
      </c>
      <c r="X17" s="106">
        <v>6320</v>
      </c>
      <c r="Y17" s="5">
        <v>451</v>
      </c>
      <c r="Z17" s="5">
        <v>150</v>
      </c>
      <c r="AA17" s="111">
        <v>14</v>
      </c>
    </row>
    <row r="18" spans="1:27" ht="17.399999999999999" x14ac:dyDescent="0.35">
      <c r="A18">
        <v>14</v>
      </c>
      <c r="B18" s="15" t="s">
        <v>31</v>
      </c>
      <c r="C18" s="16" t="s">
        <v>39</v>
      </c>
      <c r="D18" s="104">
        <f t="shared" si="0"/>
        <v>440.78260869565219</v>
      </c>
      <c r="E18" s="104">
        <f t="shared" si="1"/>
        <v>146.92753623188406</v>
      </c>
      <c r="F18" s="5">
        <f t="shared" si="2"/>
        <v>23</v>
      </c>
      <c r="G18" s="196">
        <f t="shared" si="3"/>
        <v>10138</v>
      </c>
      <c r="H18" s="106">
        <v>10</v>
      </c>
      <c r="I18" s="104">
        <f t="shared" si="4"/>
        <v>4453</v>
      </c>
      <c r="J18" s="104">
        <f t="shared" si="5"/>
        <v>445.3</v>
      </c>
      <c r="K18" s="133">
        <f t="shared" si="6"/>
        <v>148.43333333333334</v>
      </c>
      <c r="L18" s="133">
        <v>479</v>
      </c>
      <c r="M18" s="155">
        <v>509</v>
      </c>
      <c r="N18" s="133">
        <v>454</v>
      </c>
      <c r="O18" s="133">
        <v>405</v>
      </c>
      <c r="P18" s="133">
        <v>437</v>
      </c>
      <c r="Q18" s="133"/>
      <c r="R18" s="133"/>
      <c r="S18" s="133">
        <v>459</v>
      </c>
      <c r="T18" s="133">
        <v>398</v>
      </c>
      <c r="U18" s="133">
        <v>435</v>
      </c>
      <c r="V18" s="104">
        <v>388</v>
      </c>
      <c r="W18" s="5">
        <v>489</v>
      </c>
      <c r="X18" s="106">
        <v>5685</v>
      </c>
      <c r="Y18" s="5">
        <v>437</v>
      </c>
      <c r="Z18" s="5">
        <v>146</v>
      </c>
      <c r="AA18" s="111">
        <v>13</v>
      </c>
    </row>
    <row r="19" spans="1:27" ht="17.399999999999999" x14ac:dyDescent="0.35">
      <c r="A19">
        <v>15</v>
      </c>
      <c r="B19" s="15" t="s">
        <v>31</v>
      </c>
      <c r="C19" s="16" t="s">
        <v>36</v>
      </c>
      <c r="D19" s="104">
        <f t="shared" si="0"/>
        <v>437.38095238095241</v>
      </c>
      <c r="E19" s="104">
        <f t="shared" si="1"/>
        <v>145.79365079365081</v>
      </c>
      <c r="F19" s="5">
        <f t="shared" si="2"/>
        <v>21</v>
      </c>
      <c r="G19" s="196">
        <f t="shared" si="3"/>
        <v>9185</v>
      </c>
      <c r="H19" s="106">
        <v>9</v>
      </c>
      <c r="I19" s="104">
        <f t="shared" si="4"/>
        <v>3860</v>
      </c>
      <c r="J19" s="104">
        <f t="shared" si="5"/>
        <v>428.88888888888891</v>
      </c>
      <c r="K19" s="133">
        <f t="shared" si="6"/>
        <v>142.96296296296296</v>
      </c>
      <c r="L19" s="133"/>
      <c r="M19" s="133">
        <v>399</v>
      </c>
      <c r="N19" s="133">
        <v>529</v>
      </c>
      <c r="O19" s="133">
        <v>466</v>
      </c>
      <c r="P19" s="133"/>
      <c r="Q19" s="133">
        <v>443</v>
      </c>
      <c r="R19" s="133">
        <v>420</v>
      </c>
      <c r="S19" s="133">
        <v>385</v>
      </c>
      <c r="T19" s="133">
        <v>454</v>
      </c>
      <c r="U19" s="133">
        <v>321</v>
      </c>
      <c r="V19" s="104"/>
      <c r="W19" s="5">
        <v>443</v>
      </c>
      <c r="X19" s="106">
        <v>5325</v>
      </c>
      <c r="Y19" s="5">
        <v>444</v>
      </c>
      <c r="Z19" s="5">
        <v>148</v>
      </c>
      <c r="AA19" s="111">
        <v>12</v>
      </c>
    </row>
    <row r="20" spans="1:27" ht="17.399999999999999" x14ac:dyDescent="0.35">
      <c r="A20">
        <v>16</v>
      </c>
      <c r="B20" s="15" t="s">
        <v>31</v>
      </c>
      <c r="C20" s="16" t="s">
        <v>40</v>
      </c>
      <c r="D20" s="104">
        <f t="shared" si="0"/>
        <v>433.33333333333331</v>
      </c>
      <c r="E20" s="104">
        <f t="shared" si="1"/>
        <v>144.44444444444443</v>
      </c>
      <c r="F20" s="5">
        <f t="shared" si="2"/>
        <v>27</v>
      </c>
      <c r="G20" s="196">
        <f t="shared" si="3"/>
        <v>11700</v>
      </c>
      <c r="H20" s="106">
        <v>12</v>
      </c>
      <c r="I20" s="104">
        <f t="shared" si="4"/>
        <v>5216</v>
      </c>
      <c r="J20" s="104">
        <f t="shared" si="5"/>
        <v>434.66666666666669</v>
      </c>
      <c r="K20" s="133">
        <f t="shared" si="6"/>
        <v>144.88888888888889</v>
      </c>
      <c r="L20" s="133">
        <v>463</v>
      </c>
      <c r="M20" s="133">
        <v>386</v>
      </c>
      <c r="N20" s="133">
        <v>450</v>
      </c>
      <c r="O20" s="133">
        <v>486</v>
      </c>
      <c r="P20" s="133">
        <v>402</v>
      </c>
      <c r="Q20" s="133">
        <v>422</v>
      </c>
      <c r="R20" s="133">
        <v>364</v>
      </c>
      <c r="S20" s="133">
        <v>490</v>
      </c>
      <c r="T20" s="133">
        <v>399</v>
      </c>
      <c r="U20" s="133">
        <v>473</v>
      </c>
      <c r="V20" s="104">
        <v>429</v>
      </c>
      <c r="W20" s="5">
        <v>452</v>
      </c>
      <c r="X20" s="106">
        <v>6484</v>
      </c>
      <c r="Y20" s="5">
        <v>432</v>
      </c>
      <c r="Z20" s="5">
        <v>144</v>
      </c>
      <c r="AA20" s="111">
        <v>15</v>
      </c>
    </row>
    <row r="21" spans="1:27" ht="18" x14ac:dyDescent="0.35">
      <c r="A21">
        <v>17</v>
      </c>
      <c r="B21" s="17" t="s">
        <v>33</v>
      </c>
      <c r="C21" s="18" t="s">
        <v>37</v>
      </c>
      <c r="D21" s="104">
        <f t="shared" si="0"/>
        <v>431.47826086956519</v>
      </c>
      <c r="E21" s="104">
        <f t="shared" si="1"/>
        <v>143.82608695652172</v>
      </c>
      <c r="F21" s="5">
        <f t="shared" si="2"/>
        <v>23</v>
      </c>
      <c r="G21" s="196">
        <f t="shared" si="3"/>
        <v>9924</v>
      </c>
      <c r="H21" s="106">
        <v>10</v>
      </c>
      <c r="I21" s="104">
        <f t="shared" si="4"/>
        <v>4220</v>
      </c>
      <c r="J21" s="104">
        <f t="shared" si="5"/>
        <v>422</v>
      </c>
      <c r="K21" s="133">
        <f t="shared" si="6"/>
        <v>140.66666666666666</v>
      </c>
      <c r="L21" s="133">
        <v>488</v>
      </c>
      <c r="M21" s="133">
        <v>453</v>
      </c>
      <c r="N21" s="133"/>
      <c r="O21" s="133">
        <v>435</v>
      </c>
      <c r="P21" s="133">
        <v>390</v>
      </c>
      <c r="Q21" s="133">
        <v>439</v>
      </c>
      <c r="R21" s="133">
        <v>354</v>
      </c>
      <c r="S21" s="133"/>
      <c r="T21" s="133">
        <v>444</v>
      </c>
      <c r="U21" s="133">
        <v>428</v>
      </c>
      <c r="V21" s="104">
        <v>419</v>
      </c>
      <c r="W21" s="5">
        <v>370</v>
      </c>
      <c r="X21" s="106">
        <v>5704</v>
      </c>
      <c r="Y21" s="5">
        <v>439</v>
      </c>
      <c r="Z21" s="5">
        <v>146</v>
      </c>
      <c r="AA21" s="111">
        <v>13</v>
      </c>
    </row>
    <row r="22" spans="1:27" ht="17.399999999999999" x14ac:dyDescent="0.35">
      <c r="A22">
        <v>18</v>
      </c>
      <c r="B22" s="19" t="s">
        <v>41</v>
      </c>
      <c r="C22" s="20" t="s">
        <v>42</v>
      </c>
      <c r="D22" s="104">
        <f t="shared" si="0"/>
        <v>422.44444444444446</v>
      </c>
      <c r="E22" s="104">
        <f t="shared" si="1"/>
        <v>140.81481481481481</v>
      </c>
      <c r="F22" s="5">
        <f t="shared" si="2"/>
        <v>18</v>
      </c>
      <c r="G22" s="196">
        <f t="shared" si="3"/>
        <v>7604</v>
      </c>
      <c r="H22" s="106">
        <v>8</v>
      </c>
      <c r="I22" s="104">
        <f t="shared" si="4"/>
        <v>3431</v>
      </c>
      <c r="J22" s="104">
        <f t="shared" si="5"/>
        <v>428.875</v>
      </c>
      <c r="K22" s="133">
        <f t="shared" si="6"/>
        <v>142.95833333333334</v>
      </c>
      <c r="L22" s="133"/>
      <c r="M22" s="133">
        <v>474</v>
      </c>
      <c r="N22" s="133"/>
      <c r="O22" s="133"/>
      <c r="P22" s="133">
        <v>462</v>
      </c>
      <c r="Q22" s="156">
        <v>519</v>
      </c>
      <c r="R22" s="133">
        <v>429</v>
      </c>
      <c r="S22" s="133"/>
      <c r="T22" s="133">
        <v>380</v>
      </c>
      <c r="U22" s="133">
        <v>391</v>
      </c>
      <c r="V22" s="104">
        <v>434</v>
      </c>
      <c r="W22" s="5">
        <v>342</v>
      </c>
      <c r="X22" s="106">
        <v>4173</v>
      </c>
      <c r="Y22" s="5">
        <v>417</v>
      </c>
      <c r="Z22" s="5">
        <v>139</v>
      </c>
      <c r="AA22" s="111">
        <v>10</v>
      </c>
    </row>
    <row r="23" spans="1:27" ht="18" x14ac:dyDescent="0.35">
      <c r="A23">
        <v>19</v>
      </c>
      <c r="B23" s="13" t="s">
        <v>29</v>
      </c>
      <c r="C23" s="14" t="s">
        <v>52</v>
      </c>
      <c r="D23" s="104">
        <f t="shared" si="0"/>
        <v>416.13043478260869</v>
      </c>
      <c r="E23" s="104">
        <f t="shared" si="1"/>
        <v>138.71014492753622</v>
      </c>
      <c r="F23" s="5">
        <f t="shared" si="2"/>
        <v>23</v>
      </c>
      <c r="G23" s="196">
        <f t="shared" si="3"/>
        <v>9571</v>
      </c>
      <c r="H23" s="106">
        <v>11</v>
      </c>
      <c r="I23" s="104">
        <f t="shared" si="4"/>
        <v>4937</v>
      </c>
      <c r="J23" s="104">
        <f t="shared" si="5"/>
        <v>448.81818181818181</v>
      </c>
      <c r="K23" s="133">
        <f t="shared" si="6"/>
        <v>149.60606060606059</v>
      </c>
      <c r="L23" s="133">
        <v>442</v>
      </c>
      <c r="M23" s="133">
        <v>484</v>
      </c>
      <c r="N23" s="133">
        <v>492</v>
      </c>
      <c r="O23" s="133">
        <v>432</v>
      </c>
      <c r="P23" s="133">
        <v>448</v>
      </c>
      <c r="Q23" s="133"/>
      <c r="R23" s="133">
        <v>441</v>
      </c>
      <c r="S23" s="133">
        <v>427</v>
      </c>
      <c r="T23" s="133">
        <v>457</v>
      </c>
      <c r="U23" s="133">
        <v>442</v>
      </c>
      <c r="V23" s="104">
        <v>448</v>
      </c>
      <c r="W23" s="5">
        <v>424</v>
      </c>
      <c r="X23" s="106">
        <v>4634</v>
      </c>
      <c r="Y23" s="5">
        <v>386</v>
      </c>
      <c r="Z23" s="5">
        <v>129</v>
      </c>
      <c r="AA23" s="111">
        <v>12</v>
      </c>
    </row>
    <row r="24" spans="1:27" ht="17.399999999999999" x14ac:dyDescent="0.35">
      <c r="A24">
        <v>20</v>
      </c>
      <c r="B24" s="15" t="s">
        <v>31</v>
      </c>
      <c r="C24" s="16" t="s">
        <v>45</v>
      </c>
      <c r="D24" s="104">
        <f t="shared" si="0"/>
        <v>411.08</v>
      </c>
      <c r="E24" s="104">
        <f t="shared" si="1"/>
        <v>137.02666666666667</v>
      </c>
      <c r="F24" s="5">
        <f t="shared" si="2"/>
        <v>25</v>
      </c>
      <c r="G24" s="196">
        <f t="shared" si="3"/>
        <v>10277</v>
      </c>
      <c r="H24" s="106">
        <v>12</v>
      </c>
      <c r="I24" s="104">
        <f t="shared" si="4"/>
        <v>4981</v>
      </c>
      <c r="J24" s="104">
        <f t="shared" si="5"/>
        <v>415.08333333333331</v>
      </c>
      <c r="K24" s="133">
        <f t="shared" si="6"/>
        <v>138.36111111111111</v>
      </c>
      <c r="L24" s="133">
        <v>362</v>
      </c>
      <c r="M24" s="133">
        <v>411</v>
      </c>
      <c r="N24" s="133">
        <v>406</v>
      </c>
      <c r="O24" s="133">
        <v>423</v>
      </c>
      <c r="P24" s="133">
        <v>435</v>
      </c>
      <c r="Q24" s="133">
        <v>416</v>
      </c>
      <c r="R24" s="133">
        <v>400</v>
      </c>
      <c r="S24" s="155">
        <v>508</v>
      </c>
      <c r="T24" s="133">
        <v>416</v>
      </c>
      <c r="U24" s="133">
        <v>364</v>
      </c>
      <c r="V24" s="104">
        <v>455</v>
      </c>
      <c r="W24" s="5">
        <v>385</v>
      </c>
      <c r="X24" s="106">
        <v>5296</v>
      </c>
      <c r="Y24" s="5">
        <v>407</v>
      </c>
      <c r="Z24" s="5">
        <v>136</v>
      </c>
      <c r="AA24" s="111">
        <v>13</v>
      </c>
    </row>
    <row r="25" spans="1:27" ht="18" x14ac:dyDescent="0.35">
      <c r="A25">
        <v>21</v>
      </c>
      <c r="B25" s="17" t="s">
        <v>33</v>
      </c>
      <c r="C25" s="18" t="s">
        <v>43</v>
      </c>
      <c r="D25" s="104">
        <f t="shared" si="0"/>
        <v>405.10526315789474</v>
      </c>
      <c r="E25" s="104">
        <f t="shared" si="1"/>
        <v>135.03508771929825</v>
      </c>
      <c r="F25" s="5">
        <f t="shared" si="2"/>
        <v>19</v>
      </c>
      <c r="G25" s="196">
        <f t="shared" si="3"/>
        <v>7697</v>
      </c>
      <c r="H25" s="106">
        <v>7</v>
      </c>
      <c r="I25" s="104">
        <f t="shared" si="4"/>
        <v>2759</v>
      </c>
      <c r="J25" s="104">
        <f t="shared" si="5"/>
        <v>394.14285714285717</v>
      </c>
      <c r="K25" s="133">
        <f t="shared" si="6"/>
        <v>131.38095238095238</v>
      </c>
      <c r="L25" s="133"/>
      <c r="M25" s="133"/>
      <c r="N25" s="133"/>
      <c r="O25" s="133">
        <v>419</v>
      </c>
      <c r="P25" s="133"/>
      <c r="Q25" s="133">
        <v>396</v>
      </c>
      <c r="R25" s="133">
        <v>423</v>
      </c>
      <c r="S25" s="133">
        <v>359</v>
      </c>
      <c r="T25" s="133"/>
      <c r="U25" s="133">
        <v>418</v>
      </c>
      <c r="V25" s="104">
        <v>375</v>
      </c>
      <c r="W25" s="5">
        <v>369</v>
      </c>
      <c r="X25" s="106">
        <v>4938</v>
      </c>
      <c r="Y25" s="5">
        <v>412</v>
      </c>
      <c r="Z25" s="5">
        <v>137</v>
      </c>
      <c r="AA25" s="111">
        <v>12</v>
      </c>
    </row>
    <row r="26" spans="1:27" ht="17.399999999999999" x14ac:dyDescent="0.35">
      <c r="A26">
        <v>22</v>
      </c>
      <c r="B26" s="19" t="s">
        <v>41</v>
      </c>
      <c r="C26" s="20" t="s">
        <v>47</v>
      </c>
      <c r="D26" s="104">
        <f t="shared" si="0"/>
        <v>398.9375</v>
      </c>
      <c r="E26" s="104">
        <f t="shared" si="1"/>
        <v>132.97916666666666</v>
      </c>
      <c r="F26" s="5">
        <f t="shared" si="2"/>
        <v>16</v>
      </c>
      <c r="G26" s="196">
        <f t="shared" si="3"/>
        <v>6383</v>
      </c>
      <c r="H26" s="106">
        <v>8</v>
      </c>
      <c r="I26" s="104">
        <f t="shared" si="4"/>
        <v>3159</v>
      </c>
      <c r="J26" s="104">
        <f t="shared" si="5"/>
        <v>394.875</v>
      </c>
      <c r="K26" s="133">
        <f t="shared" si="6"/>
        <v>131.625</v>
      </c>
      <c r="L26" s="133"/>
      <c r="M26" s="133"/>
      <c r="N26" s="133"/>
      <c r="O26" s="133"/>
      <c r="P26" s="133">
        <v>328</v>
      </c>
      <c r="Q26" s="133">
        <v>400</v>
      </c>
      <c r="R26" s="133">
        <v>391</v>
      </c>
      <c r="S26" s="133">
        <v>431</v>
      </c>
      <c r="T26" s="133">
        <v>406</v>
      </c>
      <c r="U26" s="133">
        <v>351</v>
      </c>
      <c r="V26" s="104">
        <v>447</v>
      </c>
      <c r="W26" s="5">
        <v>405</v>
      </c>
      <c r="X26" s="106">
        <v>3224</v>
      </c>
      <c r="Y26" s="5">
        <v>403</v>
      </c>
      <c r="Z26" s="5">
        <v>134</v>
      </c>
      <c r="AA26" s="111">
        <v>8</v>
      </c>
    </row>
    <row r="27" spans="1:27" ht="17.399999999999999" x14ac:dyDescent="0.35">
      <c r="A27">
        <v>23</v>
      </c>
      <c r="B27" s="19" t="s">
        <v>41</v>
      </c>
      <c r="C27" s="20" t="s">
        <v>44</v>
      </c>
      <c r="D27" s="104">
        <f t="shared" si="0"/>
        <v>398.45454545454544</v>
      </c>
      <c r="E27" s="104">
        <f t="shared" si="1"/>
        <v>132.81818181818181</v>
      </c>
      <c r="F27" s="5">
        <f t="shared" si="2"/>
        <v>22</v>
      </c>
      <c r="G27" s="196">
        <f t="shared" si="3"/>
        <v>8766</v>
      </c>
      <c r="H27" s="106">
        <v>8</v>
      </c>
      <c r="I27" s="104">
        <f t="shared" si="4"/>
        <v>3014</v>
      </c>
      <c r="J27" s="104">
        <f t="shared" si="5"/>
        <v>376.75</v>
      </c>
      <c r="K27" s="133">
        <f t="shared" si="6"/>
        <v>125.58333333333333</v>
      </c>
      <c r="L27" s="133">
        <v>396</v>
      </c>
      <c r="M27" s="133">
        <v>384</v>
      </c>
      <c r="N27" s="133"/>
      <c r="O27" s="133">
        <v>396</v>
      </c>
      <c r="P27" s="133"/>
      <c r="Q27" s="133">
        <v>361</v>
      </c>
      <c r="R27" s="133">
        <v>332</v>
      </c>
      <c r="S27" s="133"/>
      <c r="T27" s="133">
        <v>436</v>
      </c>
      <c r="U27" s="133">
        <v>308</v>
      </c>
      <c r="V27" s="104">
        <v>401</v>
      </c>
      <c r="W27" s="5"/>
      <c r="X27" s="106">
        <v>5752</v>
      </c>
      <c r="Y27" s="5">
        <v>411</v>
      </c>
      <c r="Z27" s="5">
        <v>137</v>
      </c>
      <c r="AA27" s="111">
        <v>14</v>
      </c>
    </row>
    <row r="28" spans="1:27" ht="18" x14ac:dyDescent="0.35">
      <c r="A28">
        <v>24</v>
      </c>
      <c r="B28" s="13" t="s">
        <v>29</v>
      </c>
      <c r="C28" s="14" t="s">
        <v>239</v>
      </c>
      <c r="D28" s="104">
        <f t="shared" si="0"/>
        <v>398.2</v>
      </c>
      <c r="E28" s="104">
        <f t="shared" si="1"/>
        <v>132.73333333333332</v>
      </c>
      <c r="F28" s="5">
        <f t="shared" si="2"/>
        <v>5</v>
      </c>
      <c r="G28" s="196">
        <f t="shared" si="3"/>
        <v>1991</v>
      </c>
      <c r="H28" s="106">
        <v>5</v>
      </c>
      <c r="I28" s="104">
        <f t="shared" si="4"/>
        <v>1991</v>
      </c>
      <c r="J28" s="104">
        <f t="shared" si="5"/>
        <v>398.2</v>
      </c>
      <c r="K28" s="133">
        <f t="shared" si="6"/>
        <v>132.73333333333332</v>
      </c>
      <c r="L28" s="133">
        <v>423</v>
      </c>
      <c r="M28" s="133">
        <v>381</v>
      </c>
      <c r="N28" s="133">
        <v>427</v>
      </c>
      <c r="O28" s="133">
        <v>358</v>
      </c>
      <c r="P28" s="133"/>
      <c r="Q28" s="133">
        <v>402</v>
      </c>
      <c r="R28" s="133"/>
      <c r="S28" s="133"/>
      <c r="T28" s="133"/>
      <c r="U28" s="133"/>
      <c r="V28" s="104"/>
      <c r="W28" s="5"/>
      <c r="X28" s="106"/>
      <c r="Y28" s="5"/>
      <c r="Z28" s="5"/>
      <c r="AA28" s="111"/>
    </row>
    <row r="29" spans="1:27" ht="17.399999999999999" x14ac:dyDescent="0.35">
      <c r="A29">
        <v>25</v>
      </c>
      <c r="B29" s="19" t="s">
        <v>41</v>
      </c>
      <c r="C29" s="20" t="s">
        <v>51</v>
      </c>
      <c r="D29" s="104">
        <f t="shared" si="0"/>
        <v>397.76923076923077</v>
      </c>
      <c r="E29" s="104">
        <f t="shared" si="1"/>
        <v>132.58974358974359</v>
      </c>
      <c r="F29" s="5">
        <f t="shared" si="2"/>
        <v>26</v>
      </c>
      <c r="G29" s="196">
        <f t="shared" si="3"/>
        <v>10342</v>
      </c>
      <c r="H29" s="106">
        <v>12</v>
      </c>
      <c r="I29" s="104">
        <f t="shared" si="4"/>
        <v>4850</v>
      </c>
      <c r="J29" s="104">
        <f t="shared" si="5"/>
        <v>404.16666666666669</v>
      </c>
      <c r="K29" s="133">
        <f t="shared" si="6"/>
        <v>134.72222222222223</v>
      </c>
      <c r="L29" s="133">
        <v>401</v>
      </c>
      <c r="M29" s="133">
        <v>441</v>
      </c>
      <c r="N29" s="133">
        <v>448</v>
      </c>
      <c r="O29" s="133">
        <v>356</v>
      </c>
      <c r="P29" s="133">
        <v>405</v>
      </c>
      <c r="Q29" s="133">
        <v>435</v>
      </c>
      <c r="R29" s="133">
        <v>414</v>
      </c>
      <c r="S29" s="133">
        <v>392</v>
      </c>
      <c r="T29" s="133">
        <v>386</v>
      </c>
      <c r="U29" s="133">
        <v>389</v>
      </c>
      <c r="V29" s="104">
        <v>389</v>
      </c>
      <c r="W29" s="5">
        <v>394</v>
      </c>
      <c r="X29" s="106">
        <v>5492</v>
      </c>
      <c r="Y29" s="5">
        <v>392</v>
      </c>
      <c r="Z29" s="5">
        <v>131</v>
      </c>
      <c r="AA29" s="111">
        <v>14</v>
      </c>
    </row>
    <row r="30" spans="1:27" ht="17.399999999999999" x14ac:dyDescent="0.35">
      <c r="A30">
        <v>26</v>
      </c>
      <c r="B30" s="19" t="s">
        <v>41</v>
      </c>
      <c r="C30" s="20" t="s">
        <v>46</v>
      </c>
      <c r="D30" s="104">
        <f t="shared" si="0"/>
        <v>391.24</v>
      </c>
      <c r="E30" s="104">
        <f t="shared" si="1"/>
        <v>130.41333333333333</v>
      </c>
      <c r="F30" s="5">
        <f t="shared" si="2"/>
        <v>25</v>
      </c>
      <c r="G30" s="196">
        <f t="shared" si="3"/>
        <v>9781</v>
      </c>
      <c r="H30" s="106">
        <v>11</v>
      </c>
      <c r="I30" s="104">
        <f t="shared" si="4"/>
        <v>4097</v>
      </c>
      <c r="J30" s="104">
        <f t="shared" si="5"/>
        <v>372.45454545454544</v>
      </c>
      <c r="K30" s="133">
        <f t="shared" si="6"/>
        <v>124.15151515151514</v>
      </c>
      <c r="L30" s="133"/>
      <c r="M30" s="133">
        <v>419</v>
      </c>
      <c r="N30" s="133">
        <v>417</v>
      </c>
      <c r="O30" s="133">
        <v>361</v>
      </c>
      <c r="P30" s="133">
        <v>394</v>
      </c>
      <c r="Q30" s="133">
        <v>392</v>
      </c>
      <c r="R30" s="133">
        <v>342</v>
      </c>
      <c r="S30" s="133">
        <v>331</v>
      </c>
      <c r="T30" s="133">
        <v>319</v>
      </c>
      <c r="U30" s="133">
        <v>336</v>
      </c>
      <c r="V30" s="104">
        <v>378</v>
      </c>
      <c r="W30" s="5">
        <v>408</v>
      </c>
      <c r="X30" s="106">
        <v>5684</v>
      </c>
      <c r="Y30" s="5">
        <v>406</v>
      </c>
      <c r="Z30" s="5">
        <v>135</v>
      </c>
      <c r="AA30" s="111">
        <v>14</v>
      </c>
    </row>
    <row r="31" spans="1:27" ht="18" x14ac:dyDescent="0.35">
      <c r="A31">
        <v>27</v>
      </c>
      <c r="B31" s="21" t="s">
        <v>53</v>
      </c>
      <c r="C31" s="22" t="s">
        <v>54</v>
      </c>
      <c r="D31" s="104">
        <f t="shared" si="0"/>
        <v>389.16666666666669</v>
      </c>
      <c r="E31" s="104">
        <f t="shared" si="1"/>
        <v>129.72222222222223</v>
      </c>
      <c r="F31" s="5">
        <f t="shared" si="2"/>
        <v>24</v>
      </c>
      <c r="G31" s="196">
        <f t="shared" si="3"/>
        <v>9340</v>
      </c>
      <c r="H31" s="106">
        <v>10</v>
      </c>
      <c r="I31" s="104">
        <f t="shared" si="4"/>
        <v>3940</v>
      </c>
      <c r="J31" s="104">
        <f t="shared" si="5"/>
        <v>394</v>
      </c>
      <c r="K31" s="133">
        <f t="shared" si="6"/>
        <v>131.33333333333334</v>
      </c>
      <c r="L31" s="133">
        <v>415</v>
      </c>
      <c r="M31" s="133">
        <v>380</v>
      </c>
      <c r="N31" s="133">
        <v>383</v>
      </c>
      <c r="O31" s="133"/>
      <c r="P31" s="133"/>
      <c r="Q31" s="133">
        <v>460</v>
      </c>
      <c r="R31" s="133">
        <v>472</v>
      </c>
      <c r="S31" s="133">
        <v>356</v>
      </c>
      <c r="T31" s="133">
        <v>390</v>
      </c>
      <c r="U31" s="133">
        <v>328</v>
      </c>
      <c r="V31" s="104">
        <v>378</v>
      </c>
      <c r="W31" s="5">
        <v>378</v>
      </c>
      <c r="X31" s="106">
        <v>5400</v>
      </c>
      <c r="Y31" s="5">
        <v>386</v>
      </c>
      <c r="Z31" s="5">
        <v>129</v>
      </c>
      <c r="AA31" s="111">
        <v>14</v>
      </c>
    </row>
    <row r="32" spans="1:27" ht="18" x14ac:dyDescent="0.35">
      <c r="A32">
        <v>28</v>
      </c>
      <c r="B32" s="17" t="s">
        <v>33</v>
      </c>
      <c r="C32" s="26" t="s">
        <v>58</v>
      </c>
      <c r="D32" s="104">
        <f t="shared" si="0"/>
        <v>387.82608695652175</v>
      </c>
      <c r="E32" s="104">
        <f t="shared" si="1"/>
        <v>129.27536231884059</v>
      </c>
      <c r="F32" s="5">
        <f t="shared" si="2"/>
        <v>23</v>
      </c>
      <c r="G32" s="196">
        <f t="shared" si="3"/>
        <v>8920</v>
      </c>
      <c r="H32" s="106">
        <v>12</v>
      </c>
      <c r="I32" s="104">
        <f t="shared" si="4"/>
        <v>4719</v>
      </c>
      <c r="J32" s="104">
        <f t="shared" si="5"/>
        <v>393.25</v>
      </c>
      <c r="K32" s="133">
        <f t="shared" si="6"/>
        <v>131.08333333333334</v>
      </c>
      <c r="L32" s="133">
        <v>393</v>
      </c>
      <c r="M32" s="133">
        <v>398</v>
      </c>
      <c r="N32" s="133">
        <v>404</v>
      </c>
      <c r="O32" s="133">
        <v>431</v>
      </c>
      <c r="P32" s="133">
        <v>287</v>
      </c>
      <c r="Q32" s="133">
        <v>385</v>
      </c>
      <c r="R32" s="133">
        <v>471</v>
      </c>
      <c r="S32" s="133">
        <v>358</v>
      </c>
      <c r="T32" s="133">
        <v>399</v>
      </c>
      <c r="U32" s="133">
        <v>410</v>
      </c>
      <c r="V32" s="104">
        <v>359</v>
      </c>
      <c r="W32" s="5">
        <v>424</v>
      </c>
      <c r="X32" s="106">
        <v>4201</v>
      </c>
      <c r="Y32" s="5">
        <v>382</v>
      </c>
      <c r="Z32" s="5">
        <v>127</v>
      </c>
      <c r="AA32" s="111">
        <v>11</v>
      </c>
    </row>
    <row r="33" spans="1:27" ht="18" x14ac:dyDescent="0.35">
      <c r="A33">
        <v>29</v>
      </c>
      <c r="B33" s="13" t="s">
        <v>49</v>
      </c>
      <c r="C33" s="14" t="s">
        <v>50</v>
      </c>
      <c r="D33" s="104">
        <f t="shared" si="0"/>
        <v>387.21739130434781</v>
      </c>
      <c r="E33" s="104">
        <f t="shared" si="1"/>
        <v>129.07246376811594</v>
      </c>
      <c r="F33" s="5">
        <f t="shared" si="2"/>
        <v>23</v>
      </c>
      <c r="G33" s="196">
        <f t="shared" si="3"/>
        <v>8906</v>
      </c>
      <c r="H33" s="106">
        <v>10</v>
      </c>
      <c r="I33" s="104">
        <f t="shared" si="4"/>
        <v>3744</v>
      </c>
      <c r="J33" s="104">
        <f t="shared" si="5"/>
        <v>374.4</v>
      </c>
      <c r="K33" s="133">
        <f t="shared" si="6"/>
        <v>124.8</v>
      </c>
      <c r="L33" s="133">
        <v>390</v>
      </c>
      <c r="M33" s="133">
        <v>365</v>
      </c>
      <c r="N33" s="133">
        <v>388</v>
      </c>
      <c r="O33" s="133">
        <v>316</v>
      </c>
      <c r="P33" s="133">
        <v>358</v>
      </c>
      <c r="Q33" s="133">
        <v>373</v>
      </c>
      <c r="R33" s="133"/>
      <c r="S33" s="133">
        <v>356</v>
      </c>
      <c r="T33" s="133">
        <v>358</v>
      </c>
      <c r="U33" s="133">
        <v>405</v>
      </c>
      <c r="V33" s="104">
        <v>435</v>
      </c>
      <c r="W33" s="5"/>
      <c r="X33" s="106">
        <v>5162</v>
      </c>
      <c r="Y33" s="5">
        <v>397</v>
      </c>
      <c r="Z33" s="5">
        <v>132</v>
      </c>
      <c r="AA33" s="111">
        <v>13</v>
      </c>
    </row>
    <row r="34" spans="1:27" ht="18" x14ac:dyDescent="0.35">
      <c r="A34">
        <v>30</v>
      </c>
      <c r="B34" s="17" t="s">
        <v>33</v>
      </c>
      <c r="C34" s="18" t="s">
        <v>59</v>
      </c>
      <c r="D34" s="104">
        <f t="shared" si="0"/>
        <v>382.6521739130435</v>
      </c>
      <c r="E34" s="104">
        <f t="shared" si="1"/>
        <v>127.55072463768117</v>
      </c>
      <c r="F34" s="5">
        <f t="shared" si="2"/>
        <v>23</v>
      </c>
      <c r="G34" s="196">
        <f t="shared" si="3"/>
        <v>8801</v>
      </c>
      <c r="H34" s="106">
        <v>9</v>
      </c>
      <c r="I34" s="104">
        <f t="shared" si="4"/>
        <v>3461</v>
      </c>
      <c r="J34" s="104">
        <f t="shared" si="5"/>
        <v>384.55555555555554</v>
      </c>
      <c r="K34" s="133">
        <f t="shared" si="6"/>
        <v>128.18518518518519</v>
      </c>
      <c r="L34" s="133">
        <v>428</v>
      </c>
      <c r="M34" s="133">
        <v>431</v>
      </c>
      <c r="N34" s="133"/>
      <c r="O34" s="133"/>
      <c r="P34" s="133"/>
      <c r="Q34" s="133">
        <v>363</v>
      </c>
      <c r="R34" s="133">
        <v>348</v>
      </c>
      <c r="S34" s="133">
        <v>398</v>
      </c>
      <c r="T34" s="133">
        <v>433</v>
      </c>
      <c r="U34" s="133">
        <v>370</v>
      </c>
      <c r="V34" s="104">
        <v>366</v>
      </c>
      <c r="W34" s="5">
        <v>324</v>
      </c>
      <c r="X34" s="106">
        <v>5340</v>
      </c>
      <c r="Y34" s="5">
        <v>381</v>
      </c>
      <c r="Z34" s="5">
        <v>127</v>
      </c>
      <c r="AA34" s="111">
        <v>14</v>
      </c>
    </row>
    <row r="35" spans="1:27" ht="17.399999999999999" x14ac:dyDescent="0.35">
      <c r="A35">
        <v>31</v>
      </c>
      <c r="B35" s="19" t="s">
        <v>41</v>
      </c>
      <c r="C35" s="87" t="s">
        <v>55</v>
      </c>
      <c r="D35" s="104">
        <f t="shared" si="0"/>
        <v>382.38461538461536</v>
      </c>
      <c r="E35" s="104">
        <f t="shared" si="1"/>
        <v>127.46153846153845</v>
      </c>
      <c r="F35" s="5">
        <f t="shared" si="2"/>
        <v>26</v>
      </c>
      <c r="G35" s="196">
        <f t="shared" si="3"/>
        <v>9942</v>
      </c>
      <c r="H35" s="106">
        <v>12</v>
      </c>
      <c r="I35" s="104">
        <f t="shared" si="4"/>
        <v>4543</v>
      </c>
      <c r="J35" s="104">
        <f t="shared" si="5"/>
        <v>378.58333333333331</v>
      </c>
      <c r="K35" s="133">
        <f t="shared" si="6"/>
        <v>126.19444444444444</v>
      </c>
      <c r="L35" s="133">
        <v>414</v>
      </c>
      <c r="M35" s="133">
        <v>389</v>
      </c>
      <c r="N35" s="133">
        <v>377</v>
      </c>
      <c r="O35" s="133">
        <v>374</v>
      </c>
      <c r="P35" s="133">
        <v>354</v>
      </c>
      <c r="Q35" s="133">
        <v>390</v>
      </c>
      <c r="R35" s="133">
        <v>399</v>
      </c>
      <c r="S35" s="133">
        <v>352</v>
      </c>
      <c r="T35" s="133">
        <v>359</v>
      </c>
      <c r="U35" s="133">
        <v>367</v>
      </c>
      <c r="V35" s="104">
        <v>338</v>
      </c>
      <c r="W35" s="5">
        <v>430</v>
      </c>
      <c r="X35" s="106">
        <v>5399</v>
      </c>
      <c r="Y35" s="5">
        <v>386</v>
      </c>
      <c r="Z35" s="5">
        <v>129</v>
      </c>
      <c r="AA35" s="111">
        <v>14</v>
      </c>
    </row>
    <row r="36" spans="1:27" ht="18" x14ac:dyDescent="0.35">
      <c r="A36">
        <v>32</v>
      </c>
      <c r="B36" s="13" t="s">
        <v>29</v>
      </c>
      <c r="C36" s="14" t="s">
        <v>60</v>
      </c>
      <c r="D36" s="104">
        <f t="shared" si="0"/>
        <v>381.26315789473682</v>
      </c>
      <c r="E36" s="104">
        <f t="shared" si="1"/>
        <v>127.0877192982456</v>
      </c>
      <c r="F36" s="5">
        <f t="shared" si="2"/>
        <v>19</v>
      </c>
      <c r="G36" s="196">
        <f t="shared" si="3"/>
        <v>7244</v>
      </c>
      <c r="H36" s="106">
        <v>8</v>
      </c>
      <c r="I36" s="104">
        <f t="shared" si="4"/>
        <v>3063</v>
      </c>
      <c r="J36" s="104">
        <f t="shared" si="5"/>
        <v>382.875</v>
      </c>
      <c r="K36" s="133">
        <f t="shared" si="6"/>
        <v>127.625</v>
      </c>
      <c r="L36" s="133"/>
      <c r="M36" s="133">
        <v>391</v>
      </c>
      <c r="N36" s="133">
        <v>343</v>
      </c>
      <c r="O36" s="133">
        <v>399</v>
      </c>
      <c r="P36" s="133"/>
      <c r="Q36" s="133">
        <v>347</v>
      </c>
      <c r="R36" s="133"/>
      <c r="S36" s="133">
        <v>411</v>
      </c>
      <c r="T36" s="133">
        <v>359</v>
      </c>
      <c r="U36" s="133">
        <v>440</v>
      </c>
      <c r="V36" s="104">
        <v>373</v>
      </c>
      <c r="W36" s="5"/>
      <c r="X36" s="106">
        <v>4181</v>
      </c>
      <c r="Y36" s="5">
        <v>380</v>
      </c>
      <c r="Z36" s="5">
        <v>127</v>
      </c>
      <c r="AA36" s="111">
        <v>11</v>
      </c>
    </row>
    <row r="37" spans="1:27" ht="18" x14ac:dyDescent="0.35">
      <c r="A37">
        <v>33</v>
      </c>
      <c r="B37" s="13" t="s">
        <v>29</v>
      </c>
      <c r="C37" s="14" t="s">
        <v>48</v>
      </c>
      <c r="D37" s="104">
        <f t="shared" ref="D37:D59" si="7">G37/F37</f>
        <v>380.75</v>
      </c>
      <c r="E37" s="104">
        <f t="shared" ref="E37:E68" si="8">D37/3</f>
        <v>126.91666666666667</v>
      </c>
      <c r="F37" s="5">
        <f t="shared" ref="F37:F59" si="9">(SUM(H37+AA37))</f>
        <v>12</v>
      </c>
      <c r="G37" s="196">
        <f t="shared" ref="G37:G59" si="10">SUM(I37+X37)</f>
        <v>4569</v>
      </c>
      <c r="H37" s="106">
        <v>6</v>
      </c>
      <c r="I37" s="104">
        <f t="shared" ref="I37:I59" si="11">SUM(L37:W37)</f>
        <v>2186</v>
      </c>
      <c r="J37" s="104">
        <f t="shared" ref="J37:J68" si="12">I37/H37</f>
        <v>364.33333333333331</v>
      </c>
      <c r="K37" s="133">
        <f t="shared" ref="K37:K68" si="13">J37/3</f>
        <v>121.44444444444444</v>
      </c>
      <c r="L37" s="133"/>
      <c r="M37" s="133"/>
      <c r="N37" s="133">
        <v>314</v>
      </c>
      <c r="O37" s="133"/>
      <c r="P37" s="133">
        <v>443</v>
      </c>
      <c r="Q37" s="133"/>
      <c r="R37" s="133"/>
      <c r="S37" s="133">
        <v>327</v>
      </c>
      <c r="T37" s="133">
        <v>388</v>
      </c>
      <c r="U37" s="133">
        <v>357</v>
      </c>
      <c r="V37" s="104">
        <v>357</v>
      </c>
      <c r="W37" s="5"/>
      <c r="X37" s="106">
        <v>2383</v>
      </c>
      <c r="Y37" s="5">
        <v>397</v>
      </c>
      <c r="Z37" s="5">
        <v>132</v>
      </c>
      <c r="AA37" s="111">
        <v>6</v>
      </c>
    </row>
    <row r="38" spans="1:27" ht="18" x14ac:dyDescent="0.35">
      <c r="A38">
        <v>34</v>
      </c>
      <c r="B38" s="21" t="s">
        <v>53</v>
      </c>
      <c r="C38" s="22" t="s">
        <v>57</v>
      </c>
      <c r="D38" s="104">
        <f t="shared" si="7"/>
        <v>379.3125</v>
      </c>
      <c r="E38" s="104">
        <f t="shared" si="8"/>
        <v>126.4375</v>
      </c>
      <c r="F38" s="5">
        <f t="shared" si="9"/>
        <v>16</v>
      </c>
      <c r="G38" s="196">
        <f t="shared" si="10"/>
        <v>6069</v>
      </c>
      <c r="H38" s="106">
        <v>8</v>
      </c>
      <c r="I38" s="104">
        <f t="shared" si="11"/>
        <v>3009</v>
      </c>
      <c r="J38" s="104">
        <f t="shared" si="12"/>
        <v>376.125</v>
      </c>
      <c r="K38" s="133">
        <f t="shared" si="13"/>
        <v>125.375</v>
      </c>
      <c r="L38" s="133">
        <v>370</v>
      </c>
      <c r="M38" s="133">
        <v>388</v>
      </c>
      <c r="N38" s="133">
        <v>402</v>
      </c>
      <c r="O38" s="133"/>
      <c r="P38" s="133">
        <v>289</v>
      </c>
      <c r="Q38" s="133">
        <v>366</v>
      </c>
      <c r="R38" s="133"/>
      <c r="S38" s="133"/>
      <c r="T38" s="133"/>
      <c r="U38" s="133">
        <v>441</v>
      </c>
      <c r="V38" s="104">
        <v>396</v>
      </c>
      <c r="W38" s="5">
        <v>357</v>
      </c>
      <c r="X38" s="106">
        <v>3060</v>
      </c>
      <c r="Y38" s="5">
        <v>383</v>
      </c>
      <c r="Z38" s="5">
        <v>128</v>
      </c>
      <c r="AA38" s="111">
        <v>8</v>
      </c>
    </row>
    <row r="39" spans="1:27" ht="18" x14ac:dyDescent="0.35">
      <c r="A39">
        <v>35</v>
      </c>
      <c r="B39" s="21" t="s">
        <v>53</v>
      </c>
      <c r="C39" s="23" t="s">
        <v>56</v>
      </c>
      <c r="D39" s="104">
        <f t="shared" si="7"/>
        <v>373</v>
      </c>
      <c r="E39" s="104">
        <f t="shared" si="8"/>
        <v>124.33333333333333</v>
      </c>
      <c r="F39" s="5">
        <f t="shared" si="9"/>
        <v>18</v>
      </c>
      <c r="G39" s="196">
        <f t="shared" si="10"/>
        <v>6714</v>
      </c>
      <c r="H39" s="106">
        <v>7</v>
      </c>
      <c r="I39" s="104">
        <f t="shared" si="11"/>
        <v>2504</v>
      </c>
      <c r="J39" s="104">
        <f t="shared" si="12"/>
        <v>357.71428571428572</v>
      </c>
      <c r="K39" s="133">
        <f t="shared" si="13"/>
        <v>119.23809523809524</v>
      </c>
      <c r="L39" s="133"/>
      <c r="M39" s="133"/>
      <c r="N39" s="133"/>
      <c r="O39" s="133"/>
      <c r="P39" s="133">
        <v>325</v>
      </c>
      <c r="Q39" s="133"/>
      <c r="R39" s="133">
        <v>371</v>
      </c>
      <c r="S39" s="133">
        <v>347</v>
      </c>
      <c r="T39" s="133">
        <v>339</v>
      </c>
      <c r="U39" s="133">
        <v>398</v>
      </c>
      <c r="V39" s="104">
        <v>355</v>
      </c>
      <c r="W39" s="5">
        <v>369</v>
      </c>
      <c r="X39" s="106">
        <v>4210</v>
      </c>
      <c r="Y39" s="5">
        <v>383</v>
      </c>
      <c r="Z39" s="5">
        <v>128</v>
      </c>
      <c r="AA39" s="111">
        <v>11</v>
      </c>
    </row>
    <row r="40" spans="1:27" ht="18" x14ac:dyDescent="0.35">
      <c r="A40">
        <v>36</v>
      </c>
      <c r="B40" s="21" t="s">
        <v>53</v>
      </c>
      <c r="C40" s="23" t="s">
        <v>63</v>
      </c>
      <c r="D40" s="104">
        <f t="shared" si="7"/>
        <v>371.56</v>
      </c>
      <c r="E40" s="104">
        <f t="shared" si="8"/>
        <v>123.85333333333334</v>
      </c>
      <c r="F40" s="5">
        <f t="shared" si="9"/>
        <v>25</v>
      </c>
      <c r="G40" s="196">
        <f t="shared" si="10"/>
        <v>9289</v>
      </c>
      <c r="H40" s="106">
        <v>11</v>
      </c>
      <c r="I40" s="104">
        <f t="shared" si="11"/>
        <v>4059</v>
      </c>
      <c r="J40" s="104">
        <f t="shared" si="12"/>
        <v>369</v>
      </c>
      <c r="K40" s="133">
        <f t="shared" si="13"/>
        <v>123</v>
      </c>
      <c r="L40" s="133">
        <v>363</v>
      </c>
      <c r="M40" s="133">
        <v>360</v>
      </c>
      <c r="N40" s="133">
        <v>366</v>
      </c>
      <c r="O40" s="133">
        <v>359</v>
      </c>
      <c r="P40" s="133"/>
      <c r="Q40" s="133">
        <v>283</v>
      </c>
      <c r="R40" s="133">
        <v>389</v>
      </c>
      <c r="S40" s="133">
        <v>354</v>
      </c>
      <c r="T40" s="133">
        <v>377</v>
      </c>
      <c r="U40" s="133">
        <v>400</v>
      </c>
      <c r="V40" s="104">
        <v>386</v>
      </c>
      <c r="W40" s="5">
        <v>422</v>
      </c>
      <c r="X40" s="106">
        <v>5230</v>
      </c>
      <c r="Y40" s="5">
        <v>374</v>
      </c>
      <c r="Z40" s="5">
        <v>125</v>
      </c>
      <c r="AA40" s="111">
        <v>14</v>
      </c>
    </row>
    <row r="41" spans="1:27" ht="18" x14ac:dyDescent="0.35">
      <c r="A41">
        <v>37</v>
      </c>
      <c r="B41" s="13" t="s">
        <v>29</v>
      </c>
      <c r="C41" s="24" t="s">
        <v>61</v>
      </c>
      <c r="D41" s="104">
        <f t="shared" si="7"/>
        <v>370.21739130434781</v>
      </c>
      <c r="E41" s="104">
        <f t="shared" si="8"/>
        <v>123.40579710144927</v>
      </c>
      <c r="F41" s="5">
        <f t="shared" si="9"/>
        <v>23</v>
      </c>
      <c r="G41" s="196">
        <f t="shared" si="10"/>
        <v>8515</v>
      </c>
      <c r="H41" s="106">
        <v>12</v>
      </c>
      <c r="I41" s="104">
        <f t="shared" si="11"/>
        <v>4338</v>
      </c>
      <c r="J41" s="104">
        <f t="shared" si="12"/>
        <v>361.5</v>
      </c>
      <c r="K41" s="133">
        <f t="shared" si="13"/>
        <v>120.5</v>
      </c>
      <c r="L41" s="133">
        <v>326</v>
      </c>
      <c r="M41" s="133">
        <v>387</v>
      </c>
      <c r="N41" s="133">
        <v>298</v>
      </c>
      <c r="O41" s="133">
        <v>352</v>
      </c>
      <c r="P41" s="133">
        <v>396</v>
      </c>
      <c r="Q41" s="133">
        <v>370</v>
      </c>
      <c r="R41" s="133">
        <v>400</v>
      </c>
      <c r="S41" s="133">
        <v>319</v>
      </c>
      <c r="T41" s="133">
        <v>368</v>
      </c>
      <c r="U41" s="133">
        <v>330</v>
      </c>
      <c r="V41" s="104">
        <v>404</v>
      </c>
      <c r="W41" s="5">
        <v>388</v>
      </c>
      <c r="X41" s="106">
        <v>4177</v>
      </c>
      <c r="Y41" s="5">
        <v>380</v>
      </c>
      <c r="Z41" s="5">
        <v>127</v>
      </c>
      <c r="AA41" s="111">
        <v>11</v>
      </c>
    </row>
    <row r="42" spans="1:27" ht="18" x14ac:dyDescent="0.35">
      <c r="A42">
        <v>38</v>
      </c>
      <c r="B42" s="17" t="s">
        <v>33</v>
      </c>
      <c r="C42" s="26" t="s">
        <v>62</v>
      </c>
      <c r="D42" s="104">
        <f t="shared" si="7"/>
        <v>365.61111111111109</v>
      </c>
      <c r="E42" s="104">
        <f t="shared" si="8"/>
        <v>121.87037037037037</v>
      </c>
      <c r="F42" s="5">
        <f t="shared" si="9"/>
        <v>18</v>
      </c>
      <c r="G42" s="196">
        <f t="shared" si="10"/>
        <v>6581</v>
      </c>
      <c r="H42" s="106">
        <v>9</v>
      </c>
      <c r="I42" s="104">
        <f t="shared" si="11"/>
        <v>3170</v>
      </c>
      <c r="J42" s="104">
        <f t="shared" si="12"/>
        <v>352.22222222222223</v>
      </c>
      <c r="K42" s="133">
        <f t="shared" si="13"/>
        <v>117.4074074074074</v>
      </c>
      <c r="L42" s="133">
        <v>383</v>
      </c>
      <c r="M42" s="133"/>
      <c r="N42" s="133">
        <v>400</v>
      </c>
      <c r="O42" s="133">
        <v>390</v>
      </c>
      <c r="P42" s="133">
        <v>326</v>
      </c>
      <c r="Q42" s="133"/>
      <c r="R42" s="133">
        <v>354</v>
      </c>
      <c r="S42" s="133">
        <v>332</v>
      </c>
      <c r="T42" s="133">
        <v>334</v>
      </c>
      <c r="U42" s="133">
        <v>301</v>
      </c>
      <c r="V42" s="104"/>
      <c r="W42" s="5">
        <v>350</v>
      </c>
      <c r="X42" s="106">
        <v>3411</v>
      </c>
      <c r="Y42" s="5">
        <v>379</v>
      </c>
      <c r="Z42" s="5">
        <v>126</v>
      </c>
      <c r="AA42" s="111">
        <v>9</v>
      </c>
    </row>
    <row r="43" spans="1:27" ht="18" x14ac:dyDescent="0.35">
      <c r="A43">
        <v>39</v>
      </c>
      <c r="B43" s="13" t="s">
        <v>29</v>
      </c>
      <c r="C43" s="24" t="s">
        <v>65</v>
      </c>
      <c r="D43" s="104">
        <f t="shared" si="7"/>
        <v>358.1</v>
      </c>
      <c r="E43" s="104">
        <f t="shared" si="8"/>
        <v>119.36666666666667</v>
      </c>
      <c r="F43" s="5">
        <f t="shared" si="9"/>
        <v>10</v>
      </c>
      <c r="G43" s="196">
        <f t="shared" si="10"/>
        <v>3581</v>
      </c>
      <c r="H43" s="106">
        <v>5</v>
      </c>
      <c r="I43" s="104">
        <f t="shared" si="11"/>
        <v>1816</v>
      </c>
      <c r="J43" s="104">
        <f t="shared" si="12"/>
        <v>363.2</v>
      </c>
      <c r="K43" s="133">
        <f t="shared" si="13"/>
        <v>121.06666666666666</v>
      </c>
      <c r="L43" s="133"/>
      <c r="M43" s="133"/>
      <c r="N43" s="133">
        <v>404</v>
      </c>
      <c r="O43" s="133"/>
      <c r="P43" s="133">
        <v>312</v>
      </c>
      <c r="Q43" s="133"/>
      <c r="R43" s="133">
        <v>327</v>
      </c>
      <c r="S43" s="133">
        <v>379</v>
      </c>
      <c r="T43" s="133">
        <v>394</v>
      </c>
      <c r="U43" s="133"/>
      <c r="V43" s="104"/>
      <c r="W43" s="5"/>
      <c r="X43" s="106">
        <v>1765</v>
      </c>
      <c r="Y43" s="5">
        <v>353</v>
      </c>
      <c r="Z43" s="5">
        <v>118</v>
      </c>
      <c r="AA43" s="111">
        <v>5</v>
      </c>
    </row>
    <row r="44" spans="1:27" ht="18" x14ac:dyDescent="0.35">
      <c r="A44">
        <v>40</v>
      </c>
      <c r="B44" s="21" t="s">
        <v>53</v>
      </c>
      <c r="C44" s="23" t="s">
        <v>64</v>
      </c>
      <c r="D44" s="104">
        <f t="shared" si="7"/>
        <v>357.79166666666669</v>
      </c>
      <c r="E44" s="104">
        <f t="shared" si="8"/>
        <v>119.2638888888889</v>
      </c>
      <c r="F44" s="5">
        <f t="shared" si="9"/>
        <v>24</v>
      </c>
      <c r="G44" s="196">
        <f t="shared" si="10"/>
        <v>8587</v>
      </c>
      <c r="H44" s="5">
        <v>12</v>
      </c>
      <c r="I44" s="104">
        <f t="shared" si="11"/>
        <v>4287</v>
      </c>
      <c r="J44" s="104">
        <f t="shared" si="12"/>
        <v>357.25</v>
      </c>
      <c r="K44" s="104">
        <f t="shared" si="13"/>
        <v>119.08333333333333</v>
      </c>
      <c r="L44" s="104">
        <v>362</v>
      </c>
      <c r="M44" s="104">
        <v>313</v>
      </c>
      <c r="N44" s="104">
        <v>425</v>
      </c>
      <c r="O44" s="104">
        <v>338</v>
      </c>
      <c r="P44" s="104">
        <v>348</v>
      </c>
      <c r="Q44" s="104">
        <v>377</v>
      </c>
      <c r="R44" s="104">
        <v>382</v>
      </c>
      <c r="S44" s="104">
        <v>352</v>
      </c>
      <c r="T44" s="104">
        <v>343</v>
      </c>
      <c r="U44" s="104">
        <v>375</v>
      </c>
      <c r="V44" s="104">
        <v>325</v>
      </c>
      <c r="W44" s="5">
        <v>347</v>
      </c>
      <c r="X44" s="106">
        <v>4300</v>
      </c>
      <c r="Y44" s="5">
        <v>358</v>
      </c>
      <c r="Z44" s="5">
        <v>119</v>
      </c>
      <c r="AA44" s="111">
        <v>12</v>
      </c>
    </row>
    <row r="45" spans="1:27" ht="18.600000000000001" thickBot="1" x14ac:dyDescent="0.4">
      <c r="A45">
        <v>41</v>
      </c>
      <c r="B45" s="21" t="s">
        <v>53</v>
      </c>
      <c r="C45" s="23" t="s">
        <v>66</v>
      </c>
      <c r="D45" s="104">
        <f t="shared" si="7"/>
        <v>354.07142857142856</v>
      </c>
      <c r="E45" s="104">
        <f t="shared" si="8"/>
        <v>118.02380952380952</v>
      </c>
      <c r="F45" s="5">
        <f t="shared" si="9"/>
        <v>14</v>
      </c>
      <c r="G45" s="196">
        <f t="shared" si="10"/>
        <v>4957</v>
      </c>
      <c r="H45" s="5">
        <v>7</v>
      </c>
      <c r="I45" s="104">
        <f t="shared" si="11"/>
        <v>2492</v>
      </c>
      <c r="J45" s="104">
        <f t="shared" si="12"/>
        <v>356</v>
      </c>
      <c r="K45" s="104">
        <f t="shared" si="13"/>
        <v>118.66666666666667</v>
      </c>
      <c r="L45" s="104">
        <v>370</v>
      </c>
      <c r="M45" s="104">
        <v>374</v>
      </c>
      <c r="N45" s="104"/>
      <c r="O45" s="104"/>
      <c r="P45" s="104"/>
      <c r="Q45" s="104">
        <v>348</v>
      </c>
      <c r="R45" s="104"/>
      <c r="S45" s="104">
        <v>336</v>
      </c>
      <c r="T45" s="104">
        <v>323</v>
      </c>
      <c r="U45" s="104">
        <v>399</v>
      </c>
      <c r="V45" s="104"/>
      <c r="W45" s="5">
        <v>342</v>
      </c>
      <c r="X45" s="106">
        <v>2465</v>
      </c>
      <c r="Y45" s="5">
        <v>352</v>
      </c>
      <c r="Z45" s="5">
        <v>117</v>
      </c>
      <c r="AA45" s="111">
        <v>7</v>
      </c>
    </row>
    <row r="46" spans="1:27" ht="18" x14ac:dyDescent="0.35">
      <c r="A46">
        <v>42</v>
      </c>
      <c r="B46" s="27" t="s">
        <v>29</v>
      </c>
      <c r="C46" s="226" t="s">
        <v>189</v>
      </c>
      <c r="D46" s="104">
        <f t="shared" si="7"/>
        <v>350.83333333333331</v>
      </c>
      <c r="E46" s="104">
        <f t="shared" si="8"/>
        <v>116.94444444444444</v>
      </c>
      <c r="F46" s="161">
        <f t="shared" si="9"/>
        <v>6</v>
      </c>
      <c r="G46" s="178">
        <f t="shared" si="10"/>
        <v>2105</v>
      </c>
      <c r="H46" s="5">
        <v>6</v>
      </c>
      <c r="I46" s="104">
        <f t="shared" si="11"/>
        <v>2105</v>
      </c>
      <c r="J46" s="104">
        <f t="shared" si="12"/>
        <v>350.83333333333331</v>
      </c>
      <c r="K46" s="104">
        <f t="shared" si="13"/>
        <v>116.94444444444444</v>
      </c>
      <c r="L46" s="104"/>
      <c r="M46" s="104"/>
      <c r="N46" s="104"/>
      <c r="O46" s="104"/>
      <c r="P46" s="104"/>
      <c r="Q46" s="104">
        <v>320</v>
      </c>
      <c r="R46" s="104"/>
      <c r="S46" s="104">
        <v>452</v>
      </c>
      <c r="T46" s="104">
        <v>228</v>
      </c>
      <c r="U46" s="104">
        <v>380</v>
      </c>
      <c r="V46" s="104">
        <v>352</v>
      </c>
      <c r="W46" s="5">
        <v>373</v>
      </c>
      <c r="X46" s="172"/>
      <c r="Y46" s="180"/>
      <c r="Z46" s="180"/>
      <c r="AA46" s="181"/>
    </row>
    <row r="47" spans="1:27" ht="18" x14ac:dyDescent="0.35">
      <c r="A47">
        <v>43</v>
      </c>
      <c r="B47" s="13" t="s">
        <v>29</v>
      </c>
      <c r="C47" s="24" t="s">
        <v>74</v>
      </c>
      <c r="D47" s="104">
        <f t="shared" si="7"/>
        <v>349.47619047619048</v>
      </c>
      <c r="E47" s="104">
        <f t="shared" si="8"/>
        <v>116.49206349206349</v>
      </c>
      <c r="F47" s="5">
        <f t="shared" si="9"/>
        <v>21</v>
      </c>
      <c r="G47" s="196">
        <f t="shared" si="10"/>
        <v>7339</v>
      </c>
      <c r="H47" s="106">
        <v>10</v>
      </c>
      <c r="I47" s="104">
        <f t="shared" si="11"/>
        <v>3898</v>
      </c>
      <c r="J47" s="104">
        <f t="shared" si="12"/>
        <v>389.8</v>
      </c>
      <c r="K47" s="133">
        <f t="shared" si="13"/>
        <v>129.93333333333334</v>
      </c>
      <c r="L47" s="133">
        <v>454</v>
      </c>
      <c r="M47" s="133">
        <v>367</v>
      </c>
      <c r="N47" s="133">
        <v>460</v>
      </c>
      <c r="O47" s="133">
        <v>383</v>
      </c>
      <c r="P47" s="133"/>
      <c r="Q47" s="133"/>
      <c r="R47" s="133">
        <v>457</v>
      </c>
      <c r="S47" s="133">
        <v>400</v>
      </c>
      <c r="T47" s="133">
        <v>375</v>
      </c>
      <c r="U47" s="133">
        <v>311</v>
      </c>
      <c r="V47" s="104">
        <v>356</v>
      </c>
      <c r="W47" s="5">
        <v>335</v>
      </c>
      <c r="X47" s="106">
        <v>3441</v>
      </c>
      <c r="Y47" s="5">
        <v>313</v>
      </c>
      <c r="Z47" s="5">
        <v>104</v>
      </c>
      <c r="AA47" s="111">
        <v>11</v>
      </c>
    </row>
    <row r="48" spans="1:27" ht="18" x14ac:dyDescent="0.35">
      <c r="A48">
        <v>44</v>
      </c>
      <c r="B48" s="13" t="s">
        <v>29</v>
      </c>
      <c r="C48" s="24" t="s">
        <v>70</v>
      </c>
      <c r="D48" s="104">
        <f t="shared" si="7"/>
        <v>342.61904761904759</v>
      </c>
      <c r="E48" s="104">
        <f t="shared" si="8"/>
        <v>114.2063492063492</v>
      </c>
      <c r="F48" s="5">
        <f t="shared" si="9"/>
        <v>21</v>
      </c>
      <c r="G48" s="196">
        <f t="shared" si="10"/>
        <v>7195</v>
      </c>
      <c r="H48" s="106">
        <v>10</v>
      </c>
      <c r="I48" s="104">
        <f t="shared" si="11"/>
        <v>3550</v>
      </c>
      <c r="J48" s="104">
        <f t="shared" si="12"/>
        <v>355</v>
      </c>
      <c r="K48" s="133">
        <f t="shared" si="13"/>
        <v>118.33333333333333</v>
      </c>
      <c r="L48" s="133">
        <v>353</v>
      </c>
      <c r="M48" s="133">
        <v>386</v>
      </c>
      <c r="N48" s="133"/>
      <c r="O48" s="133">
        <v>295</v>
      </c>
      <c r="P48" s="133"/>
      <c r="Q48" s="133">
        <v>327</v>
      </c>
      <c r="R48" s="133">
        <v>338</v>
      </c>
      <c r="S48" s="133">
        <v>360</v>
      </c>
      <c r="T48" s="133">
        <v>442</v>
      </c>
      <c r="U48" s="133">
        <v>295</v>
      </c>
      <c r="V48" s="104">
        <v>369</v>
      </c>
      <c r="W48" s="5">
        <v>385</v>
      </c>
      <c r="X48" s="106">
        <v>3645</v>
      </c>
      <c r="Y48" s="5">
        <v>331</v>
      </c>
      <c r="Z48" s="5">
        <v>110</v>
      </c>
      <c r="AA48" s="111">
        <v>11</v>
      </c>
    </row>
    <row r="49" spans="1:27" ht="18" x14ac:dyDescent="0.35">
      <c r="A49">
        <v>45</v>
      </c>
      <c r="B49" s="13" t="s">
        <v>29</v>
      </c>
      <c r="C49" s="24" t="s">
        <v>71</v>
      </c>
      <c r="D49" s="104">
        <f t="shared" si="7"/>
        <v>341.4736842105263</v>
      </c>
      <c r="E49" s="104">
        <f t="shared" si="8"/>
        <v>113.82456140350877</v>
      </c>
      <c r="F49" s="5">
        <f t="shared" si="9"/>
        <v>19</v>
      </c>
      <c r="G49" s="196">
        <f t="shared" si="10"/>
        <v>6488</v>
      </c>
      <c r="H49" s="106">
        <v>10</v>
      </c>
      <c r="I49" s="104">
        <f t="shared" si="11"/>
        <v>3552</v>
      </c>
      <c r="J49" s="104">
        <f t="shared" si="12"/>
        <v>355.2</v>
      </c>
      <c r="K49" s="133">
        <f t="shared" si="13"/>
        <v>118.39999999999999</v>
      </c>
      <c r="L49" s="133">
        <v>336</v>
      </c>
      <c r="M49" s="133">
        <v>336</v>
      </c>
      <c r="N49" s="133">
        <v>352</v>
      </c>
      <c r="O49" s="133">
        <v>344</v>
      </c>
      <c r="P49" s="133"/>
      <c r="Q49" s="133">
        <v>334</v>
      </c>
      <c r="R49" s="133">
        <v>339</v>
      </c>
      <c r="S49" s="133">
        <v>342</v>
      </c>
      <c r="T49" s="133">
        <v>367</v>
      </c>
      <c r="U49" s="133">
        <v>320</v>
      </c>
      <c r="V49" s="104">
        <v>482</v>
      </c>
      <c r="W49" s="5"/>
      <c r="X49" s="106">
        <v>2936</v>
      </c>
      <c r="Y49" s="5">
        <v>326</v>
      </c>
      <c r="Z49" s="5">
        <v>109</v>
      </c>
      <c r="AA49" s="111">
        <v>9</v>
      </c>
    </row>
    <row r="50" spans="1:27" ht="18" x14ac:dyDescent="0.35">
      <c r="A50">
        <v>46</v>
      </c>
      <c r="B50" s="13" t="s">
        <v>29</v>
      </c>
      <c r="C50" s="24" t="s">
        <v>69</v>
      </c>
      <c r="D50" s="104">
        <f t="shared" si="7"/>
        <v>337.8095238095238</v>
      </c>
      <c r="E50" s="104">
        <f t="shared" si="8"/>
        <v>112.60317460317459</v>
      </c>
      <c r="F50" s="5">
        <f t="shared" si="9"/>
        <v>21</v>
      </c>
      <c r="G50" s="196">
        <f t="shared" si="10"/>
        <v>7094</v>
      </c>
      <c r="H50" s="106">
        <v>11</v>
      </c>
      <c r="I50" s="104">
        <f t="shared" si="11"/>
        <v>3753</v>
      </c>
      <c r="J50" s="104">
        <f t="shared" si="12"/>
        <v>341.18181818181819</v>
      </c>
      <c r="K50" s="133">
        <f t="shared" si="13"/>
        <v>113.72727272727273</v>
      </c>
      <c r="L50" s="133">
        <v>353</v>
      </c>
      <c r="M50" s="133">
        <v>349</v>
      </c>
      <c r="N50" s="133">
        <v>324</v>
      </c>
      <c r="O50" s="133">
        <v>372</v>
      </c>
      <c r="P50" s="133">
        <v>316</v>
      </c>
      <c r="Q50" s="133">
        <v>322</v>
      </c>
      <c r="R50" s="133">
        <v>305</v>
      </c>
      <c r="S50" s="133">
        <v>355</v>
      </c>
      <c r="T50" s="133">
        <v>362</v>
      </c>
      <c r="U50" s="133">
        <v>336</v>
      </c>
      <c r="V50" s="104">
        <v>359</v>
      </c>
      <c r="W50" s="5"/>
      <c r="X50" s="106">
        <v>3341</v>
      </c>
      <c r="Y50" s="5">
        <v>334</v>
      </c>
      <c r="Z50" s="5">
        <v>111</v>
      </c>
      <c r="AA50" s="111">
        <v>10</v>
      </c>
    </row>
    <row r="51" spans="1:27" ht="18" x14ac:dyDescent="0.35">
      <c r="A51">
        <v>47</v>
      </c>
      <c r="B51" s="21" t="s">
        <v>53</v>
      </c>
      <c r="C51" s="22" t="s">
        <v>68</v>
      </c>
      <c r="D51" s="104">
        <f t="shared" si="7"/>
        <v>336.1875</v>
      </c>
      <c r="E51" s="104">
        <f t="shared" si="8"/>
        <v>112.0625</v>
      </c>
      <c r="F51" s="5">
        <f t="shared" si="9"/>
        <v>16</v>
      </c>
      <c r="G51" s="196">
        <f t="shared" si="10"/>
        <v>5379</v>
      </c>
      <c r="H51" s="106">
        <v>8</v>
      </c>
      <c r="I51" s="104">
        <f t="shared" si="11"/>
        <v>2620</v>
      </c>
      <c r="J51" s="104">
        <f t="shared" si="12"/>
        <v>327.5</v>
      </c>
      <c r="K51" s="133">
        <f t="shared" si="13"/>
        <v>109.16666666666667</v>
      </c>
      <c r="L51" s="133">
        <v>336</v>
      </c>
      <c r="M51" s="133"/>
      <c r="N51" s="133">
        <v>320</v>
      </c>
      <c r="O51" s="133">
        <v>352</v>
      </c>
      <c r="P51" s="133"/>
      <c r="Q51" s="133">
        <v>347</v>
      </c>
      <c r="R51" s="133">
        <v>291</v>
      </c>
      <c r="S51" s="133">
        <v>300</v>
      </c>
      <c r="T51" s="133"/>
      <c r="U51" s="133"/>
      <c r="V51" s="104">
        <v>300</v>
      </c>
      <c r="W51" s="5">
        <v>374</v>
      </c>
      <c r="X51" s="106">
        <v>2759</v>
      </c>
      <c r="Y51" s="5">
        <v>345</v>
      </c>
      <c r="Z51" s="5">
        <v>115</v>
      </c>
      <c r="AA51" s="111">
        <v>8</v>
      </c>
    </row>
    <row r="52" spans="1:27" ht="18" x14ac:dyDescent="0.35">
      <c r="A52">
        <v>48</v>
      </c>
      <c r="B52" s="13" t="s">
        <v>29</v>
      </c>
      <c r="C52" s="126" t="s">
        <v>72</v>
      </c>
      <c r="D52" s="104">
        <f t="shared" si="7"/>
        <v>334.8</v>
      </c>
      <c r="E52" s="104">
        <f t="shared" si="8"/>
        <v>111.60000000000001</v>
      </c>
      <c r="F52" s="5">
        <f t="shared" si="9"/>
        <v>15</v>
      </c>
      <c r="G52" s="196">
        <f t="shared" si="10"/>
        <v>5022</v>
      </c>
      <c r="H52" s="106">
        <v>8</v>
      </c>
      <c r="I52" s="104">
        <f t="shared" si="11"/>
        <v>2679</v>
      </c>
      <c r="J52" s="104">
        <f t="shared" si="12"/>
        <v>334.875</v>
      </c>
      <c r="K52" s="133">
        <f t="shared" si="13"/>
        <v>111.625</v>
      </c>
      <c r="L52" s="133">
        <v>333</v>
      </c>
      <c r="M52" s="133"/>
      <c r="N52" s="133"/>
      <c r="O52" s="133">
        <v>359</v>
      </c>
      <c r="P52" s="133"/>
      <c r="Q52" s="133">
        <v>334</v>
      </c>
      <c r="R52" s="133">
        <v>308</v>
      </c>
      <c r="S52" s="133">
        <v>304</v>
      </c>
      <c r="T52" s="133">
        <v>339</v>
      </c>
      <c r="U52" s="133">
        <v>382</v>
      </c>
      <c r="V52" s="104"/>
      <c r="W52" s="5">
        <v>320</v>
      </c>
      <c r="X52" s="106">
        <v>2343</v>
      </c>
      <c r="Y52" s="5">
        <v>335</v>
      </c>
      <c r="Z52" s="5">
        <v>112</v>
      </c>
      <c r="AA52" s="111">
        <v>7</v>
      </c>
    </row>
    <row r="53" spans="1:27" ht="18" x14ac:dyDescent="0.35">
      <c r="A53">
        <v>49</v>
      </c>
      <c r="B53" s="21" t="s">
        <v>53</v>
      </c>
      <c r="C53" s="228" t="s">
        <v>67</v>
      </c>
      <c r="D53" s="104">
        <f t="shared" si="7"/>
        <v>334.27777777777777</v>
      </c>
      <c r="E53" s="104">
        <f t="shared" si="8"/>
        <v>111.42592592592592</v>
      </c>
      <c r="F53" s="5">
        <f t="shared" si="9"/>
        <v>18</v>
      </c>
      <c r="G53" s="196">
        <f t="shared" si="10"/>
        <v>6017</v>
      </c>
      <c r="H53" s="106">
        <v>9</v>
      </c>
      <c r="I53" s="104">
        <f t="shared" si="11"/>
        <v>2868</v>
      </c>
      <c r="J53" s="104">
        <f t="shared" si="12"/>
        <v>318.66666666666669</v>
      </c>
      <c r="K53" s="133">
        <f t="shared" si="13"/>
        <v>106.22222222222223</v>
      </c>
      <c r="L53" s="133"/>
      <c r="M53" s="133">
        <v>334</v>
      </c>
      <c r="N53" s="133">
        <v>291</v>
      </c>
      <c r="O53" s="133">
        <v>309</v>
      </c>
      <c r="P53" s="133">
        <v>275</v>
      </c>
      <c r="Q53" s="133">
        <v>295</v>
      </c>
      <c r="R53" s="133">
        <v>331</v>
      </c>
      <c r="S53" s="133">
        <v>344</v>
      </c>
      <c r="T53" s="133">
        <v>347</v>
      </c>
      <c r="U53" s="133">
        <v>342</v>
      </c>
      <c r="V53" s="104"/>
      <c r="W53" s="5"/>
      <c r="X53" s="106">
        <v>3149</v>
      </c>
      <c r="Y53" s="5">
        <v>350</v>
      </c>
      <c r="Z53" s="5">
        <v>117</v>
      </c>
      <c r="AA53" s="111">
        <v>9</v>
      </c>
    </row>
    <row r="54" spans="1:27" ht="18" x14ac:dyDescent="0.35">
      <c r="A54">
        <v>50</v>
      </c>
      <c r="B54" s="17" t="s">
        <v>33</v>
      </c>
      <c r="C54" s="18" t="s">
        <v>73</v>
      </c>
      <c r="D54" s="104">
        <f t="shared" si="7"/>
        <v>324.09090909090907</v>
      </c>
      <c r="E54" s="104">
        <f t="shared" si="8"/>
        <v>108.03030303030302</v>
      </c>
      <c r="F54" s="5">
        <f t="shared" si="9"/>
        <v>22</v>
      </c>
      <c r="G54" s="196">
        <f t="shared" si="10"/>
        <v>7130</v>
      </c>
      <c r="H54" s="106">
        <v>9</v>
      </c>
      <c r="I54" s="104">
        <f t="shared" si="11"/>
        <v>2923</v>
      </c>
      <c r="J54" s="104">
        <f t="shared" si="12"/>
        <v>324.77777777777777</v>
      </c>
      <c r="K54" s="133">
        <f t="shared" si="13"/>
        <v>108.25925925925925</v>
      </c>
      <c r="L54" s="133">
        <v>300</v>
      </c>
      <c r="M54" s="133">
        <v>360</v>
      </c>
      <c r="N54" s="133">
        <v>349</v>
      </c>
      <c r="O54" s="133">
        <v>347</v>
      </c>
      <c r="P54" s="133">
        <v>284</v>
      </c>
      <c r="Q54" s="133"/>
      <c r="R54" s="133"/>
      <c r="S54" s="133">
        <v>343</v>
      </c>
      <c r="T54" s="133">
        <v>337</v>
      </c>
      <c r="U54" s="133">
        <v>277</v>
      </c>
      <c r="V54" s="104"/>
      <c r="W54" s="5">
        <v>326</v>
      </c>
      <c r="X54" s="106">
        <v>4207</v>
      </c>
      <c r="Y54" s="5">
        <v>324</v>
      </c>
      <c r="Z54" s="5">
        <v>108</v>
      </c>
      <c r="AA54" s="111">
        <v>13</v>
      </c>
    </row>
    <row r="55" spans="1:27" ht="18" x14ac:dyDescent="0.35">
      <c r="A55">
        <v>51</v>
      </c>
      <c r="B55" s="27" t="s">
        <v>29</v>
      </c>
      <c r="C55" s="28" t="s">
        <v>190</v>
      </c>
      <c r="D55" s="104">
        <f t="shared" si="7"/>
        <v>323</v>
      </c>
      <c r="E55" s="104">
        <f t="shared" si="8"/>
        <v>107.66666666666667</v>
      </c>
      <c r="F55" s="5">
        <f t="shared" si="9"/>
        <v>9</v>
      </c>
      <c r="G55" s="196">
        <f t="shared" si="10"/>
        <v>2907</v>
      </c>
      <c r="H55" s="106">
        <v>9</v>
      </c>
      <c r="I55" s="104">
        <f t="shared" si="11"/>
        <v>2907</v>
      </c>
      <c r="J55" s="104">
        <f t="shared" si="12"/>
        <v>323</v>
      </c>
      <c r="K55" s="133">
        <f t="shared" si="13"/>
        <v>107.66666666666667</v>
      </c>
      <c r="L55" s="133">
        <v>366</v>
      </c>
      <c r="M55" s="133">
        <v>305</v>
      </c>
      <c r="N55" s="133">
        <v>340</v>
      </c>
      <c r="O55" s="133">
        <v>383</v>
      </c>
      <c r="P55" s="133"/>
      <c r="Q55" s="133">
        <v>329</v>
      </c>
      <c r="R55" s="133">
        <v>262</v>
      </c>
      <c r="S55" s="133"/>
      <c r="T55" s="133"/>
      <c r="U55" s="133">
        <v>366</v>
      </c>
      <c r="V55" s="104">
        <v>265</v>
      </c>
      <c r="W55" s="5">
        <v>291</v>
      </c>
      <c r="X55" s="106"/>
      <c r="Y55" s="5"/>
      <c r="Z55" s="5"/>
      <c r="AA55" s="111"/>
    </row>
    <row r="56" spans="1:27" ht="18" x14ac:dyDescent="0.35">
      <c r="A56">
        <v>52</v>
      </c>
      <c r="B56" s="13" t="s">
        <v>29</v>
      </c>
      <c r="C56" s="14" t="s">
        <v>191</v>
      </c>
      <c r="D56" s="104">
        <f t="shared" si="7"/>
        <v>311.27272727272725</v>
      </c>
      <c r="E56" s="104">
        <f t="shared" si="8"/>
        <v>103.75757575757575</v>
      </c>
      <c r="F56" s="5">
        <f t="shared" si="9"/>
        <v>11</v>
      </c>
      <c r="G56" s="196">
        <f t="shared" si="10"/>
        <v>3424</v>
      </c>
      <c r="H56" s="106">
        <v>11</v>
      </c>
      <c r="I56" s="104">
        <f t="shared" si="11"/>
        <v>3424</v>
      </c>
      <c r="J56" s="104">
        <f t="shared" si="12"/>
        <v>311.27272727272725</v>
      </c>
      <c r="K56" s="133">
        <f t="shared" si="13"/>
        <v>103.75757575757575</v>
      </c>
      <c r="L56" s="133"/>
      <c r="M56" s="133">
        <v>377</v>
      </c>
      <c r="N56" s="133">
        <v>326</v>
      </c>
      <c r="O56" s="133">
        <v>292</v>
      </c>
      <c r="P56" s="133">
        <v>305</v>
      </c>
      <c r="Q56" s="133">
        <v>317</v>
      </c>
      <c r="R56" s="133">
        <v>335</v>
      </c>
      <c r="S56" s="133">
        <v>319</v>
      </c>
      <c r="T56" s="133">
        <v>297</v>
      </c>
      <c r="U56" s="133">
        <v>302</v>
      </c>
      <c r="V56" s="104">
        <v>320</v>
      </c>
      <c r="W56" s="5">
        <v>234</v>
      </c>
      <c r="X56" s="106"/>
      <c r="Y56" s="5"/>
      <c r="Z56" s="5"/>
      <c r="AA56" s="111"/>
    </row>
    <row r="57" spans="1:27" ht="18" x14ac:dyDescent="0.35">
      <c r="A57">
        <v>53</v>
      </c>
      <c r="B57" s="13" t="s">
        <v>29</v>
      </c>
      <c r="C57" s="24" t="s">
        <v>75</v>
      </c>
      <c r="D57" s="104">
        <f t="shared" si="7"/>
        <v>275.94444444444446</v>
      </c>
      <c r="E57" s="104">
        <f t="shared" si="8"/>
        <v>91.981481481481481</v>
      </c>
      <c r="F57" s="5">
        <f t="shared" si="9"/>
        <v>18</v>
      </c>
      <c r="G57" s="196">
        <f t="shared" si="10"/>
        <v>4967</v>
      </c>
      <c r="H57" s="106">
        <v>9</v>
      </c>
      <c r="I57" s="104">
        <f t="shared" si="11"/>
        <v>2593</v>
      </c>
      <c r="J57" s="104">
        <f t="shared" si="12"/>
        <v>288.11111111111109</v>
      </c>
      <c r="K57" s="133">
        <f t="shared" si="13"/>
        <v>96.037037037037024</v>
      </c>
      <c r="L57" s="133">
        <v>304</v>
      </c>
      <c r="M57" s="133"/>
      <c r="N57" s="133">
        <v>303</v>
      </c>
      <c r="O57" s="133">
        <v>312</v>
      </c>
      <c r="P57" s="133"/>
      <c r="Q57" s="133">
        <v>240</v>
      </c>
      <c r="R57" s="133">
        <v>255</v>
      </c>
      <c r="S57" s="133">
        <v>334</v>
      </c>
      <c r="T57" s="133"/>
      <c r="U57" s="133">
        <v>229</v>
      </c>
      <c r="V57" s="104">
        <v>315</v>
      </c>
      <c r="W57" s="5">
        <v>301</v>
      </c>
      <c r="X57" s="106">
        <v>2374</v>
      </c>
      <c r="Y57" s="5">
        <v>264</v>
      </c>
      <c r="Z57" s="5">
        <v>88</v>
      </c>
      <c r="AA57" s="111">
        <v>9</v>
      </c>
    </row>
    <row r="58" spans="1:27" ht="18" x14ac:dyDescent="0.35">
      <c r="A58">
        <v>54</v>
      </c>
      <c r="B58" s="13" t="s">
        <v>29</v>
      </c>
      <c r="C58" s="24" t="s">
        <v>76</v>
      </c>
      <c r="D58" s="104">
        <f t="shared" si="7"/>
        <v>265.875</v>
      </c>
      <c r="E58" s="104">
        <f t="shared" si="8"/>
        <v>88.625</v>
      </c>
      <c r="F58" s="5">
        <f t="shared" si="9"/>
        <v>16</v>
      </c>
      <c r="G58" s="196">
        <f t="shared" si="10"/>
        <v>4254</v>
      </c>
      <c r="H58" s="106">
        <v>8</v>
      </c>
      <c r="I58" s="104">
        <f t="shared" si="11"/>
        <v>2163</v>
      </c>
      <c r="J58" s="104">
        <f t="shared" si="12"/>
        <v>270.375</v>
      </c>
      <c r="K58" s="133">
        <f t="shared" si="13"/>
        <v>90.125</v>
      </c>
      <c r="L58" s="133">
        <v>277</v>
      </c>
      <c r="M58" s="133">
        <v>271</v>
      </c>
      <c r="N58" s="133">
        <v>258</v>
      </c>
      <c r="O58" s="133">
        <v>255</v>
      </c>
      <c r="P58" s="133">
        <v>280</v>
      </c>
      <c r="Q58" s="133">
        <v>232</v>
      </c>
      <c r="R58" s="133"/>
      <c r="S58" s="133"/>
      <c r="T58" s="133"/>
      <c r="U58" s="133">
        <v>301</v>
      </c>
      <c r="V58" s="104">
        <v>289</v>
      </c>
      <c r="W58" s="5"/>
      <c r="X58" s="106">
        <v>2091</v>
      </c>
      <c r="Y58" s="5">
        <v>261</v>
      </c>
      <c r="Z58" s="5">
        <v>87</v>
      </c>
      <c r="AA58" s="111">
        <v>8</v>
      </c>
    </row>
    <row r="59" spans="1:27" ht="18.600000000000001" thickBot="1" x14ac:dyDescent="0.4">
      <c r="A59">
        <v>55</v>
      </c>
      <c r="B59" s="13" t="s">
        <v>29</v>
      </c>
      <c r="C59" s="24" t="s">
        <v>77</v>
      </c>
      <c r="D59" s="104">
        <f t="shared" si="7"/>
        <v>212.46666666666667</v>
      </c>
      <c r="E59" s="104">
        <f t="shared" si="8"/>
        <v>70.822222222222223</v>
      </c>
      <c r="F59" s="5">
        <f t="shared" si="9"/>
        <v>15</v>
      </c>
      <c r="G59" s="196">
        <f t="shared" si="10"/>
        <v>3187</v>
      </c>
      <c r="H59" s="113">
        <v>7</v>
      </c>
      <c r="I59" s="104">
        <f t="shared" si="11"/>
        <v>1484</v>
      </c>
      <c r="J59" s="104">
        <f t="shared" si="12"/>
        <v>212</v>
      </c>
      <c r="K59" s="133">
        <f t="shared" si="13"/>
        <v>70.666666666666671</v>
      </c>
      <c r="L59" s="133">
        <v>239</v>
      </c>
      <c r="M59" s="133">
        <v>219</v>
      </c>
      <c r="N59" s="133">
        <v>214</v>
      </c>
      <c r="O59" s="133"/>
      <c r="P59" s="133">
        <v>245</v>
      </c>
      <c r="Q59" s="133"/>
      <c r="R59" s="133"/>
      <c r="S59" s="133"/>
      <c r="T59" s="133">
        <v>188</v>
      </c>
      <c r="U59" s="133">
        <v>228</v>
      </c>
      <c r="V59" s="104"/>
      <c r="W59" s="5">
        <v>151</v>
      </c>
      <c r="X59" s="113">
        <v>1703</v>
      </c>
      <c r="Y59" s="114">
        <v>213</v>
      </c>
      <c r="Z59" s="114">
        <v>71</v>
      </c>
      <c r="AA59" s="115">
        <v>8</v>
      </c>
    </row>
  </sheetData>
  <sortState xmlns:xlrd2="http://schemas.microsoft.com/office/spreadsheetml/2017/richdata2" ref="B5:AA59">
    <sortCondition descending="1" ref="D5:D59"/>
  </sortState>
  <mergeCells count="3">
    <mergeCell ref="D3:G3"/>
    <mergeCell ref="H3:W3"/>
    <mergeCell ref="X3:AA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3555-C572-4FD0-89F9-3B1B37EAB046}">
  <dimension ref="A3:I109"/>
  <sheetViews>
    <sheetView workbookViewId="0">
      <selection activeCell="D11" sqref="D11"/>
    </sheetView>
  </sheetViews>
  <sheetFormatPr defaultRowHeight="14.4" x14ac:dyDescent="0.3"/>
  <cols>
    <col min="2" max="2" width="3.44140625" bestFit="1" customWidth="1"/>
    <col min="3" max="3" width="19.44140625" bestFit="1" customWidth="1"/>
    <col min="4" max="6" width="7.33203125" customWidth="1"/>
    <col min="8" max="9" width="6.109375" customWidth="1"/>
  </cols>
  <sheetData>
    <row r="3" spans="1:9" x14ac:dyDescent="0.3">
      <c r="C3" s="3" t="s">
        <v>4</v>
      </c>
      <c r="D3" s="3"/>
      <c r="E3" s="3"/>
      <c r="F3" s="3" t="s">
        <v>255</v>
      </c>
      <c r="G3" s="3"/>
      <c r="H3" s="249">
        <v>46097</v>
      </c>
      <c r="I3" s="249"/>
    </row>
    <row r="4" spans="1:9" ht="17.399999999999999" x14ac:dyDescent="0.35">
      <c r="A4">
        <v>1</v>
      </c>
      <c r="B4" s="191" t="s">
        <v>19</v>
      </c>
      <c r="C4" s="10" t="s">
        <v>20</v>
      </c>
      <c r="D4" s="5">
        <v>218</v>
      </c>
      <c r="E4" s="5">
        <v>171</v>
      </c>
      <c r="F4" s="5">
        <v>205</v>
      </c>
      <c r="G4" s="6">
        <v>594</v>
      </c>
      <c r="H4" s="5">
        <v>15</v>
      </c>
      <c r="I4" s="5">
        <v>13</v>
      </c>
    </row>
    <row r="5" spans="1:9" ht="17.399999999999999" x14ac:dyDescent="0.35">
      <c r="A5">
        <v>2</v>
      </c>
      <c r="B5" s="11" t="s">
        <v>24</v>
      </c>
      <c r="C5" s="12" t="s">
        <v>27</v>
      </c>
      <c r="D5" s="5">
        <v>238</v>
      </c>
      <c r="E5" s="5">
        <v>159</v>
      </c>
      <c r="F5" s="5">
        <v>172</v>
      </c>
      <c r="G5" s="6">
        <v>569</v>
      </c>
      <c r="H5" s="5">
        <v>13</v>
      </c>
      <c r="I5" s="5">
        <v>14</v>
      </c>
    </row>
    <row r="6" spans="1:9" ht="17.399999999999999" x14ac:dyDescent="0.35">
      <c r="A6">
        <v>3</v>
      </c>
      <c r="B6" s="221" t="s">
        <v>19</v>
      </c>
      <c r="C6" s="224" t="s">
        <v>22</v>
      </c>
      <c r="D6" s="5">
        <v>143</v>
      </c>
      <c r="E6" s="5">
        <v>177</v>
      </c>
      <c r="F6" s="5">
        <v>223</v>
      </c>
      <c r="G6" s="6">
        <v>543</v>
      </c>
      <c r="H6" s="5">
        <v>9</v>
      </c>
      <c r="I6" s="5">
        <v>15</v>
      </c>
    </row>
    <row r="7" spans="1:9" ht="17.399999999999999" x14ac:dyDescent="0.35">
      <c r="A7">
        <v>4</v>
      </c>
      <c r="B7" s="9" t="s">
        <v>19</v>
      </c>
      <c r="C7" s="10" t="s">
        <v>38</v>
      </c>
      <c r="D7" s="5">
        <v>197</v>
      </c>
      <c r="E7" s="5">
        <v>172</v>
      </c>
      <c r="F7" s="5">
        <v>166</v>
      </c>
      <c r="G7" s="6">
        <v>535</v>
      </c>
      <c r="H7" s="5">
        <v>6</v>
      </c>
      <c r="I7" s="5">
        <v>19</v>
      </c>
    </row>
    <row r="8" spans="1:9" ht="17.399999999999999" x14ac:dyDescent="0.35">
      <c r="A8">
        <v>5</v>
      </c>
      <c r="B8" s="15" t="s">
        <v>31</v>
      </c>
      <c r="C8" s="16" t="s">
        <v>36</v>
      </c>
      <c r="D8" s="5">
        <v>180</v>
      </c>
      <c r="E8" s="5">
        <v>158</v>
      </c>
      <c r="F8" s="5">
        <v>191</v>
      </c>
      <c r="G8" s="6">
        <v>529</v>
      </c>
      <c r="H8" s="5">
        <v>8</v>
      </c>
      <c r="I8" s="5">
        <v>17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171</v>
      </c>
      <c r="E9" s="5">
        <v>204</v>
      </c>
      <c r="F9" s="5">
        <v>133</v>
      </c>
      <c r="G9" s="6">
        <v>508</v>
      </c>
      <c r="H9" s="5">
        <v>9</v>
      </c>
      <c r="I9" s="5">
        <v>15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193</v>
      </c>
      <c r="E10" s="5">
        <v>138</v>
      </c>
      <c r="F10" s="5">
        <v>161</v>
      </c>
      <c r="G10" s="6">
        <v>492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25</v>
      </c>
      <c r="D11" s="5"/>
      <c r="E11" s="5">
        <v>162</v>
      </c>
      <c r="F11" s="5">
        <v>136</v>
      </c>
      <c r="G11" s="6">
        <v>467</v>
      </c>
      <c r="H11" s="5">
        <v>6</v>
      </c>
      <c r="I11" s="5">
        <v>13</v>
      </c>
    </row>
    <row r="12" spans="1:9" ht="18" x14ac:dyDescent="0.35">
      <c r="A12">
        <v>9</v>
      </c>
      <c r="B12" s="13" t="s">
        <v>29</v>
      </c>
      <c r="C12" s="14" t="s">
        <v>74</v>
      </c>
      <c r="D12" s="5">
        <v>140</v>
      </c>
      <c r="E12" s="5">
        <v>178</v>
      </c>
      <c r="F12" s="5">
        <v>142</v>
      </c>
      <c r="G12" s="6">
        <v>460</v>
      </c>
      <c r="H12" s="5">
        <v>4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23</v>
      </c>
      <c r="D13" s="5">
        <v>152</v>
      </c>
      <c r="E13" s="5">
        <v>165</v>
      </c>
      <c r="F13" s="5">
        <v>138</v>
      </c>
      <c r="G13" s="6">
        <v>455</v>
      </c>
      <c r="H13" s="5">
        <v>5</v>
      </c>
      <c r="I13" s="5">
        <v>14</v>
      </c>
    </row>
    <row r="14" spans="1:9" ht="17.399999999999999" x14ac:dyDescent="0.35">
      <c r="A14">
        <v>11</v>
      </c>
      <c r="B14" s="15" t="s">
        <v>31</v>
      </c>
      <c r="C14" s="16" t="s">
        <v>39</v>
      </c>
      <c r="D14" s="5">
        <v>138</v>
      </c>
      <c r="E14" s="5">
        <v>125</v>
      </c>
      <c r="F14" s="5">
        <v>191</v>
      </c>
      <c r="G14" s="6">
        <v>454</v>
      </c>
      <c r="H14" s="5">
        <v>5</v>
      </c>
      <c r="I14" s="5">
        <v>13</v>
      </c>
    </row>
    <row r="15" spans="1:9" ht="17.399999999999999" x14ac:dyDescent="0.35">
      <c r="A15">
        <v>12</v>
      </c>
      <c r="B15" s="15" t="s">
        <v>31</v>
      </c>
      <c r="C15" s="16" t="s">
        <v>40</v>
      </c>
      <c r="D15" s="5">
        <v>165</v>
      </c>
      <c r="E15" s="5">
        <v>137</v>
      </c>
      <c r="F15" s="5">
        <v>148</v>
      </c>
      <c r="G15" s="6">
        <v>450</v>
      </c>
      <c r="H15" s="5">
        <v>6</v>
      </c>
      <c r="I15" s="5">
        <v>12</v>
      </c>
    </row>
    <row r="16" spans="1:9" ht="17.399999999999999" x14ac:dyDescent="0.35">
      <c r="A16">
        <v>13</v>
      </c>
      <c r="B16" s="19" t="s">
        <v>41</v>
      </c>
      <c r="C16" s="20" t="s">
        <v>51</v>
      </c>
      <c r="D16" s="5">
        <v>127</v>
      </c>
      <c r="E16" s="5">
        <v>162</v>
      </c>
      <c r="F16" s="5">
        <v>159</v>
      </c>
      <c r="G16" s="6">
        <v>448</v>
      </c>
      <c r="H16" s="5">
        <v>6</v>
      </c>
      <c r="I16" s="5">
        <v>14</v>
      </c>
    </row>
    <row r="17" spans="1:9" ht="17.399999999999999" x14ac:dyDescent="0.35">
      <c r="A17">
        <v>14</v>
      </c>
      <c r="B17" s="11" t="s">
        <v>24</v>
      </c>
      <c r="C17" s="12" t="s">
        <v>28</v>
      </c>
      <c r="D17" s="5">
        <v>135</v>
      </c>
      <c r="E17" s="5">
        <v>145</v>
      </c>
      <c r="F17" s="5">
        <v>156</v>
      </c>
      <c r="G17" s="6">
        <v>436</v>
      </c>
      <c r="H17" s="5">
        <v>3</v>
      </c>
      <c r="I17" s="5">
        <v>15</v>
      </c>
    </row>
    <row r="18" spans="1:9" ht="18" x14ac:dyDescent="0.35">
      <c r="A18">
        <v>15</v>
      </c>
      <c r="B18" s="17" t="s">
        <v>33</v>
      </c>
      <c r="C18" s="18" t="s">
        <v>34</v>
      </c>
      <c r="D18" s="5">
        <v>156</v>
      </c>
      <c r="E18" s="5">
        <v>115</v>
      </c>
      <c r="F18" s="5">
        <v>163</v>
      </c>
      <c r="G18" s="6">
        <v>434</v>
      </c>
      <c r="H18" s="5">
        <v>3</v>
      </c>
      <c r="I18" s="5">
        <v>16</v>
      </c>
    </row>
    <row r="19" spans="1:9" ht="17.399999999999999" x14ac:dyDescent="0.35">
      <c r="A19">
        <v>16</v>
      </c>
      <c r="B19" s="222" t="s">
        <v>31</v>
      </c>
      <c r="C19" s="225" t="s">
        <v>32</v>
      </c>
      <c r="D19" s="5">
        <v>155</v>
      </c>
      <c r="E19" s="5">
        <v>148</v>
      </c>
      <c r="F19" s="5">
        <v>129</v>
      </c>
      <c r="G19" s="6">
        <v>432</v>
      </c>
      <c r="H19" s="5">
        <v>3</v>
      </c>
      <c r="I19" s="5">
        <v>15</v>
      </c>
    </row>
    <row r="20" spans="1:9" ht="18" x14ac:dyDescent="0.35">
      <c r="A20">
        <v>17</v>
      </c>
      <c r="B20" s="13" t="s">
        <v>29</v>
      </c>
      <c r="C20" s="14" t="s">
        <v>239</v>
      </c>
      <c r="D20" s="5">
        <v>181</v>
      </c>
      <c r="E20" s="5">
        <v>114</v>
      </c>
      <c r="F20" s="5">
        <v>132</v>
      </c>
      <c r="G20" s="6">
        <v>427</v>
      </c>
      <c r="H20" s="5">
        <v>7</v>
      </c>
      <c r="I20" s="5">
        <v>10</v>
      </c>
    </row>
    <row r="21" spans="1:9" ht="18" x14ac:dyDescent="0.35">
      <c r="A21">
        <v>18</v>
      </c>
      <c r="B21" s="21" t="s">
        <v>53</v>
      </c>
      <c r="C21" s="22" t="s">
        <v>64</v>
      </c>
      <c r="D21" s="5">
        <v>123</v>
      </c>
      <c r="E21" s="5">
        <v>178</v>
      </c>
      <c r="F21" s="5">
        <v>124</v>
      </c>
      <c r="G21" s="6">
        <v>425</v>
      </c>
      <c r="H21" s="5">
        <v>6</v>
      </c>
      <c r="I21" s="5">
        <v>12</v>
      </c>
    </row>
    <row r="22" spans="1:9" ht="17.399999999999999" x14ac:dyDescent="0.35">
      <c r="A22">
        <v>19</v>
      </c>
      <c r="B22" s="29" t="s">
        <v>29</v>
      </c>
      <c r="C22" s="30" t="s">
        <v>30</v>
      </c>
      <c r="D22" s="5">
        <v>127</v>
      </c>
      <c r="E22" s="5">
        <v>135</v>
      </c>
      <c r="F22" s="5">
        <v>157</v>
      </c>
      <c r="G22" s="6">
        <v>419</v>
      </c>
      <c r="H22" s="5">
        <v>4</v>
      </c>
      <c r="I22" s="5">
        <v>12</v>
      </c>
    </row>
    <row r="23" spans="1:9" ht="17.399999999999999" x14ac:dyDescent="0.35">
      <c r="A23">
        <v>20</v>
      </c>
      <c r="B23" s="19" t="s">
        <v>41</v>
      </c>
      <c r="C23" s="20" t="s">
        <v>46</v>
      </c>
      <c r="D23" s="5">
        <v>124</v>
      </c>
      <c r="E23" s="5">
        <v>167</v>
      </c>
      <c r="F23" s="5">
        <v>126</v>
      </c>
      <c r="G23" s="6">
        <v>417</v>
      </c>
      <c r="H23" s="5">
        <v>8</v>
      </c>
      <c r="I23" s="5">
        <v>8</v>
      </c>
    </row>
    <row r="24" spans="1:9" ht="17.399999999999999" x14ac:dyDescent="0.35">
      <c r="A24">
        <v>21</v>
      </c>
      <c r="B24" s="15" t="s">
        <v>31</v>
      </c>
      <c r="C24" s="16" t="s">
        <v>45</v>
      </c>
      <c r="D24" s="5">
        <v>133</v>
      </c>
      <c r="E24" s="5">
        <v>122</v>
      </c>
      <c r="F24" s="5">
        <v>151</v>
      </c>
      <c r="G24" s="6">
        <v>406</v>
      </c>
      <c r="H24" s="5">
        <v>7</v>
      </c>
      <c r="I24" s="5">
        <v>7</v>
      </c>
    </row>
    <row r="25" spans="1:9" ht="18" x14ac:dyDescent="0.35">
      <c r="A25">
        <v>22</v>
      </c>
      <c r="B25" s="27" t="s">
        <v>29</v>
      </c>
      <c r="C25" s="28" t="s">
        <v>65</v>
      </c>
      <c r="D25" s="5">
        <v>110</v>
      </c>
      <c r="E25" s="5">
        <v>134</v>
      </c>
      <c r="F25" s="5">
        <v>160</v>
      </c>
      <c r="G25" s="6">
        <v>404</v>
      </c>
      <c r="H25" s="5">
        <v>6</v>
      </c>
      <c r="I25" s="5">
        <v>11</v>
      </c>
    </row>
    <row r="26" spans="1:9" ht="18" x14ac:dyDescent="0.35">
      <c r="A26">
        <v>23</v>
      </c>
      <c r="B26" s="17" t="s">
        <v>33</v>
      </c>
      <c r="C26" s="18" t="s">
        <v>58</v>
      </c>
      <c r="D26" s="5">
        <v>125</v>
      </c>
      <c r="E26" s="5">
        <v>146</v>
      </c>
      <c r="F26" s="5">
        <v>133</v>
      </c>
      <c r="G26" s="6">
        <v>404</v>
      </c>
      <c r="H26" s="5">
        <v>3</v>
      </c>
      <c r="I26" s="5">
        <v>14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117</v>
      </c>
      <c r="E27" s="5">
        <v>148</v>
      </c>
      <c r="F27" s="5">
        <v>137</v>
      </c>
      <c r="G27" s="6">
        <v>402</v>
      </c>
      <c r="H27" s="5">
        <v>4</v>
      </c>
      <c r="I27" s="5">
        <v>12</v>
      </c>
    </row>
    <row r="28" spans="1:9" ht="18" x14ac:dyDescent="0.35">
      <c r="A28">
        <v>25</v>
      </c>
      <c r="B28" s="17" t="s">
        <v>33</v>
      </c>
      <c r="C28" s="18" t="s">
        <v>62</v>
      </c>
      <c r="D28" s="5">
        <v>121</v>
      </c>
      <c r="E28" s="5">
        <v>117</v>
      </c>
      <c r="F28" s="5">
        <v>162</v>
      </c>
      <c r="G28" s="6">
        <v>400</v>
      </c>
      <c r="H28" s="5">
        <v>8</v>
      </c>
      <c r="I28" s="5">
        <v>8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126</v>
      </c>
      <c r="E29" s="5">
        <v>103</v>
      </c>
      <c r="F29" s="5">
        <v>159</v>
      </c>
      <c r="G29" s="6">
        <v>388</v>
      </c>
      <c r="H29" s="5">
        <v>1</v>
      </c>
      <c r="I29" s="5">
        <v>15</v>
      </c>
    </row>
    <row r="30" spans="1:9" ht="18" x14ac:dyDescent="0.35">
      <c r="A30">
        <v>27</v>
      </c>
      <c r="B30" s="21" t="s">
        <v>53</v>
      </c>
      <c r="C30" s="22" t="s">
        <v>54</v>
      </c>
      <c r="D30" s="5">
        <v>121</v>
      </c>
      <c r="E30" s="5">
        <v>138</v>
      </c>
      <c r="F30" s="5">
        <v>124</v>
      </c>
      <c r="G30" s="6">
        <v>383</v>
      </c>
      <c r="H30" s="5">
        <v>3</v>
      </c>
      <c r="I30" s="5">
        <v>13</v>
      </c>
    </row>
    <row r="31" spans="1:9" ht="17.399999999999999" x14ac:dyDescent="0.35">
      <c r="A31">
        <v>28</v>
      </c>
      <c r="B31" s="19" t="s">
        <v>41</v>
      </c>
      <c r="C31" s="20" t="s">
        <v>55</v>
      </c>
      <c r="D31" s="5">
        <v>108</v>
      </c>
      <c r="E31" s="5">
        <v>136</v>
      </c>
      <c r="F31" s="5">
        <v>133</v>
      </c>
      <c r="G31" s="6">
        <v>377</v>
      </c>
      <c r="H31" s="5">
        <v>1</v>
      </c>
      <c r="I31" s="5">
        <v>13</v>
      </c>
    </row>
    <row r="32" spans="1:9" ht="18" x14ac:dyDescent="0.35">
      <c r="A32">
        <v>29</v>
      </c>
      <c r="B32" s="21" t="s">
        <v>53</v>
      </c>
      <c r="C32" s="22" t="s">
        <v>63</v>
      </c>
      <c r="D32" s="5">
        <v>108</v>
      </c>
      <c r="E32" s="5">
        <v>106</v>
      </c>
      <c r="F32" s="5">
        <v>152</v>
      </c>
      <c r="G32" s="6">
        <v>366</v>
      </c>
      <c r="H32" s="5">
        <v>4</v>
      </c>
      <c r="I32" s="5">
        <v>12</v>
      </c>
    </row>
    <row r="33" spans="1:9" ht="18" x14ac:dyDescent="0.35">
      <c r="A33">
        <v>30</v>
      </c>
      <c r="B33" s="13" t="s">
        <v>29</v>
      </c>
      <c r="C33" s="14" t="s">
        <v>71</v>
      </c>
      <c r="D33" s="5">
        <v>118</v>
      </c>
      <c r="E33" s="5">
        <v>124</v>
      </c>
      <c r="F33" s="5">
        <v>110</v>
      </c>
      <c r="G33" s="6">
        <v>352</v>
      </c>
      <c r="H33" s="5">
        <v>3</v>
      </c>
      <c r="I33" s="5">
        <v>10</v>
      </c>
    </row>
    <row r="34" spans="1:9" ht="18" x14ac:dyDescent="0.35">
      <c r="A34">
        <v>31</v>
      </c>
      <c r="B34" s="17" t="s">
        <v>33</v>
      </c>
      <c r="C34" s="18" t="s">
        <v>73</v>
      </c>
      <c r="D34" s="5">
        <v>113</v>
      </c>
      <c r="E34" s="5">
        <v>116</v>
      </c>
      <c r="F34" s="5">
        <v>120</v>
      </c>
      <c r="G34" s="6">
        <v>349</v>
      </c>
      <c r="H34" s="5">
        <v>1</v>
      </c>
      <c r="I34" s="5">
        <v>12</v>
      </c>
    </row>
    <row r="35" spans="1:9" ht="18" x14ac:dyDescent="0.35">
      <c r="A35">
        <v>32</v>
      </c>
      <c r="B35" s="13" t="s">
        <v>29</v>
      </c>
      <c r="C35" s="14" t="s">
        <v>60</v>
      </c>
      <c r="D35" s="5">
        <v>110</v>
      </c>
      <c r="E35" s="5">
        <v>129</v>
      </c>
      <c r="F35" s="5">
        <v>104</v>
      </c>
      <c r="G35" s="6">
        <v>343</v>
      </c>
      <c r="H35" s="5">
        <v>2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190</v>
      </c>
      <c r="D36" s="5">
        <v>104</v>
      </c>
      <c r="E36" s="5">
        <v>119</v>
      </c>
      <c r="F36" s="5">
        <v>117</v>
      </c>
      <c r="G36" s="6">
        <v>340</v>
      </c>
      <c r="H36" s="5">
        <v>2</v>
      </c>
      <c r="I36" s="5">
        <v>9</v>
      </c>
    </row>
    <row r="37" spans="1:9" ht="18" x14ac:dyDescent="0.35">
      <c r="A37">
        <v>34</v>
      </c>
      <c r="B37" s="27" t="s">
        <v>29</v>
      </c>
      <c r="C37" s="28" t="s">
        <v>191</v>
      </c>
      <c r="D37" s="5">
        <v>113</v>
      </c>
      <c r="E37" s="5">
        <v>107</v>
      </c>
      <c r="F37" s="5">
        <v>106</v>
      </c>
      <c r="G37" s="6">
        <v>326</v>
      </c>
      <c r="H37" s="5">
        <v>3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69</v>
      </c>
      <c r="D38" s="5">
        <v>112</v>
      </c>
      <c r="E38" s="5">
        <v>103</v>
      </c>
      <c r="F38" s="5">
        <v>109</v>
      </c>
      <c r="G38" s="6">
        <v>324</v>
      </c>
      <c r="H38" s="5">
        <v>2</v>
      </c>
      <c r="I38" s="5">
        <v>6</v>
      </c>
    </row>
    <row r="39" spans="1:9" ht="18" x14ac:dyDescent="0.35">
      <c r="A39">
        <v>36</v>
      </c>
      <c r="B39" s="223" t="s">
        <v>53</v>
      </c>
      <c r="C39" s="226" t="s">
        <v>68</v>
      </c>
      <c r="D39" s="5">
        <v>92</v>
      </c>
      <c r="E39" s="5">
        <v>125</v>
      </c>
      <c r="F39" s="5">
        <v>103</v>
      </c>
      <c r="G39" s="6">
        <v>320</v>
      </c>
      <c r="H39" s="5">
        <v>4</v>
      </c>
      <c r="I39" s="5">
        <v>5</v>
      </c>
    </row>
    <row r="40" spans="1:9" ht="18" x14ac:dyDescent="0.35">
      <c r="A40">
        <v>37</v>
      </c>
      <c r="B40" s="13" t="s">
        <v>29</v>
      </c>
      <c r="C40" s="14" t="s">
        <v>48</v>
      </c>
      <c r="D40" s="5">
        <v>78</v>
      </c>
      <c r="E40" s="5">
        <v>112</v>
      </c>
      <c r="F40" s="5">
        <v>124</v>
      </c>
      <c r="G40" s="6">
        <v>314</v>
      </c>
      <c r="H40" s="5">
        <v>1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75</v>
      </c>
      <c r="D41" s="5">
        <v>79</v>
      </c>
      <c r="E41" s="5">
        <v>111</v>
      </c>
      <c r="F41" s="5">
        <v>113</v>
      </c>
      <c r="G41" s="6">
        <v>303</v>
      </c>
      <c r="H41" s="5">
        <v>4</v>
      </c>
      <c r="I41" s="5">
        <v>3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112</v>
      </c>
      <c r="E42" s="5">
        <v>95</v>
      </c>
      <c r="F42" s="5">
        <v>91</v>
      </c>
      <c r="G42" s="6">
        <v>298</v>
      </c>
      <c r="H42" s="5">
        <v>2</v>
      </c>
      <c r="I42" s="5">
        <v>3</v>
      </c>
    </row>
    <row r="43" spans="1:9" ht="18" x14ac:dyDescent="0.35">
      <c r="A43">
        <v>40</v>
      </c>
      <c r="B43" s="21" t="s">
        <v>53</v>
      </c>
      <c r="C43" s="22" t="s">
        <v>67</v>
      </c>
      <c r="D43" s="5">
        <v>97</v>
      </c>
      <c r="E43" s="5">
        <v>91</v>
      </c>
      <c r="F43" s="5">
        <v>103</v>
      </c>
      <c r="G43" s="6">
        <v>291</v>
      </c>
      <c r="H43" s="5">
        <v>2</v>
      </c>
      <c r="I43" s="5">
        <v>4</v>
      </c>
    </row>
    <row r="44" spans="1:9" ht="18" x14ac:dyDescent="0.35">
      <c r="A44">
        <v>41</v>
      </c>
      <c r="B44" s="13" t="s">
        <v>29</v>
      </c>
      <c r="C44" s="14" t="s">
        <v>76</v>
      </c>
      <c r="D44" s="5">
        <v>77</v>
      </c>
      <c r="E44" s="5">
        <v>87</v>
      </c>
      <c r="F44" s="5">
        <v>94</v>
      </c>
      <c r="G44" s="6">
        <v>258</v>
      </c>
      <c r="H44" s="5">
        <v>0</v>
      </c>
      <c r="I44" s="5">
        <v>5</v>
      </c>
    </row>
    <row r="45" spans="1:9" ht="18" x14ac:dyDescent="0.35">
      <c r="A45">
        <v>42</v>
      </c>
      <c r="B45" s="13" t="s">
        <v>29</v>
      </c>
      <c r="C45" s="24" t="s">
        <v>77</v>
      </c>
      <c r="D45" s="5">
        <v>84</v>
      </c>
      <c r="E45" s="5">
        <v>72</v>
      </c>
      <c r="F45" s="5">
        <v>58</v>
      </c>
      <c r="G45" s="6">
        <v>214</v>
      </c>
      <c r="H45" s="5">
        <v>1</v>
      </c>
      <c r="I45" s="5">
        <v>2</v>
      </c>
    </row>
    <row r="46" spans="1:9" ht="18" x14ac:dyDescent="0.35">
      <c r="B46" s="27"/>
      <c r="C46" s="28"/>
    </row>
    <row r="47" spans="1:9" ht="15.6" x14ac:dyDescent="0.3">
      <c r="B47" s="27"/>
      <c r="C47" s="3" t="s">
        <v>104</v>
      </c>
      <c r="D47" s="3"/>
      <c r="E47" s="3"/>
      <c r="F47" s="3" t="s">
        <v>255</v>
      </c>
      <c r="G47" s="3"/>
      <c r="H47" s="249">
        <v>46097</v>
      </c>
      <c r="I47" s="249"/>
    </row>
    <row r="48" spans="1:9" ht="17.399999999999999" x14ac:dyDescent="0.35">
      <c r="A48">
        <v>1</v>
      </c>
      <c r="B48" s="186" t="s">
        <v>17</v>
      </c>
      <c r="C48" s="46" t="s">
        <v>86</v>
      </c>
      <c r="D48" s="5">
        <v>223</v>
      </c>
      <c r="E48" s="5">
        <v>204</v>
      </c>
      <c r="F48" s="5">
        <v>192</v>
      </c>
      <c r="G48" s="6">
        <v>619</v>
      </c>
      <c r="H48" s="5">
        <v>16</v>
      </c>
      <c r="I48" s="5">
        <v>9</v>
      </c>
    </row>
    <row r="49" spans="1:9" ht="17.399999999999999" x14ac:dyDescent="0.35">
      <c r="A49">
        <v>2</v>
      </c>
      <c r="B49" s="130" t="s">
        <v>17</v>
      </c>
      <c r="C49" s="132" t="s">
        <v>98</v>
      </c>
      <c r="D49" s="5">
        <v>223</v>
      </c>
      <c r="E49" s="5">
        <v>149</v>
      </c>
      <c r="F49" s="5">
        <v>246</v>
      </c>
      <c r="G49" s="6">
        <v>618</v>
      </c>
      <c r="H49" s="5">
        <v>18</v>
      </c>
      <c r="I49" s="5">
        <v>8</v>
      </c>
    </row>
    <row r="50" spans="1:9" ht="17.399999999999999" x14ac:dyDescent="0.35">
      <c r="A50">
        <v>3</v>
      </c>
      <c r="B50" s="70" t="s">
        <v>17</v>
      </c>
      <c r="C50" s="49" t="s">
        <v>18</v>
      </c>
      <c r="D50" s="5">
        <v>208</v>
      </c>
      <c r="E50" s="5">
        <v>215</v>
      </c>
      <c r="F50" s="5">
        <v>184</v>
      </c>
      <c r="G50" s="6">
        <v>607</v>
      </c>
      <c r="H50" s="5">
        <v>16</v>
      </c>
      <c r="I50" s="5">
        <v>15</v>
      </c>
    </row>
    <row r="51" spans="1:9" ht="17.399999999999999" x14ac:dyDescent="0.35">
      <c r="A51">
        <v>4</v>
      </c>
      <c r="B51" s="82" t="s">
        <v>123</v>
      </c>
      <c r="C51" s="83" t="s">
        <v>101</v>
      </c>
      <c r="D51" s="5">
        <v>145</v>
      </c>
      <c r="E51" s="5">
        <v>202</v>
      </c>
      <c r="F51" s="5">
        <v>255</v>
      </c>
      <c r="G51" s="6">
        <v>602</v>
      </c>
      <c r="H51" s="5">
        <v>17</v>
      </c>
      <c r="I51" s="5">
        <v>9</v>
      </c>
    </row>
    <row r="52" spans="1:9" ht="17.399999999999999" x14ac:dyDescent="0.35">
      <c r="A52">
        <v>5</v>
      </c>
      <c r="B52" s="70" t="s">
        <v>17</v>
      </c>
      <c r="C52" s="49" t="s">
        <v>82</v>
      </c>
      <c r="D52" s="5">
        <v>176</v>
      </c>
      <c r="E52" s="5">
        <v>219</v>
      </c>
      <c r="F52" s="5">
        <v>201</v>
      </c>
      <c r="G52" s="6">
        <v>596</v>
      </c>
      <c r="H52" s="5">
        <v>17</v>
      </c>
      <c r="I52" s="5">
        <v>11</v>
      </c>
    </row>
    <row r="53" spans="1:9" ht="17.399999999999999" x14ac:dyDescent="0.35">
      <c r="A53">
        <v>6</v>
      </c>
      <c r="B53" s="74" t="s">
        <v>107</v>
      </c>
      <c r="C53" s="63" t="s">
        <v>117</v>
      </c>
      <c r="D53" s="5">
        <v>222</v>
      </c>
      <c r="E53" s="5">
        <v>170</v>
      </c>
      <c r="F53" s="5">
        <v>201</v>
      </c>
      <c r="G53" s="6">
        <v>593</v>
      </c>
      <c r="H53" s="5">
        <v>14</v>
      </c>
      <c r="I53" s="5">
        <v>14</v>
      </c>
    </row>
    <row r="54" spans="1:9" ht="17.399999999999999" x14ac:dyDescent="0.35">
      <c r="A54">
        <v>7</v>
      </c>
      <c r="B54" s="71" t="s">
        <v>105</v>
      </c>
      <c r="C54" s="64" t="s">
        <v>85</v>
      </c>
      <c r="D54" s="5">
        <v>178</v>
      </c>
      <c r="E54" s="5">
        <v>201</v>
      </c>
      <c r="F54" s="5">
        <v>211</v>
      </c>
      <c r="G54" s="6">
        <v>590</v>
      </c>
      <c r="H54" s="5">
        <v>12</v>
      </c>
      <c r="I54" s="5">
        <v>13</v>
      </c>
    </row>
    <row r="55" spans="1:9" ht="17.399999999999999" x14ac:dyDescent="0.35">
      <c r="A55">
        <v>8</v>
      </c>
      <c r="B55" s="229" t="s">
        <v>105</v>
      </c>
      <c r="C55" s="230" t="s">
        <v>91</v>
      </c>
      <c r="D55" s="5">
        <v>192</v>
      </c>
      <c r="E55" s="5">
        <v>185</v>
      </c>
      <c r="F55" s="5">
        <v>209</v>
      </c>
      <c r="G55" s="6">
        <v>586</v>
      </c>
      <c r="H55" s="5">
        <v>15</v>
      </c>
      <c r="I55" s="5">
        <v>12</v>
      </c>
    </row>
    <row r="56" spans="1:9" ht="17.399999999999999" x14ac:dyDescent="0.35">
      <c r="A56">
        <v>9</v>
      </c>
      <c r="B56" s="71" t="s">
        <v>105</v>
      </c>
      <c r="C56" s="64" t="s">
        <v>87</v>
      </c>
      <c r="D56" s="5">
        <v>175</v>
      </c>
      <c r="E56" s="5">
        <v>203</v>
      </c>
      <c r="F56" s="5">
        <v>202</v>
      </c>
      <c r="G56" s="6">
        <v>580</v>
      </c>
      <c r="H56" s="5">
        <v>15</v>
      </c>
      <c r="I56" s="5">
        <v>13</v>
      </c>
    </row>
    <row r="57" spans="1:9" ht="17.399999999999999" x14ac:dyDescent="0.35">
      <c r="A57">
        <v>10</v>
      </c>
      <c r="B57" s="82" t="s">
        <v>123</v>
      </c>
      <c r="C57" s="188" t="s">
        <v>132</v>
      </c>
      <c r="D57" s="5">
        <v>178</v>
      </c>
      <c r="E57" s="5">
        <v>226</v>
      </c>
      <c r="F57" s="5">
        <v>173</v>
      </c>
      <c r="G57" s="6">
        <v>577</v>
      </c>
      <c r="H57" s="5">
        <v>17</v>
      </c>
      <c r="I57" s="5">
        <v>8</v>
      </c>
    </row>
    <row r="58" spans="1:9" ht="17.399999999999999" x14ac:dyDescent="0.35">
      <c r="A58">
        <v>11</v>
      </c>
      <c r="B58" s="80" t="s">
        <v>121</v>
      </c>
      <c r="C58" s="81" t="s">
        <v>155</v>
      </c>
      <c r="D58" s="5">
        <v>181</v>
      </c>
      <c r="E58" s="5">
        <v>203</v>
      </c>
      <c r="F58" s="5">
        <v>190</v>
      </c>
      <c r="G58" s="6">
        <v>574</v>
      </c>
      <c r="H58" s="5">
        <v>14</v>
      </c>
      <c r="I58" s="5">
        <v>9</v>
      </c>
    </row>
    <row r="59" spans="1:9" ht="17.399999999999999" x14ac:dyDescent="0.35">
      <c r="A59">
        <v>12</v>
      </c>
      <c r="B59" s="72" t="s">
        <v>106</v>
      </c>
      <c r="C59" s="79" t="s">
        <v>100</v>
      </c>
      <c r="D59" s="5">
        <v>204</v>
      </c>
      <c r="E59" s="5">
        <v>169</v>
      </c>
      <c r="F59" s="5">
        <v>194</v>
      </c>
      <c r="G59" s="6">
        <v>567</v>
      </c>
      <c r="H59" s="5">
        <v>14</v>
      </c>
      <c r="I59" s="5">
        <v>12</v>
      </c>
    </row>
    <row r="60" spans="1:9" ht="17.399999999999999" x14ac:dyDescent="0.35">
      <c r="A60">
        <v>13</v>
      </c>
      <c r="B60" s="72" t="s">
        <v>106</v>
      </c>
      <c r="C60" s="79" t="s">
        <v>144</v>
      </c>
      <c r="D60" s="5">
        <v>167</v>
      </c>
      <c r="E60" s="5">
        <v>173</v>
      </c>
      <c r="F60" s="5">
        <v>206</v>
      </c>
      <c r="G60" s="6">
        <v>546</v>
      </c>
      <c r="H60" s="5">
        <v>12</v>
      </c>
      <c r="I60" s="5">
        <v>13</v>
      </c>
    </row>
    <row r="61" spans="1:9" ht="17.399999999999999" x14ac:dyDescent="0.35">
      <c r="A61">
        <v>14</v>
      </c>
      <c r="B61" s="75" t="s">
        <v>108</v>
      </c>
      <c r="C61" s="78" t="s">
        <v>138</v>
      </c>
      <c r="D61" s="5">
        <v>180</v>
      </c>
      <c r="E61" s="5">
        <v>139</v>
      </c>
      <c r="F61" s="5">
        <v>221</v>
      </c>
      <c r="G61" s="6">
        <v>540</v>
      </c>
      <c r="H61" s="5">
        <v>10</v>
      </c>
      <c r="I61" s="5">
        <v>15</v>
      </c>
    </row>
    <row r="62" spans="1:9" ht="17.399999999999999" x14ac:dyDescent="0.35">
      <c r="A62">
        <v>15</v>
      </c>
      <c r="B62" s="75" t="s">
        <v>108</v>
      </c>
      <c r="C62" s="78" t="s">
        <v>146</v>
      </c>
      <c r="D62" s="5">
        <v>185</v>
      </c>
      <c r="E62" s="5">
        <v>169</v>
      </c>
      <c r="F62" s="5">
        <v>181</v>
      </c>
      <c r="G62" s="6">
        <v>535</v>
      </c>
      <c r="H62" s="5">
        <v>9</v>
      </c>
      <c r="I62" s="5">
        <v>16</v>
      </c>
    </row>
    <row r="63" spans="1:9" ht="17.399999999999999" x14ac:dyDescent="0.35">
      <c r="A63">
        <v>16</v>
      </c>
      <c r="B63" s="74" t="s">
        <v>107</v>
      </c>
      <c r="C63" s="63" t="s">
        <v>90</v>
      </c>
      <c r="D63" s="5">
        <v>169</v>
      </c>
      <c r="E63" s="5">
        <v>182</v>
      </c>
      <c r="F63" s="5">
        <v>179</v>
      </c>
      <c r="G63" s="6">
        <v>530</v>
      </c>
      <c r="H63" s="5">
        <v>8</v>
      </c>
      <c r="I63" s="5">
        <v>17</v>
      </c>
    </row>
    <row r="64" spans="1:9" ht="17.399999999999999" x14ac:dyDescent="0.35">
      <c r="A64">
        <v>17</v>
      </c>
      <c r="B64" s="75" t="s">
        <v>108</v>
      </c>
      <c r="C64" s="78" t="s">
        <v>96</v>
      </c>
      <c r="D64" s="5">
        <v>197</v>
      </c>
      <c r="E64" s="5">
        <v>176</v>
      </c>
      <c r="F64" s="5">
        <v>156</v>
      </c>
      <c r="G64" s="6">
        <v>529</v>
      </c>
      <c r="H64" s="5">
        <v>12</v>
      </c>
      <c r="I64" s="5">
        <v>10</v>
      </c>
    </row>
    <row r="65" spans="1:9" ht="17.399999999999999" x14ac:dyDescent="0.35">
      <c r="A65">
        <v>18</v>
      </c>
      <c r="B65" s="71" t="s">
        <v>105</v>
      </c>
      <c r="C65" s="64" t="s">
        <v>95</v>
      </c>
      <c r="D65" s="5">
        <v>185</v>
      </c>
      <c r="E65" s="5">
        <v>161</v>
      </c>
      <c r="F65" s="5">
        <v>181</v>
      </c>
      <c r="G65" s="6">
        <v>527</v>
      </c>
      <c r="H65" s="5">
        <v>10</v>
      </c>
      <c r="I65" s="5">
        <v>14</v>
      </c>
    </row>
    <row r="66" spans="1:9" ht="17.399999999999999" x14ac:dyDescent="0.35">
      <c r="A66">
        <v>19</v>
      </c>
      <c r="B66" s="70" t="s">
        <v>17</v>
      </c>
      <c r="C66" s="49" t="s">
        <v>84</v>
      </c>
      <c r="D66" s="5">
        <v>203</v>
      </c>
      <c r="E66" s="5">
        <v>182</v>
      </c>
      <c r="F66" s="5">
        <v>138</v>
      </c>
      <c r="G66" s="6">
        <v>523</v>
      </c>
      <c r="H66" s="5">
        <v>8</v>
      </c>
      <c r="I66" s="5">
        <v>16</v>
      </c>
    </row>
    <row r="67" spans="1:9" ht="17.399999999999999" x14ac:dyDescent="0.35">
      <c r="A67">
        <v>20</v>
      </c>
      <c r="B67" s="74" t="s">
        <v>107</v>
      </c>
      <c r="C67" s="63" t="s">
        <v>119</v>
      </c>
      <c r="D67" s="5">
        <v>181</v>
      </c>
      <c r="E67" s="5">
        <v>157</v>
      </c>
      <c r="F67" s="5">
        <v>184</v>
      </c>
      <c r="G67" s="6">
        <v>522</v>
      </c>
      <c r="H67" s="5">
        <v>8</v>
      </c>
      <c r="I67" s="5">
        <v>16</v>
      </c>
    </row>
    <row r="68" spans="1:9" ht="17.399999999999999" x14ac:dyDescent="0.35">
      <c r="A68">
        <v>21</v>
      </c>
      <c r="B68" s="75" t="s">
        <v>108</v>
      </c>
      <c r="C68" s="78" t="s">
        <v>97</v>
      </c>
      <c r="D68" s="5">
        <v>169</v>
      </c>
      <c r="E68" s="5">
        <v>160</v>
      </c>
      <c r="F68" s="5">
        <v>189</v>
      </c>
      <c r="G68" s="6">
        <v>518</v>
      </c>
      <c r="H68" s="5">
        <v>13</v>
      </c>
      <c r="I68" s="5">
        <v>8</v>
      </c>
    </row>
    <row r="69" spans="1:9" ht="17.399999999999999" x14ac:dyDescent="0.35">
      <c r="A69">
        <v>22</v>
      </c>
      <c r="B69" s="13" t="s">
        <v>126</v>
      </c>
      <c r="C69" s="30" t="s">
        <v>127</v>
      </c>
      <c r="D69" s="5">
        <v>147</v>
      </c>
      <c r="E69" s="5">
        <v>200</v>
      </c>
      <c r="F69" s="5">
        <v>170</v>
      </c>
      <c r="G69" s="6">
        <v>517</v>
      </c>
      <c r="H69" s="5">
        <v>13</v>
      </c>
      <c r="I69" s="5">
        <v>10</v>
      </c>
    </row>
    <row r="70" spans="1:9" ht="17.399999999999999" x14ac:dyDescent="0.35">
      <c r="A70">
        <v>23</v>
      </c>
      <c r="B70" s="71" t="s">
        <v>105</v>
      </c>
      <c r="C70" s="64" t="s">
        <v>94</v>
      </c>
      <c r="D70" s="5">
        <v>170</v>
      </c>
      <c r="E70" s="5">
        <v>163</v>
      </c>
      <c r="F70" s="5">
        <v>184</v>
      </c>
      <c r="G70" s="6">
        <v>517</v>
      </c>
      <c r="H70" s="5">
        <v>8</v>
      </c>
      <c r="I70" s="5">
        <v>15</v>
      </c>
    </row>
    <row r="71" spans="1:9" ht="17.399999999999999" x14ac:dyDescent="0.35">
      <c r="A71">
        <v>24</v>
      </c>
      <c r="B71" s="74" t="s">
        <v>107</v>
      </c>
      <c r="C71" s="63" t="s">
        <v>136</v>
      </c>
      <c r="D71" s="5">
        <v>172</v>
      </c>
      <c r="E71" s="5">
        <v>190</v>
      </c>
      <c r="F71" s="5">
        <v>153</v>
      </c>
      <c r="G71" s="6">
        <v>515</v>
      </c>
      <c r="H71" s="5">
        <v>10</v>
      </c>
      <c r="I71" s="5">
        <v>13</v>
      </c>
    </row>
    <row r="72" spans="1:9" ht="17.399999999999999" x14ac:dyDescent="0.35">
      <c r="A72">
        <v>25</v>
      </c>
      <c r="B72" s="82" t="s">
        <v>123</v>
      </c>
      <c r="C72" s="83" t="s">
        <v>130</v>
      </c>
      <c r="D72" s="5">
        <v>171</v>
      </c>
      <c r="E72" s="5">
        <v>181</v>
      </c>
      <c r="F72" s="5">
        <v>161</v>
      </c>
      <c r="G72" s="6">
        <v>513</v>
      </c>
      <c r="H72" s="5">
        <v>10</v>
      </c>
      <c r="I72" s="5">
        <v>14</v>
      </c>
    </row>
    <row r="73" spans="1:9" ht="17.399999999999999" x14ac:dyDescent="0.35">
      <c r="A73">
        <v>26</v>
      </c>
      <c r="B73" s="82" t="s">
        <v>123</v>
      </c>
      <c r="C73" s="83" t="s">
        <v>131</v>
      </c>
      <c r="D73" s="5">
        <v>137</v>
      </c>
      <c r="E73" s="5">
        <v>206</v>
      </c>
      <c r="F73" s="5">
        <v>151</v>
      </c>
      <c r="G73" s="6">
        <v>494</v>
      </c>
      <c r="H73" s="5">
        <v>13</v>
      </c>
      <c r="I73" s="5">
        <v>6</v>
      </c>
    </row>
    <row r="74" spans="1:9" ht="17.399999999999999" x14ac:dyDescent="0.35">
      <c r="A74">
        <v>27</v>
      </c>
      <c r="B74" s="80" t="s">
        <v>121</v>
      </c>
      <c r="C74" s="81" t="s">
        <v>141</v>
      </c>
      <c r="D74" s="5">
        <v>186</v>
      </c>
      <c r="E74" s="5">
        <v>138</v>
      </c>
      <c r="F74" s="5">
        <v>168</v>
      </c>
      <c r="G74" s="6">
        <v>492</v>
      </c>
      <c r="H74" s="5">
        <v>10</v>
      </c>
      <c r="I74" s="5">
        <v>12</v>
      </c>
    </row>
    <row r="75" spans="1:9" ht="17.399999999999999" x14ac:dyDescent="0.35">
      <c r="A75">
        <v>28</v>
      </c>
      <c r="B75" s="212" t="s">
        <v>108</v>
      </c>
      <c r="C75" s="216" t="s">
        <v>92</v>
      </c>
      <c r="D75" s="5">
        <v>135</v>
      </c>
      <c r="E75" s="5">
        <v>211</v>
      </c>
      <c r="F75" s="5">
        <v>142</v>
      </c>
      <c r="G75" s="6">
        <v>488</v>
      </c>
      <c r="H75" s="5">
        <v>8</v>
      </c>
      <c r="I75" s="5">
        <v>13</v>
      </c>
    </row>
    <row r="76" spans="1:9" ht="17.399999999999999" x14ac:dyDescent="0.35">
      <c r="A76">
        <v>29</v>
      </c>
      <c r="B76" s="80" t="s">
        <v>121</v>
      </c>
      <c r="C76" s="81" t="s">
        <v>137</v>
      </c>
      <c r="D76" s="5">
        <v>140</v>
      </c>
      <c r="E76" s="5">
        <v>160</v>
      </c>
      <c r="F76" s="5">
        <v>185</v>
      </c>
      <c r="G76" s="6">
        <v>485</v>
      </c>
      <c r="H76" s="5">
        <v>9</v>
      </c>
      <c r="I76" s="5">
        <v>13</v>
      </c>
    </row>
    <row r="77" spans="1:9" ht="17.399999999999999" x14ac:dyDescent="0.35">
      <c r="A77">
        <v>30</v>
      </c>
      <c r="B77" s="13" t="s">
        <v>126</v>
      </c>
      <c r="C77" s="30" t="s">
        <v>134</v>
      </c>
      <c r="D77" s="5">
        <v>147</v>
      </c>
      <c r="E77" s="5">
        <v>179</v>
      </c>
      <c r="F77" s="5">
        <v>158</v>
      </c>
      <c r="G77" s="6">
        <v>484</v>
      </c>
      <c r="H77" s="5">
        <v>9</v>
      </c>
      <c r="I77" s="5">
        <v>14</v>
      </c>
    </row>
    <row r="78" spans="1:9" ht="17.399999999999999" x14ac:dyDescent="0.35">
      <c r="A78">
        <v>31</v>
      </c>
      <c r="B78" s="71" t="s">
        <v>105</v>
      </c>
      <c r="C78" s="64" t="s">
        <v>118</v>
      </c>
      <c r="D78" s="5">
        <v>159</v>
      </c>
      <c r="E78" s="5">
        <v>167</v>
      </c>
      <c r="F78" s="5">
        <v>146</v>
      </c>
      <c r="G78" s="6">
        <v>472</v>
      </c>
      <c r="H78" s="5">
        <v>9</v>
      </c>
      <c r="I78" s="5">
        <v>10</v>
      </c>
    </row>
    <row r="79" spans="1:9" ht="17.399999999999999" x14ac:dyDescent="0.35">
      <c r="A79">
        <v>32</v>
      </c>
      <c r="B79" s="80" t="s">
        <v>121</v>
      </c>
      <c r="C79" s="81" t="s">
        <v>143</v>
      </c>
      <c r="D79" s="5">
        <v>138</v>
      </c>
      <c r="E79" s="5">
        <v>191</v>
      </c>
      <c r="F79" s="5">
        <v>143</v>
      </c>
      <c r="G79" s="6">
        <v>472</v>
      </c>
      <c r="H79" s="5">
        <v>6</v>
      </c>
      <c r="I79" s="5">
        <v>16</v>
      </c>
    </row>
    <row r="80" spans="1:9" ht="17.399999999999999" x14ac:dyDescent="0.35">
      <c r="A80">
        <v>33</v>
      </c>
      <c r="B80" s="80" t="s">
        <v>121</v>
      </c>
      <c r="C80" s="81" t="s">
        <v>128</v>
      </c>
      <c r="D80" s="5">
        <v>159</v>
      </c>
      <c r="E80" s="5">
        <v>188</v>
      </c>
      <c r="F80" s="5">
        <v>122</v>
      </c>
      <c r="G80" s="6">
        <v>469</v>
      </c>
      <c r="H80" s="5">
        <v>7</v>
      </c>
      <c r="I80" s="5">
        <v>12</v>
      </c>
    </row>
    <row r="81" spans="1:9" ht="17.399999999999999" x14ac:dyDescent="0.35">
      <c r="A81">
        <v>34</v>
      </c>
      <c r="B81" s="13" t="s">
        <v>126</v>
      </c>
      <c r="C81" s="30" t="s">
        <v>185</v>
      </c>
      <c r="D81" s="5">
        <v>141</v>
      </c>
      <c r="E81" s="5">
        <v>131</v>
      </c>
      <c r="F81" s="5">
        <v>194</v>
      </c>
      <c r="G81" s="6">
        <v>466</v>
      </c>
      <c r="H81" s="5">
        <v>8</v>
      </c>
      <c r="I81" s="5">
        <v>12</v>
      </c>
    </row>
    <row r="82" spans="1:9" ht="17.399999999999999" x14ac:dyDescent="0.35">
      <c r="A82">
        <v>35</v>
      </c>
      <c r="B82" s="74" t="s">
        <v>107</v>
      </c>
      <c r="C82" s="63" t="s">
        <v>99</v>
      </c>
      <c r="D82" s="5">
        <v>145</v>
      </c>
      <c r="E82" s="5">
        <v>183</v>
      </c>
      <c r="F82" s="5">
        <v>137</v>
      </c>
      <c r="G82" s="6">
        <v>465</v>
      </c>
      <c r="H82" s="5">
        <v>6</v>
      </c>
      <c r="I82" s="5">
        <v>13</v>
      </c>
    </row>
    <row r="83" spans="1:9" ht="17.399999999999999" x14ac:dyDescent="0.35">
      <c r="A83">
        <v>36</v>
      </c>
      <c r="B83" s="72" t="s">
        <v>106</v>
      </c>
      <c r="C83" s="79" t="s">
        <v>158</v>
      </c>
      <c r="D83" s="5">
        <v>187</v>
      </c>
      <c r="E83" s="5">
        <v>126</v>
      </c>
      <c r="F83" s="5">
        <v>147</v>
      </c>
      <c r="G83" s="6">
        <v>460</v>
      </c>
      <c r="H83" s="5">
        <v>9</v>
      </c>
      <c r="I83" s="5">
        <v>8</v>
      </c>
    </row>
    <row r="84" spans="1:9" ht="17.399999999999999" x14ac:dyDescent="0.35">
      <c r="A84">
        <v>37</v>
      </c>
      <c r="B84" s="80" t="s">
        <v>121</v>
      </c>
      <c r="C84" s="81" t="s">
        <v>147</v>
      </c>
      <c r="D84" s="5">
        <v>156</v>
      </c>
      <c r="E84" s="5">
        <v>133</v>
      </c>
      <c r="F84" s="5">
        <v>164</v>
      </c>
      <c r="G84" s="6">
        <v>453</v>
      </c>
      <c r="H84" s="5">
        <v>10</v>
      </c>
      <c r="I84" s="5">
        <v>9</v>
      </c>
    </row>
    <row r="85" spans="1:9" ht="17.399999999999999" x14ac:dyDescent="0.35">
      <c r="A85">
        <v>38</v>
      </c>
      <c r="B85" s="75" t="s">
        <v>108</v>
      </c>
      <c r="C85" s="78" t="s">
        <v>125</v>
      </c>
      <c r="D85" s="5">
        <v>139</v>
      </c>
      <c r="E85" s="5">
        <v>160</v>
      </c>
      <c r="F85" s="5">
        <v>153</v>
      </c>
      <c r="G85" s="6">
        <v>452</v>
      </c>
      <c r="H85" s="5">
        <v>7</v>
      </c>
      <c r="I85" s="5">
        <v>12</v>
      </c>
    </row>
    <row r="86" spans="1:9" ht="17.399999999999999" x14ac:dyDescent="0.35">
      <c r="A86">
        <v>39</v>
      </c>
      <c r="B86" s="29" t="s">
        <v>126</v>
      </c>
      <c r="C86" s="30" t="s">
        <v>161</v>
      </c>
      <c r="D86" s="5">
        <v>143</v>
      </c>
      <c r="E86" s="5">
        <v>152</v>
      </c>
      <c r="F86" s="5">
        <v>153</v>
      </c>
      <c r="G86" s="6">
        <v>448</v>
      </c>
      <c r="H86" s="5">
        <v>8</v>
      </c>
      <c r="I86" s="5">
        <v>9</v>
      </c>
    </row>
    <row r="87" spans="1:9" ht="17.399999999999999" x14ac:dyDescent="0.35">
      <c r="A87">
        <v>40</v>
      </c>
      <c r="B87" s="85" t="s">
        <v>149</v>
      </c>
      <c r="C87" s="86" t="s">
        <v>178</v>
      </c>
      <c r="D87" s="5">
        <v>188</v>
      </c>
      <c r="E87" s="5">
        <v>119</v>
      </c>
      <c r="F87" s="5">
        <v>139</v>
      </c>
      <c r="G87" s="6">
        <v>446</v>
      </c>
      <c r="H87" s="5">
        <v>7</v>
      </c>
      <c r="I87" s="5">
        <v>11</v>
      </c>
    </row>
    <row r="88" spans="1:9" ht="17.399999999999999" x14ac:dyDescent="0.35">
      <c r="A88">
        <v>41</v>
      </c>
      <c r="B88" s="82" t="s">
        <v>123</v>
      </c>
      <c r="C88" s="83" t="s">
        <v>148</v>
      </c>
      <c r="D88" s="5">
        <v>137</v>
      </c>
      <c r="E88" s="5">
        <v>174</v>
      </c>
      <c r="F88" s="5">
        <v>134</v>
      </c>
      <c r="G88" s="6">
        <v>445</v>
      </c>
      <c r="H88" s="5">
        <v>10</v>
      </c>
      <c r="I88" s="5">
        <v>9</v>
      </c>
    </row>
    <row r="89" spans="1:9" ht="17.399999999999999" x14ac:dyDescent="0.35">
      <c r="A89">
        <v>42</v>
      </c>
      <c r="B89" s="75" t="s">
        <v>108</v>
      </c>
      <c r="C89" s="78" t="s">
        <v>120</v>
      </c>
      <c r="D89" s="5">
        <v>127</v>
      </c>
      <c r="E89" s="5">
        <v>163</v>
      </c>
      <c r="F89" s="5">
        <v>151</v>
      </c>
      <c r="G89" s="6">
        <v>441</v>
      </c>
      <c r="H89" s="5">
        <v>11</v>
      </c>
      <c r="I89" s="5">
        <v>8</v>
      </c>
    </row>
    <row r="90" spans="1:9" ht="17.399999999999999" x14ac:dyDescent="0.35">
      <c r="A90">
        <v>43</v>
      </c>
      <c r="B90" s="80" t="s">
        <v>121</v>
      </c>
      <c r="C90" s="81" t="s">
        <v>122</v>
      </c>
      <c r="D90" s="5">
        <v>184</v>
      </c>
      <c r="E90" s="5">
        <v>113</v>
      </c>
      <c r="F90" s="5">
        <v>128</v>
      </c>
      <c r="G90" s="6">
        <v>425</v>
      </c>
      <c r="H90" s="5">
        <v>6</v>
      </c>
      <c r="I90" s="5">
        <v>11</v>
      </c>
    </row>
    <row r="91" spans="1:9" ht="17.399999999999999" x14ac:dyDescent="0.35">
      <c r="A91">
        <v>44</v>
      </c>
      <c r="B91" s="85" t="s">
        <v>149</v>
      </c>
      <c r="C91" s="86" t="s">
        <v>157</v>
      </c>
      <c r="D91" s="5">
        <v>129</v>
      </c>
      <c r="E91" s="5">
        <v>125</v>
      </c>
      <c r="F91" s="5">
        <v>171</v>
      </c>
      <c r="G91" s="6">
        <v>425</v>
      </c>
      <c r="H91" s="5">
        <v>8</v>
      </c>
      <c r="I91" s="5">
        <v>6</v>
      </c>
    </row>
    <row r="92" spans="1:9" ht="17.399999999999999" x14ac:dyDescent="0.35">
      <c r="A92">
        <v>45</v>
      </c>
      <c r="B92" s="82" t="s">
        <v>123</v>
      </c>
      <c r="C92" s="83" t="s">
        <v>153</v>
      </c>
      <c r="D92" s="5">
        <v>147</v>
      </c>
      <c r="E92" s="5">
        <v>145</v>
      </c>
      <c r="F92" s="5">
        <v>124</v>
      </c>
      <c r="G92" s="6">
        <v>416</v>
      </c>
      <c r="H92" s="5">
        <v>4</v>
      </c>
      <c r="I92" s="5">
        <v>13</v>
      </c>
    </row>
    <row r="93" spans="1:9" ht="17.399999999999999" x14ac:dyDescent="0.35">
      <c r="A93">
        <v>46</v>
      </c>
      <c r="B93" s="85" t="s">
        <v>149</v>
      </c>
      <c r="C93" s="86" t="s">
        <v>184</v>
      </c>
      <c r="D93" s="5">
        <v>130</v>
      </c>
      <c r="E93" s="5">
        <v>123</v>
      </c>
      <c r="F93" s="5">
        <v>156</v>
      </c>
      <c r="G93" s="6">
        <v>409</v>
      </c>
      <c r="H93" s="5">
        <v>7</v>
      </c>
      <c r="I93" s="5">
        <v>8</v>
      </c>
    </row>
    <row r="94" spans="1:9" ht="17.399999999999999" x14ac:dyDescent="0.35">
      <c r="A94">
        <v>47</v>
      </c>
      <c r="B94" s="13" t="s">
        <v>126</v>
      </c>
      <c r="C94" s="30" t="s">
        <v>135</v>
      </c>
      <c r="D94" s="5">
        <v>122</v>
      </c>
      <c r="E94" s="5">
        <v>152</v>
      </c>
      <c r="F94" s="5">
        <v>125</v>
      </c>
      <c r="G94" s="6">
        <v>399</v>
      </c>
      <c r="H94" s="5">
        <v>3</v>
      </c>
      <c r="I94" s="5">
        <v>13</v>
      </c>
    </row>
    <row r="95" spans="1:9" ht="17.399999999999999" x14ac:dyDescent="0.35">
      <c r="A95">
        <v>48</v>
      </c>
      <c r="B95" s="72" t="s">
        <v>106</v>
      </c>
      <c r="C95" s="79" t="s">
        <v>160</v>
      </c>
      <c r="D95" s="5">
        <v>156</v>
      </c>
      <c r="E95" s="5">
        <v>136</v>
      </c>
      <c r="F95" s="5">
        <v>105</v>
      </c>
      <c r="G95" s="6">
        <v>397</v>
      </c>
      <c r="H95" s="5">
        <v>5</v>
      </c>
      <c r="I95" s="5">
        <v>11</v>
      </c>
    </row>
    <row r="96" spans="1:9" ht="17.399999999999999" x14ac:dyDescent="0.35">
      <c r="A96">
        <v>49</v>
      </c>
      <c r="B96" s="13" t="s">
        <v>126</v>
      </c>
      <c r="C96" s="30" t="s">
        <v>162</v>
      </c>
      <c r="D96" s="5">
        <v>116</v>
      </c>
      <c r="E96" s="5">
        <v>125</v>
      </c>
      <c r="F96" s="5">
        <v>155</v>
      </c>
      <c r="G96" s="6">
        <v>396</v>
      </c>
      <c r="H96" s="5">
        <v>5</v>
      </c>
      <c r="I96" s="5">
        <v>10</v>
      </c>
    </row>
    <row r="97" spans="1:9" ht="17.399999999999999" x14ac:dyDescent="0.35">
      <c r="A97">
        <v>50</v>
      </c>
      <c r="B97" s="210" t="s">
        <v>149</v>
      </c>
      <c r="C97" s="214" t="s">
        <v>150</v>
      </c>
      <c r="D97" s="5">
        <v>131</v>
      </c>
      <c r="E97" s="5">
        <v>119</v>
      </c>
      <c r="F97" s="5">
        <v>143</v>
      </c>
      <c r="G97" s="6">
        <v>393</v>
      </c>
      <c r="H97" s="5">
        <v>6</v>
      </c>
      <c r="I97" s="5">
        <v>8</v>
      </c>
    </row>
    <row r="98" spans="1:9" ht="17.399999999999999" x14ac:dyDescent="0.35">
      <c r="A98">
        <v>51</v>
      </c>
      <c r="B98" s="13" t="s">
        <v>126</v>
      </c>
      <c r="C98" s="30" t="s">
        <v>183</v>
      </c>
      <c r="D98" s="5">
        <v>136</v>
      </c>
      <c r="E98" s="5">
        <v>114</v>
      </c>
      <c r="F98" s="5">
        <v>102</v>
      </c>
      <c r="G98" s="6">
        <v>352</v>
      </c>
      <c r="H98" s="5">
        <v>4</v>
      </c>
      <c r="I98" s="5">
        <v>8</v>
      </c>
    </row>
    <row r="99" spans="1:9" ht="17.399999999999999" x14ac:dyDescent="0.35">
      <c r="A99">
        <v>52</v>
      </c>
      <c r="B99" s="13" t="s">
        <v>126</v>
      </c>
      <c r="C99" s="152" t="s">
        <v>205</v>
      </c>
      <c r="D99" s="5">
        <v>92</v>
      </c>
      <c r="E99" s="5">
        <v>116</v>
      </c>
      <c r="F99" s="5">
        <v>126</v>
      </c>
      <c r="G99" s="6">
        <v>334</v>
      </c>
      <c r="H99" s="5">
        <v>3</v>
      </c>
      <c r="I99" s="5">
        <v>8</v>
      </c>
    </row>
    <row r="100" spans="1:9" ht="17.399999999999999" x14ac:dyDescent="0.35">
      <c r="A100">
        <v>53</v>
      </c>
      <c r="B100" s="85" t="s">
        <v>149</v>
      </c>
      <c r="C100" s="86" t="s">
        <v>163</v>
      </c>
      <c r="D100" s="5">
        <v>101</v>
      </c>
      <c r="E100" s="5">
        <v>80</v>
      </c>
      <c r="F100" s="5">
        <v>117</v>
      </c>
      <c r="G100" s="6">
        <v>298</v>
      </c>
      <c r="H100" s="5">
        <v>4</v>
      </c>
      <c r="I100" s="5">
        <v>4</v>
      </c>
    </row>
    <row r="103" spans="1:9" x14ac:dyDescent="0.3">
      <c r="B103" s="121">
        <v>3</v>
      </c>
      <c r="C103" t="s">
        <v>253</v>
      </c>
      <c r="D103">
        <v>206</v>
      </c>
      <c r="E103">
        <v>227</v>
      </c>
      <c r="F103">
        <v>180</v>
      </c>
      <c r="G103">
        <v>613</v>
      </c>
      <c r="H103">
        <v>16</v>
      </c>
      <c r="I103">
        <v>13</v>
      </c>
    </row>
    <row r="104" spans="1:9" x14ac:dyDescent="0.3">
      <c r="B104" s="121">
        <v>16</v>
      </c>
      <c r="C104" t="s">
        <v>194</v>
      </c>
      <c r="D104">
        <v>225</v>
      </c>
      <c r="E104">
        <v>172</v>
      </c>
      <c r="F104">
        <v>160</v>
      </c>
      <c r="G104">
        <v>557</v>
      </c>
      <c r="H104">
        <v>15</v>
      </c>
      <c r="I104">
        <v>10</v>
      </c>
    </row>
    <row r="105" spans="1:9" x14ac:dyDescent="0.3">
      <c r="B105" s="121">
        <v>22</v>
      </c>
      <c r="C105" t="s">
        <v>200</v>
      </c>
      <c r="D105">
        <v>191</v>
      </c>
      <c r="E105">
        <v>176</v>
      </c>
      <c r="F105">
        <v>167</v>
      </c>
      <c r="G105">
        <v>534</v>
      </c>
      <c r="H105">
        <v>10</v>
      </c>
      <c r="I105">
        <v>15</v>
      </c>
    </row>
    <row r="106" spans="1:9" x14ac:dyDescent="0.3">
      <c r="B106" s="121">
        <v>34</v>
      </c>
      <c r="C106" t="s">
        <v>254</v>
      </c>
      <c r="D106">
        <v>169</v>
      </c>
      <c r="E106">
        <v>179</v>
      </c>
      <c r="F106">
        <v>160</v>
      </c>
      <c r="G106">
        <v>508</v>
      </c>
      <c r="H106">
        <v>11</v>
      </c>
      <c r="I106">
        <v>11</v>
      </c>
    </row>
    <row r="107" spans="1:9" x14ac:dyDescent="0.3">
      <c r="B107" s="121">
        <v>36</v>
      </c>
      <c r="C107" t="s">
        <v>201</v>
      </c>
      <c r="D107">
        <v>189</v>
      </c>
      <c r="E107">
        <v>161</v>
      </c>
      <c r="F107">
        <v>151</v>
      </c>
      <c r="G107">
        <v>501</v>
      </c>
      <c r="H107">
        <v>8</v>
      </c>
      <c r="I107">
        <v>15</v>
      </c>
    </row>
    <row r="108" spans="1:9" x14ac:dyDescent="0.3">
      <c r="B108" s="121">
        <v>49</v>
      </c>
      <c r="C108" t="s">
        <v>198</v>
      </c>
      <c r="D108">
        <v>150</v>
      </c>
      <c r="E108">
        <v>167</v>
      </c>
      <c r="F108">
        <v>145</v>
      </c>
      <c r="G108">
        <v>462</v>
      </c>
      <c r="H108">
        <v>6</v>
      </c>
      <c r="I108">
        <v>16</v>
      </c>
    </row>
    <row r="109" spans="1:9" x14ac:dyDescent="0.3">
      <c r="B109" s="121">
        <v>69</v>
      </c>
      <c r="C109" t="s">
        <v>211</v>
      </c>
      <c r="D109">
        <v>128</v>
      </c>
      <c r="E109">
        <v>143</v>
      </c>
      <c r="F109">
        <v>149</v>
      </c>
      <c r="G109">
        <v>420</v>
      </c>
      <c r="H109">
        <v>5</v>
      </c>
      <c r="I109">
        <v>10</v>
      </c>
    </row>
  </sheetData>
  <sortState xmlns:xlrd2="http://schemas.microsoft.com/office/spreadsheetml/2017/richdata2" ref="B48:I100">
    <sortCondition descending="1" ref="G48:G100"/>
  </sortState>
  <mergeCells count="2">
    <mergeCell ref="H3:I3"/>
    <mergeCell ref="H47:I4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15B6-F7B2-4B3C-8A43-39345C08E30E}">
  <dimension ref="A3:I116"/>
  <sheetViews>
    <sheetView topLeftCell="A38" workbookViewId="0">
      <selection activeCell="B4" sqref="B4:G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77734375" style="4" customWidth="1"/>
    <col min="7" max="7" width="8.88671875" style="2"/>
    <col min="8" max="9" width="6.44140625" style="4" customWidth="1"/>
  </cols>
  <sheetData>
    <row r="3" spans="1:9" ht="15.6" x14ac:dyDescent="0.3">
      <c r="C3" s="33" t="s">
        <v>250</v>
      </c>
      <c r="D3" s="27" t="s">
        <v>251</v>
      </c>
      <c r="G3" s="168">
        <v>46090</v>
      </c>
    </row>
    <row r="4" spans="1:9" ht="17.399999999999999" x14ac:dyDescent="0.35">
      <c r="A4">
        <v>1</v>
      </c>
      <c r="B4" s="9" t="s">
        <v>19</v>
      </c>
      <c r="C4" s="10" t="s">
        <v>23</v>
      </c>
      <c r="D4" s="5">
        <v>176</v>
      </c>
      <c r="E4" s="5">
        <v>189</v>
      </c>
      <c r="F4" s="5">
        <v>189</v>
      </c>
      <c r="G4" s="6">
        <v>554</v>
      </c>
      <c r="H4" s="5">
        <v>11</v>
      </c>
      <c r="I4" s="5">
        <v>14</v>
      </c>
    </row>
    <row r="5" spans="1:9" ht="17.399999999999999" x14ac:dyDescent="0.35">
      <c r="A5">
        <v>2</v>
      </c>
      <c r="B5" s="9" t="s">
        <v>19</v>
      </c>
      <c r="C5" s="10" t="s">
        <v>38</v>
      </c>
      <c r="D5" s="5">
        <v>152</v>
      </c>
      <c r="E5" s="5">
        <v>189</v>
      </c>
      <c r="F5" s="5">
        <v>211</v>
      </c>
      <c r="G5" s="6">
        <v>552</v>
      </c>
      <c r="H5" s="5">
        <v>11</v>
      </c>
      <c r="I5" s="5">
        <v>14</v>
      </c>
    </row>
    <row r="6" spans="1:9" ht="17.399999999999999" x14ac:dyDescent="0.35">
      <c r="A6">
        <v>3</v>
      </c>
      <c r="B6" s="191" t="s">
        <v>19</v>
      </c>
      <c r="C6" s="10" t="s">
        <v>20</v>
      </c>
      <c r="D6" s="5">
        <v>162</v>
      </c>
      <c r="E6" s="5">
        <v>184</v>
      </c>
      <c r="F6" s="5">
        <v>191</v>
      </c>
      <c r="G6" s="6">
        <v>537</v>
      </c>
      <c r="H6" s="5">
        <v>13</v>
      </c>
      <c r="I6" s="5">
        <v>11</v>
      </c>
    </row>
    <row r="7" spans="1:9" ht="17.399999999999999" x14ac:dyDescent="0.35">
      <c r="A7">
        <v>4</v>
      </c>
      <c r="B7" s="11" t="s">
        <v>24</v>
      </c>
      <c r="C7" s="12" t="s">
        <v>28</v>
      </c>
      <c r="D7" s="5">
        <v>190</v>
      </c>
      <c r="E7" s="5">
        <v>176</v>
      </c>
      <c r="F7" s="5">
        <v>157</v>
      </c>
      <c r="G7" s="6">
        <v>523</v>
      </c>
      <c r="H7" s="5">
        <v>10</v>
      </c>
      <c r="I7" s="5">
        <v>16</v>
      </c>
    </row>
    <row r="8" spans="1:9" ht="17.399999999999999" x14ac:dyDescent="0.35">
      <c r="A8">
        <v>5</v>
      </c>
      <c r="B8" s="15" t="s">
        <v>31</v>
      </c>
      <c r="C8" s="16" t="s">
        <v>32</v>
      </c>
      <c r="D8" s="5">
        <v>200</v>
      </c>
      <c r="E8" s="5">
        <v>158</v>
      </c>
      <c r="F8" s="5">
        <v>146</v>
      </c>
      <c r="G8" s="6">
        <v>504</v>
      </c>
      <c r="H8" s="5">
        <v>10</v>
      </c>
      <c r="I8" s="5">
        <v>12</v>
      </c>
    </row>
    <row r="9" spans="1:9" ht="17.399999999999999" x14ac:dyDescent="0.35">
      <c r="A9">
        <v>6</v>
      </c>
      <c r="B9" s="9" t="s">
        <v>19</v>
      </c>
      <c r="C9" s="10" t="s">
        <v>22</v>
      </c>
      <c r="D9" s="5">
        <v>188</v>
      </c>
      <c r="E9" s="5">
        <v>160</v>
      </c>
      <c r="F9" s="5">
        <v>138</v>
      </c>
      <c r="G9" s="6">
        <v>486</v>
      </c>
      <c r="H9" s="5">
        <v>7</v>
      </c>
      <c r="I9" s="5">
        <v>16</v>
      </c>
    </row>
    <row r="10" spans="1:9" ht="17.399999999999999" x14ac:dyDescent="0.35">
      <c r="A10">
        <v>7</v>
      </c>
      <c r="B10" s="15" t="s">
        <v>31</v>
      </c>
      <c r="C10" s="16" t="s">
        <v>40</v>
      </c>
      <c r="D10" s="5">
        <v>147</v>
      </c>
      <c r="E10" s="5">
        <v>156</v>
      </c>
      <c r="F10" s="5">
        <v>183</v>
      </c>
      <c r="G10" s="6">
        <v>486</v>
      </c>
      <c r="H10" s="5">
        <v>12</v>
      </c>
      <c r="I10" s="5">
        <v>8</v>
      </c>
    </row>
    <row r="11" spans="1:9" ht="17.399999999999999" x14ac:dyDescent="0.35">
      <c r="A11">
        <v>8</v>
      </c>
      <c r="B11" s="11" t="s">
        <v>24</v>
      </c>
      <c r="C11" s="12" t="s">
        <v>27</v>
      </c>
      <c r="D11" s="5">
        <v>171</v>
      </c>
      <c r="E11" s="5">
        <v>151</v>
      </c>
      <c r="F11" s="5">
        <v>159</v>
      </c>
      <c r="G11" s="6">
        <v>481</v>
      </c>
      <c r="H11" s="5">
        <v>9</v>
      </c>
      <c r="I11" s="5">
        <v>12</v>
      </c>
    </row>
    <row r="12" spans="1:9" ht="17.399999999999999" x14ac:dyDescent="0.35">
      <c r="A12">
        <v>9</v>
      </c>
      <c r="B12" s="11" t="s">
        <v>24</v>
      </c>
      <c r="C12" s="12" t="s">
        <v>35</v>
      </c>
      <c r="D12" s="5">
        <v>141</v>
      </c>
      <c r="E12" s="5">
        <v>165</v>
      </c>
      <c r="F12" s="5">
        <v>169</v>
      </c>
      <c r="G12" s="6">
        <v>475</v>
      </c>
      <c r="H12" s="5">
        <v>8</v>
      </c>
      <c r="I12" s="5">
        <v>13</v>
      </c>
    </row>
    <row r="13" spans="1:9" ht="17.399999999999999" x14ac:dyDescent="0.35">
      <c r="A13">
        <v>10</v>
      </c>
      <c r="B13" s="15" t="s">
        <v>31</v>
      </c>
      <c r="C13" s="16" t="s">
        <v>36</v>
      </c>
      <c r="D13" s="5">
        <v>118</v>
      </c>
      <c r="E13" s="5">
        <v>176</v>
      </c>
      <c r="F13" s="5">
        <v>172</v>
      </c>
      <c r="G13" s="6">
        <v>466</v>
      </c>
      <c r="H13" s="5">
        <v>8</v>
      </c>
      <c r="I13" s="5">
        <v>13</v>
      </c>
    </row>
    <row r="14" spans="1:9" ht="17.399999999999999" x14ac:dyDescent="0.35">
      <c r="A14">
        <v>11</v>
      </c>
      <c r="B14" s="11" t="s">
        <v>24</v>
      </c>
      <c r="C14" s="12" t="s">
        <v>25</v>
      </c>
      <c r="D14" s="5">
        <v>142</v>
      </c>
      <c r="E14" s="5">
        <v>166</v>
      </c>
      <c r="F14" s="5">
        <v>132</v>
      </c>
      <c r="G14" s="6">
        <v>440</v>
      </c>
      <c r="H14" s="5">
        <v>7</v>
      </c>
      <c r="I14" s="5">
        <v>11</v>
      </c>
    </row>
    <row r="15" spans="1:9" ht="18" x14ac:dyDescent="0.35">
      <c r="A15">
        <v>12</v>
      </c>
      <c r="B15" s="17" t="s">
        <v>33</v>
      </c>
      <c r="C15" s="18" t="s">
        <v>37</v>
      </c>
      <c r="D15" s="5">
        <v>159</v>
      </c>
      <c r="E15" s="5">
        <v>123</v>
      </c>
      <c r="F15" s="5">
        <v>153</v>
      </c>
      <c r="G15" s="6">
        <v>435</v>
      </c>
      <c r="H15" s="5">
        <v>4</v>
      </c>
      <c r="I15" s="5">
        <v>16</v>
      </c>
    </row>
    <row r="16" spans="1:9" ht="18" x14ac:dyDescent="0.35">
      <c r="A16">
        <v>13</v>
      </c>
      <c r="B16" s="13" t="s">
        <v>29</v>
      </c>
      <c r="C16" s="14" t="s">
        <v>52</v>
      </c>
      <c r="D16" s="5">
        <v>156</v>
      </c>
      <c r="E16" s="5">
        <v>118</v>
      </c>
      <c r="F16" s="5">
        <v>158</v>
      </c>
      <c r="G16" s="6">
        <v>432</v>
      </c>
      <c r="H16" s="5">
        <v>6</v>
      </c>
      <c r="I16" s="5">
        <v>11</v>
      </c>
    </row>
    <row r="17" spans="1:9" ht="17.399999999999999" x14ac:dyDescent="0.35">
      <c r="A17">
        <v>14</v>
      </c>
      <c r="B17" s="11" t="s">
        <v>24</v>
      </c>
      <c r="C17" s="12" t="s">
        <v>26</v>
      </c>
      <c r="D17" s="5">
        <v>151</v>
      </c>
      <c r="E17" s="5">
        <v>151</v>
      </c>
      <c r="F17" s="5">
        <v>130</v>
      </c>
      <c r="G17" s="6">
        <v>432</v>
      </c>
      <c r="H17" s="5">
        <v>7</v>
      </c>
      <c r="I17" s="5">
        <v>11</v>
      </c>
    </row>
    <row r="18" spans="1:9" ht="18" x14ac:dyDescent="0.35">
      <c r="A18">
        <v>15</v>
      </c>
      <c r="B18" s="17" t="s">
        <v>33</v>
      </c>
      <c r="C18" s="18" t="s">
        <v>58</v>
      </c>
      <c r="D18" s="5">
        <v>141</v>
      </c>
      <c r="E18" s="5">
        <v>126</v>
      </c>
      <c r="F18" s="5">
        <v>164</v>
      </c>
      <c r="G18" s="6">
        <v>431</v>
      </c>
      <c r="H18" s="5">
        <v>4</v>
      </c>
      <c r="I18" s="5">
        <v>13</v>
      </c>
    </row>
    <row r="19" spans="1:9" ht="17.399999999999999" x14ac:dyDescent="0.35">
      <c r="A19">
        <v>16</v>
      </c>
      <c r="B19" s="29" t="s">
        <v>29</v>
      </c>
      <c r="C19" s="30" t="s">
        <v>30</v>
      </c>
      <c r="D19" s="5">
        <v>148</v>
      </c>
      <c r="E19" s="5">
        <v>126</v>
      </c>
      <c r="F19" s="5">
        <v>156</v>
      </c>
      <c r="G19" s="6">
        <v>430</v>
      </c>
      <c r="H19" s="5">
        <v>7</v>
      </c>
      <c r="I19" s="5">
        <v>9</v>
      </c>
    </row>
    <row r="20" spans="1:9" ht="17.399999999999999" x14ac:dyDescent="0.35">
      <c r="A20">
        <v>17</v>
      </c>
      <c r="B20" s="15" t="s">
        <v>31</v>
      </c>
      <c r="C20" s="16" t="s">
        <v>45</v>
      </c>
      <c r="D20" s="5">
        <v>145</v>
      </c>
      <c r="E20" s="5">
        <v>161</v>
      </c>
      <c r="F20" s="5">
        <v>117</v>
      </c>
      <c r="G20" s="6">
        <v>423</v>
      </c>
      <c r="H20" s="5">
        <v>6</v>
      </c>
      <c r="I20" s="5">
        <v>10</v>
      </c>
    </row>
    <row r="21" spans="1:9" ht="18" x14ac:dyDescent="0.35">
      <c r="A21">
        <v>18</v>
      </c>
      <c r="B21" s="17" t="s">
        <v>33</v>
      </c>
      <c r="C21" s="18" t="s">
        <v>43</v>
      </c>
      <c r="D21" s="5">
        <v>121</v>
      </c>
      <c r="E21" s="5">
        <v>142</v>
      </c>
      <c r="F21" s="5">
        <v>156</v>
      </c>
      <c r="G21" s="6">
        <v>419</v>
      </c>
      <c r="H21" s="5">
        <v>5</v>
      </c>
      <c r="I21" s="5">
        <v>13</v>
      </c>
    </row>
    <row r="22" spans="1:9" ht="17.399999999999999" x14ac:dyDescent="0.35">
      <c r="A22">
        <v>19</v>
      </c>
      <c r="B22" s="15" t="s">
        <v>31</v>
      </c>
      <c r="C22" s="16" t="s">
        <v>39</v>
      </c>
      <c r="D22" s="5">
        <v>135</v>
      </c>
      <c r="E22" s="5">
        <v>148</v>
      </c>
      <c r="F22" s="5">
        <v>122</v>
      </c>
      <c r="G22" s="6">
        <v>405</v>
      </c>
      <c r="H22" s="5">
        <v>7</v>
      </c>
      <c r="I22" s="5">
        <v>7</v>
      </c>
    </row>
    <row r="23" spans="1:9" ht="18" x14ac:dyDescent="0.35">
      <c r="A23">
        <v>20</v>
      </c>
      <c r="B23" s="13" t="s">
        <v>29</v>
      </c>
      <c r="C23" s="14" t="s">
        <v>60</v>
      </c>
      <c r="D23" s="5">
        <v>118</v>
      </c>
      <c r="E23" s="5">
        <v>154</v>
      </c>
      <c r="F23" s="5">
        <v>127</v>
      </c>
      <c r="G23" s="6">
        <v>399</v>
      </c>
      <c r="H23" s="5">
        <v>6</v>
      </c>
      <c r="I23" s="5">
        <v>9</v>
      </c>
    </row>
    <row r="24" spans="1:9" ht="17.399999999999999" x14ac:dyDescent="0.35">
      <c r="A24">
        <v>21</v>
      </c>
      <c r="B24" s="19" t="s">
        <v>41</v>
      </c>
      <c r="C24" s="20" t="s">
        <v>44</v>
      </c>
      <c r="D24" s="5">
        <v>115</v>
      </c>
      <c r="E24" s="5">
        <v>161</v>
      </c>
      <c r="F24" s="5">
        <v>120</v>
      </c>
      <c r="G24" s="6">
        <v>396</v>
      </c>
      <c r="H24" s="5">
        <v>3</v>
      </c>
      <c r="I24" s="5">
        <v>11</v>
      </c>
    </row>
    <row r="25" spans="1:9" ht="18" x14ac:dyDescent="0.35">
      <c r="A25">
        <v>22</v>
      </c>
      <c r="B25" s="17" t="s">
        <v>33</v>
      </c>
      <c r="C25" s="18" t="s">
        <v>62</v>
      </c>
      <c r="D25" s="5">
        <v>141</v>
      </c>
      <c r="E25" s="5">
        <v>116</v>
      </c>
      <c r="F25" s="5">
        <v>133</v>
      </c>
      <c r="G25" s="6">
        <v>390</v>
      </c>
      <c r="H25" s="5">
        <v>4</v>
      </c>
      <c r="I25" s="5">
        <v>10</v>
      </c>
    </row>
    <row r="26" spans="1:9" ht="18" x14ac:dyDescent="0.35">
      <c r="A26">
        <v>23</v>
      </c>
      <c r="B26" s="27" t="s">
        <v>29</v>
      </c>
      <c r="C26" s="28" t="s">
        <v>74</v>
      </c>
      <c r="D26" s="4">
        <v>122</v>
      </c>
      <c r="E26" s="4">
        <v>131</v>
      </c>
      <c r="F26" s="4">
        <v>130</v>
      </c>
      <c r="G26" s="2">
        <v>383</v>
      </c>
      <c r="H26" s="4">
        <v>2</v>
      </c>
      <c r="I26" s="4">
        <v>13</v>
      </c>
    </row>
    <row r="27" spans="1:9" ht="18" x14ac:dyDescent="0.35">
      <c r="A27">
        <v>24</v>
      </c>
      <c r="B27" s="13" t="s">
        <v>29</v>
      </c>
      <c r="C27" s="14" t="s">
        <v>190</v>
      </c>
      <c r="D27" s="5">
        <v>115</v>
      </c>
      <c r="E27" s="5">
        <v>120</v>
      </c>
      <c r="F27" s="5">
        <v>148</v>
      </c>
      <c r="G27" s="6">
        <f>SUM(D27:F27)</f>
        <v>383</v>
      </c>
      <c r="H27" s="5"/>
      <c r="I27" s="5"/>
    </row>
    <row r="28" spans="1:9" ht="17.399999999999999" x14ac:dyDescent="0.35">
      <c r="A28">
        <v>25</v>
      </c>
      <c r="B28" s="19" t="s">
        <v>41</v>
      </c>
      <c r="C28" s="20" t="s">
        <v>55</v>
      </c>
      <c r="D28" s="5">
        <v>105</v>
      </c>
      <c r="E28" s="5">
        <v>141</v>
      </c>
      <c r="F28" s="5">
        <v>128</v>
      </c>
      <c r="G28" s="6">
        <v>374</v>
      </c>
      <c r="H28" s="5">
        <v>3</v>
      </c>
      <c r="I28" s="5">
        <v>10</v>
      </c>
    </row>
    <row r="29" spans="1:9" ht="18" x14ac:dyDescent="0.35">
      <c r="A29">
        <v>26</v>
      </c>
      <c r="B29" s="13" t="s">
        <v>29</v>
      </c>
      <c r="C29" s="14" t="s">
        <v>69</v>
      </c>
      <c r="D29" s="5">
        <v>100</v>
      </c>
      <c r="E29" s="5">
        <v>124</v>
      </c>
      <c r="F29" s="5">
        <v>148</v>
      </c>
      <c r="G29" s="6">
        <v>372</v>
      </c>
      <c r="H29" s="5">
        <v>6</v>
      </c>
      <c r="I29" s="5">
        <v>6</v>
      </c>
    </row>
    <row r="30" spans="1:9" ht="18" x14ac:dyDescent="0.35">
      <c r="A30">
        <v>27</v>
      </c>
      <c r="B30" s="17" t="s">
        <v>33</v>
      </c>
      <c r="C30" s="18" t="s">
        <v>34</v>
      </c>
      <c r="D30" s="5">
        <v>162</v>
      </c>
      <c r="E30" s="5">
        <v>104</v>
      </c>
      <c r="F30" s="5">
        <v>106</v>
      </c>
      <c r="G30" s="6">
        <v>372</v>
      </c>
      <c r="H30" s="5">
        <v>3</v>
      </c>
      <c r="I30" s="5">
        <v>11</v>
      </c>
    </row>
    <row r="31" spans="1:9" ht="17.399999999999999" x14ac:dyDescent="0.35">
      <c r="A31">
        <v>28</v>
      </c>
      <c r="B31" s="19" t="s">
        <v>41</v>
      </c>
      <c r="C31" s="20" t="s">
        <v>46</v>
      </c>
      <c r="D31" s="5">
        <v>112</v>
      </c>
      <c r="E31" s="5">
        <v>126</v>
      </c>
      <c r="F31" s="5">
        <v>123</v>
      </c>
      <c r="G31" s="6">
        <v>361</v>
      </c>
      <c r="H31" s="5">
        <v>5</v>
      </c>
      <c r="I31" s="5">
        <v>7</v>
      </c>
    </row>
    <row r="32" spans="1:9" ht="18" x14ac:dyDescent="0.35">
      <c r="A32">
        <v>29</v>
      </c>
      <c r="B32" s="13" t="s">
        <v>29</v>
      </c>
      <c r="C32" s="14" t="s">
        <v>72</v>
      </c>
      <c r="D32" s="5">
        <v>109</v>
      </c>
      <c r="E32" s="5">
        <v>127</v>
      </c>
      <c r="F32" s="5">
        <v>123</v>
      </c>
      <c r="G32" s="6">
        <v>359</v>
      </c>
      <c r="H32" s="5">
        <v>5</v>
      </c>
      <c r="I32" s="5">
        <v>7</v>
      </c>
    </row>
    <row r="33" spans="1:9" ht="18" x14ac:dyDescent="0.35">
      <c r="A33">
        <v>30</v>
      </c>
      <c r="B33" s="21" t="s">
        <v>53</v>
      </c>
      <c r="C33" s="22" t="s">
        <v>63</v>
      </c>
      <c r="D33" s="5">
        <v>123</v>
      </c>
      <c r="E33" s="5">
        <v>131</v>
      </c>
      <c r="F33" s="5">
        <v>105</v>
      </c>
      <c r="G33" s="6">
        <v>359</v>
      </c>
      <c r="H33" s="5">
        <v>5</v>
      </c>
      <c r="I33" s="5">
        <v>9</v>
      </c>
    </row>
    <row r="34" spans="1:9" ht="18" x14ac:dyDescent="0.35">
      <c r="A34">
        <v>31</v>
      </c>
      <c r="B34" s="13" t="s">
        <v>29</v>
      </c>
      <c r="C34" s="14" t="s">
        <v>239</v>
      </c>
      <c r="D34" s="5">
        <v>100</v>
      </c>
      <c r="E34" s="5">
        <v>137</v>
      </c>
      <c r="F34" s="5">
        <v>121</v>
      </c>
      <c r="G34" s="6">
        <f>SUM(D34:F34)</f>
        <v>358</v>
      </c>
      <c r="H34" s="5"/>
      <c r="I34" s="5"/>
    </row>
    <row r="35" spans="1:9" ht="17.399999999999999" x14ac:dyDescent="0.35">
      <c r="A35">
        <v>32</v>
      </c>
      <c r="B35" s="19" t="s">
        <v>41</v>
      </c>
      <c r="C35" s="87" t="s">
        <v>51</v>
      </c>
      <c r="D35" s="5">
        <v>104</v>
      </c>
      <c r="E35" s="5">
        <v>123</v>
      </c>
      <c r="F35" s="5">
        <v>129</v>
      </c>
      <c r="G35" s="6">
        <v>356</v>
      </c>
      <c r="H35" s="5">
        <v>2</v>
      </c>
      <c r="I35" s="5">
        <v>11</v>
      </c>
    </row>
    <row r="36" spans="1:9" ht="18" x14ac:dyDescent="0.35">
      <c r="A36">
        <v>33</v>
      </c>
      <c r="B36" s="13" t="s">
        <v>29</v>
      </c>
      <c r="C36" s="24" t="s">
        <v>61</v>
      </c>
      <c r="D36" s="5">
        <v>121</v>
      </c>
      <c r="E36" s="5">
        <v>101</v>
      </c>
      <c r="F36" s="5">
        <v>130</v>
      </c>
      <c r="G36" s="6">
        <v>352</v>
      </c>
      <c r="H36" s="5">
        <v>5</v>
      </c>
      <c r="I36" s="5">
        <v>8</v>
      </c>
    </row>
    <row r="37" spans="1:9" ht="18" x14ac:dyDescent="0.35">
      <c r="A37">
        <v>34</v>
      </c>
      <c r="B37" s="21" t="s">
        <v>53</v>
      </c>
      <c r="C37" s="23" t="s">
        <v>68</v>
      </c>
      <c r="D37" s="5">
        <v>143</v>
      </c>
      <c r="E37" s="5">
        <v>83</v>
      </c>
      <c r="F37" s="5">
        <v>126</v>
      </c>
      <c r="G37" s="6">
        <v>352</v>
      </c>
      <c r="H37" s="5">
        <v>5</v>
      </c>
      <c r="I37" s="5">
        <v>8</v>
      </c>
    </row>
    <row r="38" spans="1:9" ht="18" x14ac:dyDescent="0.35">
      <c r="A38">
        <v>35</v>
      </c>
      <c r="B38" s="17" t="s">
        <v>33</v>
      </c>
      <c r="C38" s="26" t="s">
        <v>73</v>
      </c>
      <c r="D38" s="5">
        <v>113</v>
      </c>
      <c r="E38" s="5">
        <v>113</v>
      </c>
      <c r="F38" s="5">
        <v>121</v>
      </c>
      <c r="G38" s="6">
        <v>347</v>
      </c>
      <c r="H38" s="5">
        <v>3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71</v>
      </c>
      <c r="D39" s="5">
        <v>113</v>
      </c>
      <c r="E39" s="5">
        <v>118</v>
      </c>
      <c r="F39" s="5">
        <v>113</v>
      </c>
      <c r="G39" s="6">
        <v>344</v>
      </c>
      <c r="H39" s="5">
        <v>4</v>
      </c>
      <c r="I39" s="5">
        <v>6</v>
      </c>
    </row>
    <row r="40" spans="1:9" ht="18" x14ac:dyDescent="0.35">
      <c r="A40">
        <v>37</v>
      </c>
      <c r="B40" s="21" t="s">
        <v>53</v>
      </c>
      <c r="C40" s="23" t="s">
        <v>64</v>
      </c>
      <c r="D40" s="5">
        <v>85</v>
      </c>
      <c r="E40" s="5">
        <v>120</v>
      </c>
      <c r="F40" s="5">
        <v>133</v>
      </c>
      <c r="G40" s="6">
        <v>338</v>
      </c>
      <c r="H40" s="5">
        <v>3</v>
      </c>
      <c r="I40" s="5">
        <v>8</v>
      </c>
    </row>
    <row r="41" spans="1:9" ht="18" x14ac:dyDescent="0.35">
      <c r="A41">
        <v>38</v>
      </c>
      <c r="B41" s="13" t="s">
        <v>49</v>
      </c>
      <c r="C41" s="24" t="s">
        <v>50</v>
      </c>
      <c r="D41" s="5">
        <v>78</v>
      </c>
      <c r="E41" s="5">
        <v>116</v>
      </c>
      <c r="F41" s="5">
        <v>122</v>
      </c>
      <c r="G41" s="6">
        <v>316</v>
      </c>
      <c r="H41" s="5">
        <v>2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75</v>
      </c>
      <c r="D42" s="5">
        <v>112</v>
      </c>
      <c r="E42" s="5">
        <v>110</v>
      </c>
      <c r="F42" s="5">
        <v>90</v>
      </c>
      <c r="G42" s="6">
        <v>312</v>
      </c>
      <c r="H42" s="5">
        <v>2</v>
      </c>
      <c r="I42" s="5">
        <v>8</v>
      </c>
    </row>
    <row r="43" spans="1:9" ht="18" x14ac:dyDescent="0.35">
      <c r="A43">
        <v>40</v>
      </c>
      <c r="B43" s="21" t="s">
        <v>53</v>
      </c>
      <c r="C43" s="23" t="s">
        <v>67</v>
      </c>
      <c r="D43" s="5">
        <v>102</v>
      </c>
      <c r="E43" s="5">
        <v>96</v>
      </c>
      <c r="F43" s="5">
        <v>111</v>
      </c>
      <c r="G43" s="6">
        <v>309</v>
      </c>
      <c r="H43" s="5">
        <v>4</v>
      </c>
      <c r="I43" s="5">
        <v>5</v>
      </c>
    </row>
    <row r="44" spans="1:9" ht="18" x14ac:dyDescent="0.35">
      <c r="A44">
        <v>41</v>
      </c>
      <c r="B44" s="13" t="s">
        <v>29</v>
      </c>
      <c r="C44" s="24" t="s">
        <v>70</v>
      </c>
      <c r="D44" s="5">
        <v>76</v>
      </c>
      <c r="E44" s="5">
        <v>126</v>
      </c>
      <c r="F44" s="5">
        <v>93</v>
      </c>
      <c r="G44" s="6">
        <v>295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80</v>
      </c>
      <c r="E45" s="5">
        <v>93</v>
      </c>
      <c r="F45" s="5">
        <v>119</v>
      </c>
      <c r="G45" s="6">
        <f>SUM(D45:F45)</f>
        <v>292</v>
      </c>
      <c r="H45" s="5"/>
      <c r="I45" s="5"/>
    </row>
    <row r="46" spans="1:9" ht="18" x14ac:dyDescent="0.35">
      <c r="A46">
        <v>43</v>
      </c>
      <c r="B46" s="13" t="s">
        <v>29</v>
      </c>
      <c r="C46" s="24" t="s">
        <v>76</v>
      </c>
      <c r="D46" s="5">
        <v>91</v>
      </c>
      <c r="E46" s="5">
        <v>67</v>
      </c>
      <c r="F46" s="5">
        <v>97</v>
      </c>
      <c r="G46" s="6">
        <v>255</v>
      </c>
      <c r="H46" s="5">
        <v>1</v>
      </c>
      <c r="I46" s="5">
        <v>3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27" t="s">
        <v>251</v>
      </c>
      <c r="G48" s="168">
        <v>46090</v>
      </c>
    </row>
    <row r="49" spans="1:9" ht="17.399999999999999" x14ac:dyDescent="0.35">
      <c r="A49">
        <v>1</v>
      </c>
      <c r="B49" s="70" t="s">
        <v>17</v>
      </c>
      <c r="C49" s="48" t="s">
        <v>83</v>
      </c>
      <c r="D49" s="5">
        <v>279</v>
      </c>
      <c r="E49" s="5">
        <v>242</v>
      </c>
      <c r="F49" s="5">
        <v>173</v>
      </c>
      <c r="G49" s="6">
        <v>694</v>
      </c>
      <c r="H49" s="5">
        <v>21</v>
      </c>
      <c r="I49" s="5">
        <v>7</v>
      </c>
    </row>
    <row r="50" spans="1:9" ht="17.399999999999999" x14ac:dyDescent="0.35">
      <c r="A50">
        <v>2</v>
      </c>
      <c r="B50" s="70" t="s">
        <v>17</v>
      </c>
      <c r="C50" s="48" t="s">
        <v>82</v>
      </c>
      <c r="D50" s="5">
        <v>216</v>
      </c>
      <c r="E50" s="5">
        <v>215</v>
      </c>
      <c r="F50" s="5">
        <v>214</v>
      </c>
      <c r="G50" s="6">
        <v>645</v>
      </c>
      <c r="H50" s="5">
        <v>17</v>
      </c>
      <c r="I50" s="5">
        <v>13</v>
      </c>
    </row>
    <row r="51" spans="1:9" ht="17.399999999999999" x14ac:dyDescent="0.35">
      <c r="A51">
        <v>3</v>
      </c>
      <c r="B51" s="71" t="s">
        <v>105</v>
      </c>
      <c r="C51" s="64" t="s">
        <v>95</v>
      </c>
      <c r="D51" s="5">
        <v>213</v>
      </c>
      <c r="E51" s="5">
        <v>202</v>
      </c>
      <c r="F51" s="5">
        <v>195</v>
      </c>
      <c r="G51" s="6">
        <v>610</v>
      </c>
      <c r="H51" s="5">
        <v>16</v>
      </c>
      <c r="I51" s="5">
        <v>13</v>
      </c>
    </row>
    <row r="52" spans="1:9" ht="17.399999999999999" x14ac:dyDescent="0.35">
      <c r="A52">
        <v>4</v>
      </c>
      <c r="B52" s="70" t="s">
        <v>17</v>
      </c>
      <c r="C52" s="49" t="s">
        <v>84</v>
      </c>
      <c r="D52" s="5">
        <v>194</v>
      </c>
      <c r="E52" s="5">
        <v>210</v>
      </c>
      <c r="F52" s="5">
        <v>203</v>
      </c>
      <c r="G52" s="6">
        <v>607</v>
      </c>
      <c r="H52" s="5">
        <v>12</v>
      </c>
      <c r="I52" s="5">
        <v>18</v>
      </c>
    </row>
    <row r="53" spans="1:9" ht="17.399999999999999" x14ac:dyDescent="0.35">
      <c r="A53">
        <v>5</v>
      </c>
      <c r="B53" s="71" t="s">
        <v>105</v>
      </c>
      <c r="C53" s="64" t="s">
        <v>94</v>
      </c>
      <c r="D53" s="5">
        <v>213</v>
      </c>
      <c r="E53" s="5">
        <v>200</v>
      </c>
      <c r="F53" s="5">
        <v>188</v>
      </c>
      <c r="G53" s="6">
        <v>601</v>
      </c>
      <c r="H53" s="5">
        <v>11</v>
      </c>
      <c r="I53" s="5">
        <v>18</v>
      </c>
    </row>
    <row r="54" spans="1:9" ht="17.399999999999999" x14ac:dyDescent="0.35">
      <c r="A54">
        <v>6</v>
      </c>
      <c r="B54" s="71" t="s">
        <v>105</v>
      </c>
      <c r="C54" s="64" t="s">
        <v>85</v>
      </c>
      <c r="D54" s="5">
        <v>205</v>
      </c>
      <c r="E54" s="5">
        <v>186</v>
      </c>
      <c r="F54" s="5">
        <v>203</v>
      </c>
      <c r="G54" s="6">
        <v>594</v>
      </c>
      <c r="H54" s="5">
        <v>17</v>
      </c>
      <c r="I54" s="5">
        <v>9</v>
      </c>
    </row>
    <row r="55" spans="1:9" ht="17.399999999999999" x14ac:dyDescent="0.35">
      <c r="A55">
        <v>7</v>
      </c>
      <c r="B55" s="75" t="s">
        <v>108</v>
      </c>
      <c r="C55" s="78" t="s">
        <v>138</v>
      </c>
      <c r="D55" s="5">
        <v>209</v>
      </c>
      <c r="E55" s="5">
        <v>184</v>
      </c>
      <c r="F55" s="5">
        <v>200</v>
      </c>
      <c r="G55" s="6">
        <v>593</v>
      </c>
      <c r="H55" s="5">
        <v>15</v>
      </c>
      <c r="I55" s="5">
        <v>14</v>
      </c>
    </row>
    <row r="56" spans="1:9" ht="17.399999999999999" x14ac:dyDescent="0.35">
      <c r="A56">
        <v>8</v>
      </c>
      <c r="B56" s="71" t="s">
        <v>105</v>
      </c>
      <c r="C56" s="64" t="s">
        <v>91</v>
      </c>
      <c r="D56" s="5">
        <v>162</v>
      </c>
      <c r="E56" s="5">
        <v>167</v>
      </c>
      <c r="F56" s="5">
        <v>254</v>
      </c>
      <c r="G56" s="6">
        <v>583</v>
      </c>
      <c r="H56" s="5">
        <v>14</v>
      </c>
      <c r="I56" s="5">
        <v>11</v>
      </c>
    </row>
    <row r="57" spans="1:9" ht="17.399999999999999" x14ac:dyDescent="0.35">
      <c r="A57">
        <v>9</v>
      </c>
      <c r="B57" s="70" t="s">
        <v>17</v>
      </c>
      <c r="C57" s="49" t="s">
        <v>88</v>
      </c>
      <c r="D57" s="5">
        <v>210</v>
      </c>
      <c r="E57" s="5">
        <v>169</v>
      </c>
      <c r="F57" s="5">
        <v>203</v>
      </c>
      <c r="G57" s="6">
        <v>582</v>
      </c>
      <c r="H57" s="5">
        <v>16</v>
      </c>
      <c r="I57" s="5">
        <v>11</v>
      </c>
    </row>
    <row r="58" spans="1:9" ht="17.399999999999999" x14ac:dyDescent="0.35">
      <c r="A58">
        <v>10</v>
      </c>
      <c r="B58" s="70" t="s">
        <v>17</v>
      </c>
      <c r="C58" s="49" t="s">
        <v>86</v>
      </c>
      <c r="D58" s="5">
        <v>177</v>
      </c>
      <c r="E58" s="5">
        <v>174</v>
      </c>
      <c r="F58" s="5">
        <v>228</v>
      </c>
      <c r="G58" s="6">
        <v>579</v>
      </c>
      <c r="H58" s="5">
        <v>15</v>
      </c>
      <c r="I58" s="5">
        <v>13</v>
      </c>
    </row>
    <row r="59" spans="1:9" ht="17.399999999999999" x14ac:dyDescent="0.35">
      <c r="A59">
        <v>11</v>
      </c>
      <c r="B59" s="70" t="s">
        <v>17</v>
      </c>
      <c r="C59" s="49" t="s">
        <v>18</v>
      </c>
      <c r="D59" s="5">
        <v>190</v>
      </c>
      <c r="E59" s="5">
        <v>227</v>
      </c>
      <c r="F59" s="5">
        <v>150</v>
      </c>
      <c r="G59" s="6">
        <v>567</v>
      </c>
      <c r="H59" s="5">
        <v>16</v>
      </c>
      <c r="I59" s="5">
        <v>13</v>
      </c>
    </row>
    <row r="60" spans="1:9" ht="17.399999999999999" x14ac:dyDescent="0.35">
      <c r="A60">
        <v>12</v>
      </c>
      <c r="B60" s="13" t="s">
        <v>126</v>
      </c>
      <c r="C60" s="30" t="s">
        <v>134</v>
      </c>
      <c r="D60" s="5">
        <v>155</v>
      </c>
      <c r="E60" s="5">
        <v>178</v>
      </c>
      <c r="F60" s="5">
        <v>229</v>
      </c>
      <c r="G60" s="6">
        <v>562</v>
      </c>
      <c r="H60" s="5">
        <v>13</v>
      </c>
      <c r="I60" s="5">
        <v>13</v>
      </c>
    </row>
    <row r="61" spans="1:9" ht="17.399999999999999" x14ac:dyDescent="0.35">
      <c r="A61">
        <v>13</v>
      </c>
      <c r="B61" s="212" t="s">
        <v>108</v>
      </c>
      <c r="C61" s="216" t="s">
        <v>120</v>
      </c>
      <c r="D61" s="4">
        <v>167</v>
      </c>
      <c r="E61" s="4">
        <v>168</v>
      </c>
      <c r="F61" s="4">
        <v>223</v>
      </c>
      <c r="G61" s="2">
        <v>558</v>
      </c>
      <c r="H61" s="4">
        <v>15</v>
      </c>
      <c r="I61" s="4">
        <v>9</v>
      </c>
    </row>
    <row r="62" spans="1:9" ht="17.399999999999999" x14ac:dyDescent="0.35">
      <c r="A62">
        <v>14</v>
      </c>
      <c r="B62" s="71" t="s">
        <v>105</v>
      </c>
      <c r="C62" s="64" t="s">
        <v>87</v>
      </c>
      <c r="D62" s="5">
        <v>156</v>
      </c>
      <c r="E62" s="5">
        <v>191</v>
      </c>
      <c r="F62" s="5">
        <v>201</v>
      </c>
      <c r="G62" s="6">
        <v>548</v>
      </c>
      <c r="H62" s="5">
        <v>11</v>
      </c>
      <c r="I62" s="5">
        <v>15</v>
      </c>
    </row>
    <row r="63" spans="1:9" ht="17.399999999999999" x14ac:dyDescent="0.35">
      <c r="A63">
        <v>15</v>
      </c>
      <c r="B63" s="75" t="s">
        <v>108</v>
      </c>
      <c r="C63" s="78" t="s">
        <v>125</v>
      </c>
      <c r="D63" s="5">
        <v>173</v>
      </c>
      <c r="E63" s="5">
        <v>192</v>
      </c>
      <c r="F63" s="5">
        <v>179</v>
      </c>
      <c r="G63" s="6">
        <v>544</v>
      </c>
      <c r="H63" s="5">
        <v>10</v>
      </c>
      <c r="I63" s="5">
        <v>16</v>
      </c>
    </row>
    <row r="64" spans="1:9" ht="17.399999999999999" x14ac:dyDescent="0.35">
      <c r="A64">
        <v>16</v>
      </c>
      <c r="B64" s="75" t="s">
        <v>108</v>
      </c>
      <c r="C64" s="78" t="s">
        <v>92</v>
      </c>
      <c r="D64" s="5">
        <v>202</v>
      </c>
      <c r="E64" s="5">
        <v>170</v>
      </c>
      <c r="F64" s="5">
        <v>171</v>
      </c>
      <c r="G64" s="6">
        <v>543</v>
      </c>
      <c r="H64" s="5">
        <v>11</v>
      </c>
      <c r="I64" s="5">
        <v>13</v>
      </c>
    </row>
    <row r="65" spans="1:9" ht="17.399999999999999" x14ac:dyDescent="0.35">
      <c r="A65">
        <v>17</v>
      </c>
      <c r="B65" s="74" t="s">
        <v>107</v>
      </c>
      <c r="C65" s="63" t="s">
        <v>136</v>
      </c>
      <c r="D65" s="5">
        <v>150</v>
      </c>
      <c r="E65" s="5">
        <v>211</v>
      </c>
      <c r="F65" s="5">
        <v>181</v>
      </c>
      <c r="G65" s="6">
        <v>542</v>
      </c>
      <c r="H65" s="5">
        <v>13</v>
      </c>
      <c r="I65" s="5">
        <v>10</v>
      </c>
    </row>
    <row r="66" spans="1:9" ht="17.399999999999999" x14ac:dyDescent="0.35">
      <c r="A66">
        <v>18</v>
      </c>
      <c r="B66" s="70" t="s">
        <v>17</v>
      </c>
      <c r="C66" s="49" t="s">
        <v>98</v>
      </c>
      <c r="D66" s="5">
        <v>179</v>
      </c>
      <c r="E66" s="5">
        <v>185</v>
      </c>
      <c r="F66" s="5">
        <v>172</v>
      </c>
      <c r="G66" s="6">
        <v>536</v>
      </c>
      <c r="H66" s="5">
        <v>12</v>
      </c>
      <c r="I66" s="5">
        <v>13</v>
      </c>
    </row>
    <row r="67" spans="1:9" ht="17.399999999999999" x14ac:dyDescent="0.35">
      <c r="A67">
        <v>19</v>
      </c>
      <c r="B67" s="80" t="s">
        <v>121</v>
      </c>
      <c r="C67" s="81" t="s">
        <v>141</v>
      </c>
      <c r="D67" s="5">
        <v>148</v>
      </c>
      <c r="E67" s="5">
        <v>205</v>
      </c>
      <c r="F67" s="5">
        <v>182</v>
      </c>
      <c r="G67" s="6">
        <v>535</v>
      </c>
      <c r="H67" s="5">
        <v>10</v>
      </c>
      <c r="I67" s="5">
        <v>15</v>
      </c>
    </row>
    <row r="68" spans="1:9" ht="17.399999999999999" x14ac:dyDescent="0.35">
      <c r="A68">
        <v>20</v>
      </c>
      <c r="B68" s="82" t="s">
        <v>123</v>
      </c>
      <c r="C68" s="83" t="s">
        <v>101</v>
      </c>
      <c r="D68" s="5">
        <v>193</v>
      </c>
      <c r="E68" s="5">
        <v>182</v>
      </c>
      <c r="F68" s="5">
        <v>157</v>
      </c>
      <c r="G68" s="6">
        <v>532</v>
      </c>
      <c r="H68" s="5">
        <v>10</v>
      </c>
      <c r="I68" s="5">
        <v>12</v>
      </c>
    </row>
    <row r="69" spans="1:9" ht="17.399999999999999" x14ac:dyDescent="0.35">
      <c r="A69">
        <v>21</v>
      </c>
      <c r="B69" s="80" t="s">
        <v>121</v>
      </c>
      <c r="C69" s="81" t="s">
        <v>137</v>
      </c>
      <c r="D69" s="5">
        <v>119</v>
      </c>
      <c r="E69" s="5">
        <v>206</v>
      </c>
      <c r="F69" s="5">
        <v>202</v>
      </c>
      <c r="G69" s="6">
        <v>527</v>
      </c>
      <c r="H69" s="5">
        <v>13</v>
      </c>
      <c r="I69" s="5">
        <v>9</v>
      </c>
    </row>
    <row r="70" spans="1:9" ht="17.399999999999999" x14ac:dyDescent="0.35">
      <c r="A70">
        <v>22</v>
      </c>
      <c r="B70" s="75" t="s">
        <v>108</v>
      </c>
      <c r="C70" s="78" t="s">
        <v>146</v>
      </c>
      <c r="D70" s="5">
        <v>160</v>
      </c>
      <c r="E70" s="5">
        <v>171</v>
      </c>
      <c r="F70" s="5">
        <v>195</v>
      </c>
      <c r="G70" s="6">
        <v>526</v>
      </c>
      <c r="H70" s="5">
        <v>13</v>
      </c>
      <c r="I70" s="5">
        <v>13</v>
      </c>
    </row>
    <row r="71" spans="1:9" ht="17.399999999999999" x14ac:dyDescent="0.35">
      <c r="A71">
        <v>23</v>
      </c>
      <c r="B71" s="74" t="s">
        <v>107</v>
      </c>
      <c r="C71" s="63" t="s">
        <v>117</v>
      </c>
      <c r="D71" s="5">
        <v>180</v>
      </c>
      <c r="E71" s="5">
        <v>149</v>
      </c>
      <c r="F71" s="5">
        <v>193</v>
      </c>
      <c r="G71" s="6">
        <v>522</v>
      </c>
      <c r="H71" s="5">
        <v>11</v>
      </c>
      <c r="I71" s="5">
        <v>12</v>
      </c>
    </row>
    <row r="72" spans="1:9" ht="17.399999999999999" x14ac:dyDescent="0.35">
      <c r="A72">
        <v>24</v>
      </c>
      <c r="B72" s="82" t="s">
        <v>123</v>
      </c>
      <c r="C72" s="83" t="s">
        <v>153</v>
      </c>
      <c r="D72" s="5">
        <v>202</v>
      </c>
      <c r="E72" s="5">
        <v>173</v>
      </c>
      <c r="F72" s="5">
        <v>140</v>
      </c>
      <c r="G72" s="6">
        <v>515</v>
      </c>
      <c r="H72" s="5">
        <v>9</v>
      </c>
      <c r="I72" s="5">
        <v>15</v>
      </c>
    </row>
    <row r="73" spans="1:9" ht="17.399999999999999" x14ac:dyDescent="0.35">
      <c r="A73">
        <v>25</v>
      </c>
      <c r="B73" s="75" t="s">
        <v>108</v>
      </c>
      <c r="C73" s="78" t="s">
        <v>96</v>
      </c>
      <c r="D73" s="5">
        <v>190</v>
      </c>
      <c r="E73" s="5">
        <v>148</v>
      </c>
      <c r="F73" s="5">
        <v>172</v>
      </c>
      <c r="G73" s="6">
        <v>510</v>
      </c>
      <c r="H73" s="5">
        <v>11</v>
      </c>
      <c r="I73" s="5">
        <v>10</v>
      </c>
    </row>
    <row r="74" spans="1:9" ht="17.399999999999999" x14ac:dyDescent="0.35">
      <c r="A74">
        <v>26</v>
      </c>
      <c r="B74" s="74" t="s">
        <v>107</v>
      </c>
      <c r="C74" s="63" t="s">
        <v>90</v>
      </c>
      <c r="D74" s="5">
        <v>158</v>
      </c>
      <c r="E74" s="5">
        <v>171</v>
      </c>
      <c r="F74" s="5">
        <v>177</v>
      </c>
      <c r="G74" s="6">
        <v>506</v>
      </c>
      <c r="H74" s="5">
        <v>8</v>
      </c>
      <c r="I74" s="5">
        <v>15</v>
      </c>
    </row>
    <row r="75" spans="1:9" ht="17.399999999999999" x14ac:dyDescent="0.35">
      <c r="A75">
        <v>27</v>
      </c>
      <c r="B75" s="80" t="s">
        <v>121</v>
      </c>
      <c r="C75" s="81" t="s">
        <v>147</v>
      </c>
      <c r="D75" s="5">
        <v>134</v>
      </c>
      <c r="E75" s="5">
        <v>159</v>
      </c>
      <c r="F75" s="5">
        <v>199</v>
      </c>
      <c r="G75" s="6">
        <v>492</v>
      </c>
      <c r="H75" s="5">
        <v>9</v>
      </c>
      <c r="I75" s="5">
        <v>10</v>
      </c>
    </row>
    <row r="76" spans="1:9" ht="17.399999999999999" x14ac:dyDescent="0.35">
      <c r="A76">
        <v>28</v>
      </c>
      <c r="B76" s="75" t="s">
        <v>108</v>
      </c>
      <c r="C76" s="218" t="s">
        <v>97</v>
      </c>
      <c r="D76" s="5">
        <v>151</v>
      </c>
      <c r="E76" s="5">
        <v>171</v>
      </c>
      <c r="F76" s="5">
        <v>168</v>
      </c>
      <c r="G76" s="6">
        <v>490</v>
      </c>
      <c r="H76" s="5">
        <v>5</v>
      </c>
      <c r="I76" s="5">
        <v>19</v>
      </c>
    </row>
    <row r="77" spans="1:9" ht="17.399999999999999" x14ac:dyDescent="0.35">
      <c r="A77">
        <v>29</v>
      </c>
      <c r="B77" s="82" t="s">
        <v>123</v>
      </c>
      <c r="C77" s="83" t="s">
        <v>129</v>
      </c>
      <c r="D77" s="5">
        <v>161</v>
      </c>
      <c r="E77" s="5">
        <v>175</v>
      </c>
      <c r="F77" s="5">
        <v>147</v>
      </c>
      <c r="G77" s="6">
        <v>483</v>
      </c>
      <c r="H77" s="5">
        <v>9</v>
      </c>
      <c r="I77" s="5">
        <v>11</v>
      </c>
    </row>
    <row r="78" spans="1:9" ht="17.399999999999999" x14ac:dyDescent="0.35">
      <c r="A78">
        <v>30</v>
      </c>
      <c r="B78" s="74" t="s">
        <v>107</v>
      </c>
      <c r="C78" s="63" t="s">
        <v>142</v>
      </c>
      <c r="D78" s="5">
        <v>156</v>
      </c>
      <c r="E78" s="5">
        <v>178</v>
      </c>
      <c r="F78" s="5">
        <v>135</v>
      </c>
      <c r="G78" s="6">
        <v>469</v>
      </c>
      <c r="H78" s="5">
        <v>7</v>
      </c>
      <c r="I78" s="5">
        <v>15</v>
      </c>
    </row>
    <row r="79" spans="1:9" ht="17.399999999999999" x14ac:dyDescent="0.35">
      <c r="A79">
        <v>31</v>
      </c>
      <c r="B79" s="80" t="s">
        <v>121</v>
      </c>
      <c r="C79" s="81" t="s">
        <v>143</v>
      </c>
      <c r="D79" s="5">
        <v>153</v>
      </c>
      <c r="E79" s="5">
        <v>148</v>
      </c>
      <c r="F79" s="5">
        <v>166</v>
      </c>
      <c r="G79" s="6">
        <v>467</v>
      </c>
      <c r="H79" s="5">
        <v>8</v>
      </c>
      <c r="I79" s="5">
        <v>14</v>
      </c>
    </row>
    <row r="80" spans="1:9" ht="17.399999999999999" x14ac:dyDescent="0.35">
      <c r="A80">
        <v>32</v>
      </c>
      <c r="B80" s="80" t="s">
        <v>121</v>
      </c>
      <c r="C80" s="81" t="s">
        <v>155</v>
      </c>
      <c r="D80" s="5">
        <v>161</v>
      </c>
      <c r="E80" s="5">
        <v>150</v>
      </c>
      <c r="F80" s="5">
        <v>154</v>
      </c>
      <c r="G80" s="6">
        <v>465</v>
      </c>
      <c r="H80" s="5">
        <v>8</v>
      </c>
      <c r="I80" s="5">
        <v>12</v>
      </c>
    </row>
    <row r="81" spans="1:9" ht="17.399999999999999" x14ac:dyDescent="0.35">
      <c r="A81">
        <v>33</v>
      </c>
      <c r="B81" s="71" t="s">
        <v>105</v>
      </c>
      <c r="C81" s="64" t="s">
        <v>118</v>
      </c>
      <c r="D81" s="5">
        <v>162</v>
      </c>
      <c r="E81" s="5">
        <v>190</v>
      </c>
      <c r="F81" s="5">
        <v>112</v>
      </c>
      <c r="G81" s="6">
        <v>464</v>
      </c>
      <c r="H81" s="5">
        <v>7</v>
      </c>
      <c r="I81" s="5">
        <v>12</v>
      </c>
    </row>
    <row r="82" spans="1:9" ht="17.399999999999999" x14ac:dyDescent="0.35">
      <c r="A82">
        <v>34</v>
      </c>
      <c r="B82" s="74" t="s">
        <v>107</v>
      </c>
      <c r="C82" s="63" t="s">
        <v>99</v>
      </c>
      <c r="D82" s="5">
        <v>134</v>
      </c>
      <c r="E82" s="5">
        <v>170</v>
      </c>
      <c r="F82" s="5">
        <v>159</v>
      </c>
      <c r="G82" s="6">
        <v>463</v>
      </c>
      <c r="H82" s="5">
        <v>7</v>
      </c>
      <c r="I82" s="5">
        <v>13</v>
      </c>
    </row>
    <row r="83" spans="1:9" ht="17.399999999999999" x14ac:dyDescent="0.35">
      <c r="A83">
        <v>35</v>
      </c>
      <c r="B83" s="72" t="s">
        <v>106</v>
      </c>
      <c r="C83" s="79" t="s">
        <v>144</v>
      </c>
      <c r="D83" s="5">
        <v>150</v>
      </c>
      <c r="E83" s="5">
        <v>168</v>
      </c>
      <c r="F83" s="5">
        <v>144</v>
      </c>
      <c r="G83" s="6">
        <v>462</v>
      </c>
      <c r="H83" s="5">
        <v>7</v>
      </c>
      <c r="I83" s="5">
        <v>13</v>
      </c>
    </row>
    <row r="84" spans="1:9" ht="17.399999999999999" x14ac:dyDescent="0.35">
      <c r="A84">
        <v>36</v>
      </c>
      <c r="B84" s="13" t="s">
        <v>126</v>
      </c>
      <c r="C84" s="30" t="s">
        <v>127</v>
      </c>
      <c r="D84" s="5">
        <v>179</v>
      </c>
      <c r="E84" s="5">
        <v>146</v>
      </c>
      <c r="F84" s="5">
        <v>128</v>
      </c>
      <c r="G84" s="6">
        <v>453</v>
      </c>
      <c r="H84" s="5">
        <v>11</v>
      </c>
      <c r="I84" s="5">
        <v>6</v>
      </c>
    </row>
    <row r="85" spans="1:9" ht="17.399999999999999" x14ac:dyDescent="0.35">
      <c r="A85">
        <v>37</v>
      </c>
      <c r="B85" s="13" t="s">
        <v>126</v>
      </c>
      <c r="C85" s="30" t="s">
        <v>135</v>
      </c>
      <c r="D85" s="5">
        <v>155</v>
      </c>
      <c r="E85" s="5">
        <v>138</v>
      </c>
      <c r="F85" s="5">
        <v>159</v>
      </c>
      <c r="G85" s="6">
        <v>452</v>
      </c>
      <c r="H85" s="5">
        <v>11</v>
      </c>
      <c r="I85" s="5">
        <v>7</v>
      </c>
    </row>
    <row r="86" spans="1:9" ht="17.399999999999999" x14ac:dyDescent="0.35">
      <c r="A86">
        <v>38</v>
      </c>
      <c r="B86" s="82" t="s">
        <v>123</v>
      </c>
      <c r="C86" s="83" t="s">
        <v>148</v>
      </c>
      <c r="D86" s="5">
        <v>144</v>
      </c>
      <c r="E86" s="5">
        <v>139</v>
      </c>
      <c r="F86" s="5">
        <v>163</v>
      </c>
      <c r="G86" s="6">
        <v>446</v>
      </c>
      <c r="H86" s="5">
        <v>7</v>
      </c>
      <c r="I86" s="5">
        <v>11</v>
      </c>
    </row>
    <row r="87" spans="1:9" ht="17.399999999999999" x14ac:dyDescent="0.35">
      <c r="A87">
        <v>39</v>
      </c>
      <c r="B87" s="72" t="s">
        <v>106</v>
      </c>
      <c r="C87" s="79" t="s">
        <v>160</v>
      </c>
      <c r="D87" s="5">
        <v>160</v>
      </c>
      <c r="E87" s="5">
        <v>131</v>
      </c>
      <c r="F87" s="5">
        <v>154</v>
      </c>
      <c r="G87" s="6">
        <v>445</v>
      </c>
      <c r="H87" s="5">
        <v>8</v>
      </c>
      <c r="I87" s="5">
        <v>9</v>
      </c>
    </row>
    <row r="88" spans="1:9" ht="17.399999999999999" x14ac:dyDescent="0.35">
      <c r="A88">
        <v>40</v>
      </c>
      <c r="B88" s="61" t="s">
        <v>126</v>
      </c>
      <c r="C88" s="66" t="s">
        <v>161</v>
      </c>
      <c r="D88" s="4">
        <v>127</v>
      </c>
      <c r="E88" s="4">
        <v>171</v>
      </c>
      <c r="F88" s="4">
        <v>135</v>
      </c>
      <c r="G88" s="2">
        <v>433</v>
      </c>
      <c r="H88" s="4">
        <v>4</v>
      </c>
      <c r="I88" s="4">
        <v>14</v>
      </c>
    </row>
    <row r="89" spans="1:9" ht="17.399999999999999" x14ac:dyDescent="0.35">
      <c r="A89">
        <v>41</v>
      </c>
      <c r="B89" s="211" t="s">
        <v>106</v>
      </c>
      <c r="C89" s="215" t="s">
        <v>156</v>
      </c>
      <c r="D89" s="5">
        <v>184</v>
      </c>
      <c r="E89" s="5">
        <v>133</v>
      </c>
      <c r="F89" s="5">
        <v>116</v>
      </c>
      <c r="G89" s="6">
        <v>433</v>
      </c>
      <c r="H89" s="5">
        <v>7</v>
      </c>
      <c r="I89" s="5">
        <v>10</v>
      </c>
    </row>
    <row r="90" spans="1:9" ht="17.399999999999999" x14ac:dyDescent="0.35">
      <c r="A90">
        <v>42</v>
      </c>
      <c r="B90" s="27" t="s">
        <v>126</v>
      </c>
      <c r="C90" s="66" t="s">
        <v>185</v>
      </c>
      <c r="D90" s="5">
        <v>137</v>
      </c>
      <c r="E90" s="5">
        <v>136</v>
      </c>
      <c r="F90" s="5">
        <v>156</v>
      </c>
      <c r="G90" s="6">
        <v>429</v>
      </c>
      <c r="H90" s="5">
        <v>8</v>
      </c>
      <c r="I90" s="5">
        <v>10</v>
      </c>
    </row>
    <row r="91" spans="1:9" ht="17.399999999999999" x14ac:dyDescent="0.35">
      <c r="A91">
        <v>43</v>
      </c>
      <c r="B91" s="204" t="s">
        <v>121</v>
      </c>
      <c r="C91" s="206" t="s">
        <v>122</v>
      </c>
      <c r="D91" s="5">
        <v>172</v>
      </c>
      <c r="E91" s="5">
        <v>126</v>
      </c>
      <c r="F91" s="5">
        <v>124</v>
      </c>
      <c r="G91" s="6">
        <v>422</v>
      </c>
      <c r="H91" s="5">
        <v>9</v>
      </c>
      <c r="I91" s="5">
        <v>7</v>
      </c>
    </row>
    <row r="92" spans="1:9" ht="17.399999999999999" x14ac:dyDescent="0.35">
      <c r="A92">
        <v>44</v>
      </c>
      <c r="B92" s="210" t="s">
        <v>149</v>
      </c>
      <c r="C92" s="214" t="s">
        <v>150</v>
      </c>
      <c r="D92" s="5">
        <v>113</v>
      </c>
      <c r="E92" s="5">
        <v>151</v>
      </c>
      <c r="F92" s="5">
        <v>151</v>
      </c>
      <c r="G92" s="6">
        <v>415</v>
      </c>
      <c r="H92" s="5">
        <v>5</v>
      </c>
      <c r="I92" s="5">
        <v>12</v>
      </c>
    </row>
    <row r="93" spans="1:9" ht="17.399999999999999" x14ac:dyDescent="0.35">
      <c r="A93">
        <v>45</v>
      </c>
      <c r="B93" s="209" t="s">
        <v>123</v>
      </c>
      <c r="C93" s="213" t="s">
        <v>131</v>
      </c>
      <c r="D93" s="5">
        <v>134</v>
      </c>
      <c r="E93" s="5">
        <v>147</v>
      </c>
      <c r="F93" s="5">
        <v>130</v>
      </c>
      <c r="G93" s="6">
        <v>411</v>
      </c>
      <c r="H93" s="5">
        <v>7</v>
      </c>
      <c r="I93" s="5">
        <v>8</v>
      </c>
    </row>
    <row r="94" spans="1:9" ht="17.399999999999999" x14ac:dyDescent="0.35">
      <c r="A94">
        <v>46</v>
      </c>
      <c r="B94" s="27" t="s">
        <v>126</v>
      </c>
      <c r="C94" s="202" t="s">
        <v>205</v>
      </c>
      <c r="D94" s="5">
        <v>118</v>
      </c>
      <c r="E94" s="5">
        <v>121</v>
      </c>
      <c r="F94" s="5">
        <v>158</v>
      </c>
      <c r="G94" s="6">
        <f>SUM(D94:F94)</f>
        <v>397</v>
      </c>
      <c r="H94" s="5"/>
      <c r="I94" s="5"/>
    </row>
    <row r="95" spans="1:9" ht="17.399999999999999" x14ac:dyDescent="0.35">
      <c r="A95">
        <v>47</v>
      </c>
      <c r="B95" s="210" t="s">
        <v>149</v>
      </c>
      <c r="C95" s="214" t="s">
        <v>157</v>
      </c>
      <c r="D95" s="5">
        <v>138</v>
      </c>
      <c r="E95" s="5">
        <v>130</v>
      </c>
      <c r="F95" s="5">
        <v>129</v>
      </c>
      <c r="G95" s="6">
        <v>397</v>
      </c>
      <c r="H95" s="5">
        <v>5</v>
      </c>
      <c r="I95" s="5">
        <v>10</v>
      </c>
    </row>
    <row r="96" spans="1:9" ht="17.399999999999999" x14ac:dyDescent="0.35">
      <c r="A96">
        <v>48</v>
      </c>
      <c r="B96" s="210" t="s">
        <v>149</v>
      </c>
      <c r="C96" s="214" t="s">
        <v>184</v>
      </c>
      <c r="D96" s="5">
        <v>127</v>
      </c>
      <c r="E96" s="5">
        <v>125</v>
      </c>
      <c r="F96" s="5">
        <v>138</v>
      </c>
      <c r="G96" s="6">
        <v>390</v>
      </c>
      <c r="H96" s="5">
        <v>5</v>
      </c>
      <c r="I96" s="5">
        <v>9</v>
      </c>
    </row>
    <row r="97" spans="1:9" ht="17.399999999999999" x14ac:dyDescent="0.35">
      <c r="A97">
        <v>49</v>
      </c>
      <c r="B97" s="204" t="s">
        <v>121</v>
      </c>
      <c r="C97" s="206" t="s">
        <v>128</v>
      </c>
      <c r="D97" s="5">
        <v>168</v>
      </c>
      <c r="E97" s="5">
        <v>127</v>
      </c>
      <c r="F97" s="5">
        <v>93</v>
      </c>
      <c r="G97" s="6">
        <v>388</v>
      </c>
      <c r="H97" s="5">
        <v>3</v>
      </c>
      <c r="I97" s="5">
        <v>9</v>
      </c>
    </row>
    <row r="98" spans="1:9" ht="17.399999999999999" x14ac:dyDescent="0.35">
      <c r="A98">
        <v>50</v>
      </c>
      <c r="B98" s="27" t="s">
        <v>126</v>
      </c>
      <c r="C98" s="66" t="s">
        <v>162</v>
      </c>
      <c r="D98" s="5">
        <v>90</v>
      </c>
      <c r="E98" s="5">
        <v>147</v>
      </c>
      <c r="F98" s="5">
        <v>138</v>
      </c>
      <c r="G98" s="6">
        <v>375</v>
      </c>
      <c r="H98" s="5">
        <v>4</v>
      </c>
      <c r="I98" s="5">
        <v>9</v>
      </c>
    </row>
    <row r="99" spans="1:9" ht="17.399999999999999" x14ac:dyDescent="0.35">
      <c r="A99">
        <v>51</v>
      </c>
      <c r="B99" s="217" t="s">
        <v>149</v>
      </c>
      <c r="C99" s="219" t="s">
        <v>182</v>
      </c>
      <c r="D99" s="5">
        <v>111</v>
      </c>
      <c r="E99" s="5">
        <v>134</v>
      </c>
      <c r="F99" s="5">
        <v>100</v>
      </c>
      <c r="G99" s="6">
        <v>345</v>
      </c>
      <c r="H99" s="5">
        <v>2</v>
      </c>
      <c r="I99" s="5">
        <v>9</v>
      </c>
    </row>
    <row r="100" spans="1:9" ht="17.399999999999999" x14ac:dyDescent="0.35">
      <c r="A100">
        <v>52</v>
      </c>
      <c r="B100" s="27" t="s">
        <v>126</v>
      </c>
      <c r="C100" s="202" t="s">
        <v>212</v>
      </c>
      <c r="D100" s="5">
        <v>111</v>
      </c>
      <c r="E100" s="5">
        <v>89</v>
      </c>
      <c r="F100" s="5">
        <v>110</v>
      </c>
      <c r="G100" s="6">
        <f>SUM(D100:F100)</f>
        <v>310</v>
      </c>
      <c r="H100" s="5"/>
      <c r="I100" s="5"/>
    </row>
    <row r="101" spans="1:9" ht="17.399999999999999" x14ac:dyDescent="0.35">
      <c r="A101">
        <v>53</v>
      </c>
      <c r="B101" s="27" t="s">
        <v>126</v>
      </c>
      <c r="C101" s="202" t="s">
        <v>232</v>
      </c>
      <c r="D101" s="5">
        <v>69</v>
      </c>
      <c r="E101" s="5">
        <v>123</v>
      </c>
      <c r="F101" s="5">
        <v>114</v>
      </c>
      <c r="G101" s="6">
        <f>SUM(D101:F101)</f>
        <v>306</v>
      </c>
      <c r="H101" s="5"/>
      <c r="I101" s="5"/>
    </row>
    <row r="102" spans="1:9" ht="17.399999999999999" x14ac:dyDescent="0.35">
      <c r="A102">
        <v>54</v>
      </c>
      <c r="B102" s="210" t="s">
        <v>149</v>
      </c>
      <c r="C102" s="214" t="s">
        <v>180</v>
      </c>
      <c r="D102" s="5">
        <v>130</v>
      </c>
      <c r="E102" s="5">
        <v>76</v>
      </c>
      <c r="F102" s="5">
        <v>95</v>
      </c>
      <c r="G102" s="6">
        <v>301</v>
      </c>
      <c r="H102" s="5">
        <v>1</v>
      </c>
      <c r="I102" s="5">
        <v>8</v>
      </c>
    </row>
    <row r="103" spans="1:9" ht="17.399999999999999" x14ac:dyDescent="0.35">
      <c r="A103">
        <v>55</v>
      </c>
      <c r="B103" s="27" t="s">
        <v>126</v>
      </c>
      <c r="C103" s="66" t="s">
        <v>183</v>
      </c>
      <c r="D103" s="5">
        <v>86</v>
      </c>
      <c r="E103" s="5">
        <v>105</v>
      </c>
      <c r="F103" s="5">
        <v>107</v>
      </c>
      <c r="G103" s="6">
        <v>298</v>
      </c>
      <c r="H103" s="5">
        <v>3</v>
      </c>
      <c r="I103" s="5">
        <v>3</v>
      </c>
    </row>
    <row r="104" spans="1:9" ht="17.399999999999999" x14ac:dyDescent="0.35">
      <c r="A104">
        <v>56</v>
      </c>
      <c r="B104" s="27" t="s">
        <v>126</v>
      </c>
      <c r="C104" s="202" t="s">
        <v>206</v>
      </c>
      <c r="D104" s="167">
        <v>101</v>
      </c>
      <c r="E104" s="167">
        <v>61</v>
      </c>
      <c r="F104" s="167">
        <v>74</v>
      </c>
      <c r="G104" s="200">
        <f>SUM(D104:F104)</f>
        <v>236</v>
      </c>
      <c r="H104" s="167"/>
      <c r="I104" s="5"/>
    </row>
    <row r="105" spans="1:9" ht="18" x14ac:dyDescent="0.35">
      <c r="B105" s="13"/>
      <c r="C105" s="24"/>
      <c r="D105" s="5"/>
      <c r="E105" s="5"/>
      <c r="F105" s="5"/>
      <c r="G105" s="6"/>
      <c r="H105" s="5"/>
      <c r="I105" s="5"/>
    </row>
    <row r="106" spans="1:9" x14ac:dyDescent="0.3">
      <c r="B106" s="25"/>
      <c r="C106" s="25"/>
      <c r="D106" s="5"/>
      <c r="E106" s="5"/>
      <c r="F106" s="5"/>
      <c r="G106" s="6"/>
      <c r="H106" s="5"/>
      <c r="I106" s="5"/>
    </row>
    <row r="107" spans="1:9" x14ac:dyDescent="0.3">
      <c r="B107" s="25"/>
      <c r="C107" s="25"/>
      <c r="D107" s="5"/>
      <c r="E107" s="5"/>
      <c r="F107" s="5"/>
      <c r="G107" s="6"/>
      <c r="H107" s="5"/>
      <c r="I107" s="5"/>
    </row>
    <row r="108" spans="1:9" x14ac:dyDescent="0.3">
      <c r="B108" s="25"/>
      <c r="C108" s="25"/>
      <c r="D108" s="5"/>
      <c r="E108" s="5"/>
      <c r="F108" s="5"/>
      <c r="G108" s="6"/>
      <c r="H108" s="5"/>
      <c r="I108" s="5"/>
    </row>
    <row r="109" spans="1:9" x14ac:dyDescent="0.3">
      <c r="B109" s="121">
        <v>23</v>
      </c>
      <c r="C109" t="s">
        <v>200</v>
      </c>
      <c r="D109" s="4">
        <v>157</v>
      </c>
      <c r="E109" s="4">
        <v>201</v>
      </c>
      <c r="F109" s="4">
        <v>172</v>
      </c>
      <c r="G109" s="2">
        <v>530</v>
      </c>
      <c r="H109" s="4">
        <v>8</v>
      </c>
      <c r="I109" s="4">
        <v>17</v>
      </c>
    </row>
    <row r="110" spans="1:9" x14ac:dyDescent="0.3">
      <c r="B110" s="121">
        <v>28</v>
      </c>
      <c r="C110" t="s">
        <v>211</v>
      </c>
      <c r="D110" s="4">
        <v>175</v>
      </c>
      <c r="E110" s="4">
        <v>187</v>
      </c>
      <c r="F110" s="4">
        <v>154</v>
      </c>
      <c r="G110" s="2">
        <v>516</v>
      </c>
      <c r="H110" s="4">
        <v>16</v>
      </c>
      <c r="I110" s="4">
        <v>8</v>
      </c>
    </row>
    <row r="111" spans="1:9" x14ac:dyDescent="0.3">
      <c r="B111" s="121">
        <v>29</v>
      </c>
      <c r="C111" t="s">
        <v>230</v>
      </c>
      <c r="D111" s="4">
        <v>189</v>
      </c>
      <c r="E111" s="4">
        <v>182</v>
      </c>
      <c r="F111" s="4">
        <v>145</v>
      </c>
      <c r="G111" s="2">
        <v>516</v>
      </c>
      <c r="H111" s="4">
        <v>9</v>
      </c>
      <c r="I111" s="4">
        <v>17</v>
      </c>
    </row>
    <row r="112" spans="1:9" x14ac:dyDescent="0.3">
      <c r="B112" s="121">
        <v>34</v>
      </c>
      <c r="C112" t="s">
        <v>227</v>
      </c>
      <c r="D112" s="4">
        <v>160</v>
      </c>
      <c r="E112" s="4">
        <v>180</v>
      </c>
      <c r="F112" s="4">
        <v>164</v>
      </c>
      <c r="G112" s="2">
        <v>504</v>
      </c>
      <c r="H112" s="4">
        <v>10</v>
      </c>
      <c r="I112" s="4">
        <v>13</v>
      </c>
    </row>
    <row r="113" spans="2:9" x14ac:dyDescent="0.3">
      <c r="B113" s="121">
        <v>39</v>
      </c>
      <c r="C113" t="s">
        <v>237</v>
      </c>
      <c r="D113" s="4">
        <v>187</v>
      </c>
      <c r="E113" s="4">
        <v>136</v>
      </c>
      <c r="F113" s="4">
        <v>162</v>
      </c>
      <c r="G113" s="2">
        <v>485</v>
      </c>
      <c r="H113" s="4">
        <v>10</v>
      </c>
      <c r="I113" s="4">
        <v>10</v>
      </c>
    </row>
    <row r="114" spans="2:9" x14ac:dyDescent="0.3">
      <c r="B114" s="121">
        <v>42</v>
      </c>
      <c r="C114" t="s">
        <v>249</v>
      </c>
      <c r="D114" s="4">
        <v>157</v>
      </c>
      <c r="E114" s="4">
        <v>139</v>
      </c>
      <c r="F114" s="4">
        <v>181</v>
      </c>
      <c r="G114" s="2">
        <v>477</v>
      </c>
      <c r="H114" s="4">
        <v>7</v>
      </c>
      <c r="I114" s="4">
        <v>14</v>
      </c>
    </row>
    <row r="115" spans="2:9" x14ac:dyDescent="0.3">
      <c r="B115" s="121">
        <v>43</v>
      </c>
      <c r="C115" t="s">
        <v>201</v>
      </c>
      <c r="D115" s="4">
        <v>147</v>
      </c>
      <c r="E115" s="4">
        <v>149</v>
      </c>
      <c r="F115" s="4">
        <v>179</v>
      </c>
      <c r="G115" s="2">
        <v>475</v>
      </c>
      <c r="H115" s="4">
        <v>11</v>
      </c>
      <c r="I115" s="4">
        <v>10</v>
      </c>
    </row>
    <row r="116" spans="2:9" x14ac:dyDescent="0.3">
      <c r="B116" s="121">
        <v>57</v>
      </c>
      <c r="C116" t="s">
        <v>248</v>
      </c>
      <c r="D116" s="4">
        <v>147</v>
      </c>
      <c r="E116" s="4">
        <v>136</v>
      </c>
      <c r="F116" s="4">
        <v>151</v>
      </c>
      <c r="G116" s="2">
        <v>434</v>
      </c>
      <c r="H116" s="4">
        <v>7</v>
      </c>
      <c r="I116" s="4">
        <v>10</v>
      </c>
    </row>
  </sheetData>
  <sortState xmlns:xlrd2="http://schemas.microsoft.com/office/spreadsheetml/2017/richdata2" ref="B49:I105">
    <sortCondition descending="1" ref="G49:G105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50"/>
  <sheetViews>
    <sheetView topLeftCell="A15" workbookViewId="0">
      <selection activeCell="A62" sqref="A62:XFD62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244</v>
      </c>
      <c r="H3" s="249" t="s">
        <v>245</v>
      </c>
      <c r="I3" s="249"/>
      <c r="N3" s="3" t="s">
        <v>104</v>
      </c>
      <c r="O3" s="2"/>
      <c r="P3" s="2"/>
      <c r="Q3" s="2"/>
      <c r="R3" s="2" t="s">
        <v>244</v>
      </c>
      <c r="S3" s="203" t="s">
        <v>245</v>
      </c>
      <c r="T3" s="203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86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1" t="s">
        <v>105</v>
      </c>
      <c r="N5" s="64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1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0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5" t="s">
        <v>108</v>
      </c>
      <c r="N7" s="78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0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0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4" t="s">
        <v>107</v>
      </c>
      <c r="N10" s="63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0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1" t="s">
        <v>105</v>
      </c>
      <c r="N12" s="64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2" t="s">
        <v>106</v>
      </c>
      <c r="N13" s="79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5" t="s">
        <v>108</v>
      </c>
      <c r="N14" s="78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1" t="s">
        <v>105</v>
      </c>
      <c r="N15" s="64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0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2" t="s">
        <v>123</v>
      </c>
      <c r="N17" s="83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2" t="s">
        <v>123</v>
      </c>
      <c r="N18" s="83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4" t="s">
        <v>107</v>
      </c>
      <c r="N19" s="63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7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1" t="s">
        <v>105</v>
      </c>
      <c r="N20" s="64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0" t="s">
        <v>121</v>
      </c>
      <c r="N21" s="81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4" t="s">
        <v>107</v>
      </c>
      <c r="N22" s="63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7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5" t="s">
        <v>108</v>
      </c>
      <c r="N23" s="78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4" t="s">
        <v>107</v>
      </c>
      <c r="N24" s="63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7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5" t="s">
        <v>108</v>
      </c>
      <c r="N25" s="78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0" t="s">
        <v>121</v>
      </c>
      <c r="N26" s="81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5" t="s">
        <v>108</v>
      </c>
      <c r="N27" s="78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0" t="s">
        <v>121</v>
      </c>
      <c r="N28" s="81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2" t="s">
        <v>123</v>
      </c>
      <c r="N29" s="83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191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4" t="s">
        <v>107</v>
      </c>
      <c r="N30" s="63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1" t="s">
        <v>105</v>
      </c>
      <c r="N31" s="64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2" t="s">
        <v>123</v>
      </c>
      <c r="N32" s="83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0" t="s">
        <v>121</v>
      </c>
      <c r="N33" s="81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0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0" t="s">
        <v>121</v>
      </c>
      <c r="N37" s="81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0" t="s">
        <v>121</v>
      </c>
      <c r="N38" s="81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2" t="s">
        <v>123</v>
      </c>
      <c r="N39" s="83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5" t="s">
        <v>108</v>
      </c>
      <c r="N41" s="78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04" t="s">
        <v>121</v>
      </c>
      <c r="N42" s="206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05" t="s">
        <v>108</v>
      </c>
      <c r="N43" s="207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5" t="s">
        <v>149</v>
      </c>
      <c r="N45" s="86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2" t="s">
        <v>106</v>
      </c>
      <c r="N46" s="79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2" t="s">
        <v>106</v>
      </c>
      <c r="N47" s="79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12:20" ht="17.399999999999999" x14ac:dyDescent="0.35">
      <c r="L49">
        <v>46</v>
      </c>
      <c r="M49" s="85" t="s">
        <v>149</v>
      </c>
      <c r="N49" s="86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12:20" ht="17.399999999999999" x14ac:dyDescent="0.35">
      <c r="L50">
        <v>47</v>
      </c>
      <c r="M50" s="85" t="s">
        <v>149</v>
      </c>
      <c r="N50" s="86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241</v>
      </c>
      <c r="G4" s="33"/>
      <c r="H4" s="33" t="s">
        <v>242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7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1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4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6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2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4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2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7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4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2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2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239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7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7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7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7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190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189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191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241</v>
      </c>
      <c r="G49" s="33"/>
      <c r="H49" s="33" t="s">
        <v>242</v>
      </c>
    </row>
    <row r="50" spans="1:9" ht="17.399999999999999" x14ac:dyDescent="0.35">
      <c r="A50">
        <v>1</v>
      </c>
      <c r="B50" s="70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1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1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5" t="s">
        <v>108</v>
      </c>
      <c r="C53" s="65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2" t="s">
        <v>123</v>
      </c>
      <c r="C54" s="69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0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4" t="s">
        <v>107</v>
      </c>
      <c r="C56" s="67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0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2" t="s">
        <v>123</v>
      </c>
      <c r="C58" s="69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2" t="s">
        <v>106</v>
      </c>
      <c r="C59" s="68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0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0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1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4" t="s">
        <v>107</v>
      </c>
      <c r="C63" s="67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1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5" t="s">
        <v>108</v>
      </c>
      <c r="C65" s="65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0" t="s">
        <v>121</v>
      </c>
      <c r="C66" s="84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0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0" t="s">
        <v>121</v>
      </c>
      <c r="C68" s="84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5" t="s">
        <v>108</v>
      </c>
      <c r="C69" s="65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4" t="s">
        <v>107</v>
      </c>
      <c r="C70" s="67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5" t="s">
        <v>108</v>
      </c>
      <c r="C71" s="65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0" t="s">
        <v>121</v>
      </c>
      <c r="C72" s="84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4" t="s">
        <v>107</v>
      </c>
      <c r="C73" s="67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1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2" t="s">
        <v>123</v>
      </c>
      <c r="C75" s="69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4" t="s">
        <v>107</v>
      </c>
      <c r="C76" s="67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5" t="s">
        <v>149</v>
      </c>
      <c r="C77" s="102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1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0" t="s">
        <v>121</v>
      </c>
      <c r="C79" s="84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2" t="s">
        <v>123</v>
      </c>
      <c r="C80" s="69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6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0" t="s">
        <v>121</v>
      </c>
      <c r="C82" s="84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4" t="s">
        <v>107</v>
      </c>
      <c r="C83" s="67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5" t="s">
        <v>108</v>
      </c>
      <c r="C84" s="65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2" t="s">
        <v>106</v>
      </c>
      <c r="C85" s="68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6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6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2" t="s">
        <v>123</v>
      </c>
      <c r="C88" s="69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5" t="s">
        <v>108</v>
      </c>
      <c r="C89" s="65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0" t="s">
        <v>121</v>
      </c>
      <c r="C90" s="84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2" t="s">
        <v>106</v>
      </c>
      <c r="C91" s="68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0" t="s">
        <v>121</v>
      </c>
      <c r="C92" s="84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2" t="s">
        <v>106</v>
      </c>
      <c r="C93" s="68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5" t="s">
        <v>108</v>
      </c>
      <c r="C94" s="65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6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2" t="s">
        <v>106</v>
      </c>
      <c r="C96" s="68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5" t="s">
        <v>149</v>
      </c>
      <c r="C97" s="102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5" t="s">
        <v>149</v>
      </c>
      <c r="C98" s="102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5" t="s">
        <v>149</v>
      </c>
      <c r="C99" s="102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6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6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5" t="s">
        <v>149</v>
      </c>
      <c r="C102" s="102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6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3" t="s">
        <v>212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5" t="s">
        <v>149</v>
      </c>
      <c r="C105" s="102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5" t="s">
        <v>149</v>
      </c>
      <c r="C106" s="102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3" t="s">
        <v>232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3" t="s">
        <v>205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6" t="s">
        <v>192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3" t="s">
        <v>206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1">
        <v>52</v>
      </c>
      <c r="C113" t="s">
        <v>238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1">
        <v>44</v>
      </c>
      <c r="C114" t="s">
        <v>235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1">
        <v>42</v>
      </c>
      <c r="C115" t="s">
        <v>240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1">
        <v>27</v>
      </c>
      <c r="C116" t="s">
        <v>227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1">
        <v>16</v>
      </c>
      <c r="C117" t="s">
        <v>237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193">
        <v>38</v>
      </c>
      <c r="C118" s="25" t="s">
        <v>236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233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1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4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6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4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7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4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2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2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7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2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7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7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4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2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7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191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7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190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233</v>
      </c>
    </row>
    <row r="50" spans="1:9" ht="17.399999999999999" x14ac:dyDescent="0.35">
      <c r="A50">
        <v>1</v>
      </c>
      <c r="B50" s="70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0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4" t="s">
        <v>107</v>
      </c>
      <c r="C52" s="67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1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0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4" t="s">
        <v>107</v>
      </c>
      <c r="C55" s="67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5" t="s">
        <v>108</v>
      </c>
      <c r="C56" s="65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4" t="s">
        <v>107</v>
      </c>
      <c r="C57" s="67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0" t="s">
        <v>121</v>
      </c>
      <c r="C58" s="84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1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4" t="s">
        <v>107</v>
      </c>
      <c r="C60" s="67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1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0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0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5" t="s">
        <v>108</v>
      </c>
      <c r="C64" s="65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1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2" t="s">
        <v>106</v>
      </c>
      <c r="C66" s="68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4" t="s">
        <v>107</v>
      </c>
      <c r="C67" s="67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0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2" t="s">
        <v>123</v>
      </c>
      <c r="C69" s="69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1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4" t="s">
        <v>107</v>
      </c>
      <c r="C71" s="67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0" t="s">
        <v>121</v>
      </c>
      <c r="C72" s="84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5" t="s">
        <v>108</v>
      </c>
      <c r="C73" s="65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2" t="s">
        <v>106</v>
      </c>
      <c r="C74" s="68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5" t="s">
        <v>108</v>
      </c>
      <c r="C75" s="65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0" t="s">
        <v>121</v>
      </c>
      <c r="C76" s="84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0" t="s">
        <v>121</v>
      </c>
      <c r="C77" s="84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5" t="s">
        <v>108</v>
      </c>
      <c r="C78" s="65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2" t="s">
        <v>123</v>
      </c>
      <c r="C79" s="69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2" t="s">
        <v>123</v>
      </c>
      <c r="C80" s="69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4" t="s">
        <v>107</v>
      </c>
      <c r="C81" s="67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4" t="s">
        <v>107</v>
      </c>
      <c r="C82" s="67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2" t="s">
        <v>106</v>
      </c>
      <c r="C83" s="68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6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5" t="s">
        <v>149</v>
      </c>
      <c r="C85" s="102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0" t="s">
        <v>121</v>
      </c>
      <c r="C86" s="84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0" t="s">
        <v>121</v>
      </c>
      <c r="C87" s="84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5" t="s">
        <v>108</v>
      </c>
      <c r="C88" s="65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1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2" t="s">
        <v>106</v>
      </c>
      <c r="C90" s="68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6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6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0" t="s">
        <v>121</v>
      </c>
      <c r="C93" s="84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39" t="s">
        <v>215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2" t="s">
        <v>123</v>
      </c>
      <c r="C95" s="69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6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5" t="s">
        <v>108</v>
      </c>
      <c r="C97" s="65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6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2" t="s">
        <v>106</v>
      </c>
      <c r="C99" s="68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5" t="s">
        <v>149</v>
      </c>
      <c r="C100" s="102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5" t="s">
        <v>149</v>
      </c>
      <c r="C101" s="102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6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6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5" t="s">
        <v>108</v>
      </c>
      <c r="C104" s="65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5" t="s">
        <v>149</v>
      </c>
      <c r="C105" s="102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6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5" t="s">
        <v>149</v>
      </c>
      <c r="C107" s="102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3" t="s">
        <v>212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3" t="s">
        <v>232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3" t="s">
        <v>224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5" t="s">
        <v>149</v>
      </c>
      <c r="C111" s="102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3" t="s">
        <v>206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3"/>
      <c r="C114" s="103"/>
    </row>
    <row r="115" spans="2:9" x14ac:dyDescent="0.3">
      <c r="B115" s="25"/>
      <c r="C115" s="25"/>
    </row>
    <row r="116" spans="2:9" x14ac:dyDescent="0.3">
      <c r="B116" s="25"/>
      <c r="C116" s="198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1">
        <v>5</v>
      </c>
      <c r="C124" t="s">
        <v>225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1">
        <v>10</v>
      </c>
      <c r="C125" t="s">
        <v>226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1">
        <v>27</v>
      </c>
      <c r="C126" t="s">
        <v>227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1">
        <v>32</v>
      </c>
      <c r="C127" t="s">
        <v>194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1">
        <v>40</v>
      </c>
      <c r="C128" t="s">
        <v>228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1">
        <v>51</v>
      </c>
      <c r="C129" t="s">
        <v>229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1">
        <v>56</v>
      </c>
      <c r="C130" t="s">
        <v>230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1">
        <v>63</v>
      </c>
      <c r="C131" t="s">
        <v>231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221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4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2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4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2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4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4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2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189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7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6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4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7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2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2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7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7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191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07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222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0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0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0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0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5" t="s">
        <v>108</v>
      </c>
      <c r="C56" s="65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1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0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0" t="s">
        <v>121</v>
      </c>
      <c r="C59" s="84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4" t="s">
        <v>107</v>
      </c>
      <c r="C60" s="67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5" t="s">
        <v>108</v>
      </c>
      <c r="C61" s="65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4" t="s">
        <v>107</v>
      </c>
      <c r="C62" s="67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4" t="s">
        <v>107</v>
      </c>
      <c r="C63" s="67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2" t="s">
        <v>123</v>
      </c>
      <c r="C64" s="69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1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2" t="s">
        <v>106</v>
      </c>
      <c r="C66" s="68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4" t="s">
        <v>107</v>
      </c>
      <c r="C67" s="67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0" t="s">
        <v>121</v>
      </c>
      <c r="C68" s="84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1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1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5" t="s">
        <v>108</v>
      </c>
      <c r="C71" s="65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2" t="s">
        <v>123</v>
      </c>
      <c r="C72" s="69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0" t="s">
        <v>121</v>
      </c>
      <c r="C73" s="84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4" t="s">
        <v>107</v>
      </c>
      <c r="C74" s="67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2" t="s">
        <v>123</v>
      </c>
      <c r="C75" s="69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2" t="s">
        <v>123</v>
      </c>
      <c r="C76" s="69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1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5" t="s">
        <v>108</v>
      </c>
      <c r="C78" s="65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6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4" t="s">
        <v>107</v>
      </c>
      <c r="C80" s="67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2" t="s">
        <v>123</v>
      </c>
      <c r="C81" s="69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1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1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5" t="s">
        <v>108</v>
      </c>
      <c r="C84" s="65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4" t="s">
        <v>107</v>
      </c>
      <c r="C85" s="67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5" t="s">
        <v>108</v>
      </c>
      <c r="C86" s="65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2" t="s">
        <v>123</v>
      </c>
      <c r="C87" s="69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0" t="s">
        <v>121</v>
      </c>
      <c r="C88" s="84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0" t="s">
        <v>121</v>
      </c>
      <c r="C89" s="84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6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5" t="s">
        <v>108</v>
      </c>
      <c r="C91" s="65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4" t="s">
        <v>107</v>
      </c>
      <c r="C92" s="67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6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0" t="s">
        <v>121</v>
      </c>
      <c r="C94" s="84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0" t="s">
        <v>121</v>
      </c>
      <c r="C95" s="84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2" t="s">
        <v>106</v>
      </c>
      <c r="C96" s="68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2" t="s">
        <v>123</v>
      </c>
      <c r="C97" s="69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0" t="s">
        <v>121</v>
      </c>
      <c r="C98" s="84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6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5" t="s">
        <v>108</v>
      </c>
      <c r="C100" s="65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5" t="s">
        <v>149</v>
      </c>
      <c r="C101" s="102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2" t="s">
        <v>106</v>
      </c>
      <c r="C102" s="68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5" t="s">
        <v>149</v>
      </c>
      <c r="C103" s="102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6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6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2" t="s">
        <v>106</v>
      </c>
      <c r="C106" s="68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5" t="s">
        <v>149</v>
      </c>
      <c r="C107" s="102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5" t="s">
        <v>149</v>
      </c>
      <c r="C108" s="102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6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6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3" t="s">
        <v>205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2" t="s">
        <v>106</v>
      </c>
      <c r="C112" s="68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5" t="s">
        <v>149</v>
      </c>
      <c r="C113" s="102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6" t="s">
        <v>192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3" t="s">
        <v>212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3"/>
      <c r="C117" s="197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193"/>
      <c r="C121" s="25"/>
    </row>
    <row r="123" spans="1:9" x14ac:dyDescent="0.3">
      <c r="B123" s="121">
        <v>14</v>
      </c>
      <c r="C123" t="s">
        <v>198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1">
        <v>21</v>
      </c>
      <c r="C124" t="s">
        <v>211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1">
        <v>27</v>
      </c>
      <c r="C125" t="s">
        <v>200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1">
        <v>39</v>
      </c>
      <c r="C126" t="s">
        <v>194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1" t="s">
        <v>4</v>
      </c>
      <c r="D2" s="101"/>
      <c r="E2" s="101"/>
      <c r="F2" s="101"/>
      <c r="G2" s="101" t="s">
        <v>217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4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6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4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4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2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4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2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216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7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4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2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7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2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2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7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7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7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7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191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189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1" t="s">
        <v>104</v>
      </c>
      <c r="D52" s="101"/>
      <c r="E52" s="101"/>
      <c r="F52" s="101"/>
      <c r="G52" s="101" t="s">
        <v>217</v>
      </c>
    </row>
    <row r="53" spans="1:9" ht="17.399999999999999" x14ac:dyDescent="0.35">
      <c r="A53">
        <v>1</v>
      </c>
      <c r="B53" s="70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0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0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1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1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4" t="s">
        <v>107</v>
      </c>
      <c r="C58" s="67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4" t="s">
        <v>107</v>
      </c>
      <c r="C59" s="67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2" t="s">
        <v>123</v>
      </c>
      <c r="C60" s="69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0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0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1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1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4" t="s">
        <v>107</v>
      </c>
      <c r="C65" s="67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2" t="s">
        <v>123</v>
      </c>
      <c r="C66" s="69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1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5" t="s">
        <v>108</v>
      </c>
      <c r="C68" s="65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0" t="s">
        <v>121</v>
      </c>
      <c r="C69" s="84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0" t="s">
        <v>121</v>
      </c>
      <c r="C70" s="84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0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5" t="s">
        <v>108</v>
      </c>
      <c r="C72" s="65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5" t="s">
        <v>149</v>
      </c>
      <c r="C73" s="102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4" t="s">
        <v>107</v>
      </c>
      <c r="C74" s="67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1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5" t="s">
        <v>108</v>
      </c>
      <c r="C76" s="65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0" t="s">
        <v>121</v>
      </c>
      <c r="C77" s="84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4" t="s">
        <v>107</v>
      </c>
      <c r="C78" s="67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2" t="s">
        <v>123</v>
      </c>
      <c r="C79" s="69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1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5" t="s">
        <v>108</v>
      </c>
      <c r="C81" s="65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5" t="s">
        <v>108</v>
      </c>
      <c r="C82" s="65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0" t="s">
        <v>121</v>
      </c>
      <c r="C83" s="84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2" t="s">
        <v>106</v>
      </c>
      <c r="C84" s="68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4" t="s">
        <v>107</v>
      </c>
      <c r="C85" s="67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5" t="s">
        <v>108</v>
      </c>
      <c r="C86" s="65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6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6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0" t="s">
        <v>121</v>
      </c>
      <c r="C89" s="84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0" t="s">
        <v>121</v>
      </c>
      <c r="C90" s="84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0" t="s">
        <v>121</v>
      </c>
      <c r="C91" s="84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5" t="s">
        <v>149</v>
      </c>
      <c r="C92" s="102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2" t="s">
        <v>123</v>
      </c>
      <c r="C93" s="69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2" t="s">
        <v>106</v>
      </c>
      <c r="C94" s="68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0" t="s">
        <v>121</v>
      </c>
      <c r="C95" s="84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6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5" t="s">
        <v>149</v>
      </c>
      <c r="C97" s="102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2" t="s">
        <v>123</v>
      </c>
      <c r="C98" s="69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2" t="s">
        <v>106</v>
      </c>
      <c r="C99" s="68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6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2" t="s">
        <v>123</v>
      </c>
      <c r="C101" s="69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6" t="s">
        <v>192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2" t="s">
        <v>106</v>
      </c>
      <c r="C103" s="68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6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3" t="s">
        <v>205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6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5" t="s">
        <v>149</v>
      </c>
      <c r="C107" s="102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2" t="s">
        <v>106</v>
      </c>
      <c r="C108" s="68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5" t="s">
        <v>149</v>
      </c>
      <c r="C109" s="102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5" t="s">
        <v>149</v>
      </c>
      <c r="C110" s="102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3" t="s">
        <v>212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5" t="s">
        <v>149</v>
      </c>
      <c r="C112" s="102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213</v>
      </c>
      <c r="F1" s="2"/>
      <c r="G1" s="2"/>
      <c r="H1" s="168">
        <v>46048</v>
      </c>
    </row>
    <row r="2" spans="1:9" ht="17.399999999999999" x14ac:dyDescent="0.35">
      <c r="A2">
        <v>1</v>
      </c>
      <c r="B2" s="11" t="s">
        <v>24</v>
      </c>
      <c r="C2" s="134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4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4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2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4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6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2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2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4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7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7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189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7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190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2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7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7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2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7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191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0"/>
      <c r="C52" s="60"/>
      <c r="D52" s="167"/>
      <c r="E52" s="167"/>
      <c r="F52" s="167"/>
      <c r="G52" s="167"/>
      <c r="H52" s="167"/>
      <c r="I52" s="167"/>
    </row>
    <row r="53" spans="1:9" ht="15.6" x14ac:dyDescent="0.3">
      <c r="B53" s="27"/>
      <c r="C53" s="3" t="s">
        <v>104</v>
      </c>
      <c r="D53" s="2"/>
      <c r="E53" s="2" t="s">
        <v>213</v>
      </c>
      <c r="F53" s="2"/>
      <c r="G53" s="2"/>
      <c r="H53" s="168">
        <v>46048</v>
      </c>
    </row>
    <row r="54" spans="1:9" ht="17.399999999999999" x14ac:dyDescent="0.35">
      <c r="A54">
        <v>1</v>
      </c>
      <c r="B54" s="186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0" t="s">
        <v>17</v>
      </c>
      <c r="C55" s="132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0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4" t="s">
        <v>107</v>
      </c>
      <c r="C57" s="63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0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4" t="s">
        <v>107</v>
      </c>
      <c r="C59" s="63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5" t="s">
        <v>108</v>
      </c>
      <c r="C60" s="78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0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0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1" t="s">
        <v>105</v>
      </c>
      <c r="C63" s="64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4" t="s">
        <v>107</v>
      </c>
      <c r="C64" s="63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1" t="s">
        <v>105</v>
      </c>
      <c r="C65" s="64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5" t="s">
        <v>108</v>
      </c>
      <c r="C66" s="78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4" t="s">
        <v>107</v>
      </c>
      <c r="C67" s="63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2" t="s">
        <v>123</v>
      </c>
      <c r="C68" s="83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0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2" t="s">
        <v>106</v>
      </c>
      <c r="C71" s="79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1" t="s">
        <v>105</v>
      </c>
      <c r="C72" s="64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4" t="s">
        <v>107</v>
      </c>
      <c r="C73" s="63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1" t="s">
        <v>105</v>
      </c>
      <c r="C74" s="64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4" t="s">
        <v>107</v>
      </c>
      <c r="C75" s="63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2" t="s">
        <v>123</v>
      </c>
      <c r="C76" s="83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0" t="s">
        <v>121</v>
      </c>
      <c r="C77" s="81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4" t="s">
        <v>107</v>
      </c>
      <c r="C78" s="63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4" t="s">
        <v>107</v>
      </c>
      <c r="C79" s="63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2" t="s">
        <v>106</v>
      </c>
      <c r="C80" s="79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5" t="s">
        <v>108</v>
      </c>
      <c r="C81" s="78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0" t="s">
        <v>121</v>
      </c>
      <c r="C82" s="81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5" t="s">
        <v>108</v>
      </c>
      <c r="C83" s="78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5" t="s">
        <v>108</v>
      </c>
      <c r="C84" s="78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0" t="s">
        <v>121</v>
      </c>
      <c r="C85" s="81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2" t="s">
        <v>123</v>
      </c>
      <c r="C86" s="188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5" t="s">
        <v>149</v>
      </c>
      <c r="C87" s="86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1" t="s">
        <v>105</v>
      </c>
      <c r="C88" s="64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1" t="s">
        <v>105</v>
      </c>
      <c r="C89" s="64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5" t="s">
        <v>108</v>
      </c>
      <c r="C90" s="78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2" t="s">
        <v>123</v>
      </c>
      <c r="C92" s="83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0" t="s">
        <v>121</v>
      </c>
      <c r="C93" s="81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0" t="s">
        <v>121</v>
      </c>
      <c r="C94" s="81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5" t="s">
        <v>149</v>
      </c>
      <c r="C95" s="86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0" t="s">
        <v>121</v>
      </c>
      <c r="C98" s="81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5" t="s">
        <v>149</v>
      </c>
      <c r="C99" s="86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0" t="s">
        <v>121</v>
      </c>
      <c r="C100" s="81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5" t="s">
        <v>108</v>
      </c>
      <c r="C102" s="78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2" t="s">
        <v>106</v>
      </c>
      <c r="C103" s="79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0" t="s">
        <v>121</v>
      </c>
      <c r="C104" s="81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5" t="s">
        <v>149</v>
      </c>
      <c r="C105" s="86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5" t="s">
        <v>149</v>
      </c>
      <c r="C106" s="86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192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2" t="s">
        <v>123</v>
      </c>
      <c r="C108" s="83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5" t="s">
        <v>149</v>
      </c>
      <c r="C109" s="86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2" t="s">
        <v>106</v>
      </c>
      <c r="C110" s="79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2" t="s">
        <v>106</v>
      </c>
      <c r="C111" s="79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5" t="s">
        <v>149</v>
      </c>
      <c r="C112" s="86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2" t="s">
        <v>123</v>
      </c>
      <c r="C113" s="83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87" t="s">
        <v>205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5" t="s">
        <v>149</v>
      </c>
      <c r="C116" s="86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5" t="s">
        <v>149</v>
      </c>
      <c r="C117" s="86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2" t="s">
        <v>212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1">
        <v>30</v>
      </c>
      <c r="C121" t="s">
        <v>210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1">
        <v>35</v>
      </c>
      <c r="C122" t="s">
        <v>198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1">
        <v>39</v>
      </c>
      <c r="C123" t="s">
        <v>211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4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66" t="s">
        <v>208</v>
      </c>
      <c r="D2" s="33"/>
      <c r="E2" s="33" t="s">
        <v>209</v>
      </c>
      <c r="F2" s="33"/>
      <c r="G2" s="33"/>
    </row>
    <row r="3" spans="1:11" ht="15.6" x14ac:dyDescent="0.3">
      <c r="A3">
        <v>1</v>
      </c>
      <c r="B3" s="9" t="s">
        <v>19</v>
      </c>
      <c r="C3" s="135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6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37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6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6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38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6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37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39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0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1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37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37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38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2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3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38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2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0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37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0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3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38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2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1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2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0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1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2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1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3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38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38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3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38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3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38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38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38" t="s">
        <v>189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2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1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38" t="s">
        <v>203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38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1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38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38" t="s">
        <v>190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4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4"/>
    </row>
    <row r="51" spans="1:11" ht="15.6" x14ac:dyDescent="0.3">
      <c r="B51" s="27"/>
      <c r="C51" s="166" t="s">
        <v>172</v>
      </c>
      <c r="D51" s="33"/>
      <c r="E51" s="33" t="s">
        <v>209</v>
      </c>
      <c r="F51" s="33"/>
      <c r="G51" s="33"/>
    </row>
    <row r="52" spans="1:11" ht="17.399999999999999" x14ac:dyDescent="0.35">
      <c r="A52">
        <v>1</v>
      </c>
      <c r="B52" s="70" t="s">
        <v>17</v>
      </c>
      <c r="C52" s="145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0" t="s">
        <v>17</v>
      </c>
      <c r="C53" s="145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0" t="s">
        <v>17</v>
      </c>
      <c r="C54" s="145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2" t="s">
        <v>106</v>
      </c>
      <c r="C55" s="151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4" t="s">
        <v>107</v>
      </c>
      <c r="C56" s="147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1" t="s">
        <v>105</v>
      </c>
      <c r="C57" s="146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5" t="s">
        <v>108</v>
      </c>
      <c r="C58" s="148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1" t="s">
        <v>105</v>
      </c>
      <c r="C59" s="146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0" t="s">
        <v>17</v>
      </c>
      <c r="C60" s="145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4" t="s">
        <v>107</v>
      </c>
      <c r="C61" s="147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2" t="s">
        <v>106</v>
      </c>
      <c r="C62" s="151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4" t="s">
        <v>107</v>
      </c>
      <c r="C63" s="147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5" t="s">
        <v>108</v>
      </c>
      <c r="C64" s="148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4" t="s">
        <v>107</v>
      </c>
      <c r="C65" s="147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2" t="s">
        <v>123</v>
      </c>
      <c r="C66" s="150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4" t="s">
        <v>107</v>
      </c>
      <c r="C67" s="147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0" t="s">
        <v>121</v>
      </c>
      <c r="C68" s="149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0" t="s">
        <v>121</v>
      </c>
      <c r="C69" s="149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39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1" t="s">
        <v>105</v>
      </c>
      <c r="C71" s="146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5" t="s">
        <v>108</v>
      </c>
      <c r="C72" s="148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1" t="s">
        <v>105</v>
      </c>
      <c r="C73" s="146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5" t="s">
        <v>108</v>
      </c>
      <c r="C74" s="148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0" t="s">
        <v>121</v>
      </c>
      <c r="C75" s="149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2" t="s">
        <v>123</v>
      </c>
      <c r="C76" s="150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4" t="s">
        <v>107</v>
      </c>
      <c r="C77" s="147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1" t="s">
        <v>105</v>
      </c>
      <c r="C78" s="146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2" t="s">
        <v>123</v>
      </c>
      <c r="C79" s="150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5" t="s">
        <v>108</v>
      </c>
      <c r="C80" s="148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2" t="s">
        <v>123</v>
      </c>
      <c r="C81" s="150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0" t="s">
        <v>17</v>
      </c>
      <c r="C82" s="145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39" t="s">
        <v>204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0" t="s">
        <v>17</v>
      </c>
      <c r="C84" s="145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5" t="s">
        <v>108</v>
      </c>
      <c r="C85" s="148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39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1" t="s">
        <v>105</v>
      </c>
      <c r="C87" s="146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5" t="s">
        <v>108</v>
      </c>
      <c r="C88" s="148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0" t="s">
        <v>121</v>
      </c>
      <c r="C89" s="149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4" t="s">
        <v>107</v>
      </c>
      <c r="C90" s="147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0" t="s">
        <v>121</v>
      </c>
      <c r="C91" s="149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1" t="s">
        <v>105</v>
      </c>
      <c r="C92" s="146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5" t="s">
        <v>149</v>
      </c>
      <c r="C93" s="153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2" t="s">
        <v>106</v>
      </c>
      <c r="C94" s="151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2" t="s">
        <v>106</v>
      </c>
      <c r="C95" s="151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5" t="s">
        <v>149</v>
      </c>
      <c r="C96" s="153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0" t="s">
        <v>121</v>
      </c>
      <c r="C97" s="149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2" t="s">
        <v>123</v>
      </c>
      <c r="C98" s="150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5" t="s">
        <v>108</v>
      </c>
      <c r="C99" s="148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39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2" t="s">
        <v>106</v>
      </c>
      <c r="C101" s="151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5" t="s">
        <v>149</v>
      </c>
      <c r="C102" s="153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0" t="s">
        <v>121</v>
      </c>
      <c r="C103" s="149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39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5" t="s">
        <v>149</v>
      </c>
      <c r="C105" s="153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0" t="s">
        <v>121</v>
      </c>
      <c r="C106" s="149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2" t="s">
        <v>106</v>
      </c>
      <c r="C107" s="151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39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5" t="s">
        <v>149</v>
      </c>
      <c r="C109" s="153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39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5" t="s">
        <v>149</v>
      </c>
      <c r="C111" s="153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5" t="s">
        <v>149</v>
      </c>
      <c r="C112" s="153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5" t="s">
        <v>149</v>
      </c>
      <c r="C113" s="153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3" t="s">
        <v>192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3" t="s">
        <v>205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3" t="s">
        <v>206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58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1">
        <v>120</v>
      </c>
      <c r="C119" s="154" t="s">
        <v>202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1">
        <v>10</v>
      </c>
      <c r="C120" s="154" t="s">
        <v>194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1">
        <v>15</v>
      </c>
      <c r="C121" s="154" t="s">
        <v>195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1">
        <v>16</v>
      </c>
      <c r="C122" s="154" t="s">
        <v>196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1">
        <v>24</v>
      </c>
      <c r="C123" s="154" t="s">
        <v>200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1">
        <v>40</v>
      </c>
      <c r="C124" s="154" t="s">
        <v>197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1">
        <v>44</v>
      </c>
      <c r="C125" s="154" t="s">
        <v>198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1">
        <v>48</v>
      </c>
      <c r="C126" s="154" t="s">
        <v>201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1">
        <v>115</v>
      </c>
      <c r="C127" s="154" t="s">
        <v>199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3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188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2" t="s">
        <v>19</v>
      </c>
      <c r="C6" s="122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3" t="s">
        <v>41</v>
      </c>
      <c r="C27" s="124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189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6" t="s">
        <v>190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6" t="s">
        <v>191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5" t="s">
        <v>29</v>
      </c>
      <c r="C49" s="126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4" t="s">
        <v>107</v>
      </c>
      <c r="C52" s="67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0" t="s">
        <v>17</v>
      </c>
      <c r="C53" s="132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0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0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0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4" t="s">
        <v>107</v>
      </c>
      <c r="C57" s="63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5" t="s">
        <v>108</v>
      </c>
      <c r="C58" s="78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5" t="s">
        <v>108</v>
      </c>
      <c r="C59" s="78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4" t="s">
        <v>107</v>
      </c>
      <c r="C60" s="63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0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1" t="s">
        <v>105</v>
      </c>
      <c r="C62" s="64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1" t="s">
        <v>105</v>
      </c>
      <c r="C63" s="64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4" t="s">
        <v>107</v>
      </c>
      <c r="C65" s="63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2" t="s">
        <v>123</v>
      </c>
      <c r="C66" s="83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2" t="s">
        <v>106</v>
      </c>
      <c r="C67" s="79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0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1" t="s">
        <v>105</v>
      </c>
      <c r="C69" s="64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0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2" t="s">
        <v>123</v>
      </c>
      <c r="C71" s="83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5" t="s">
        <v>108</v>
      </c>
      <c r="C73" s="78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4" t="s">
        <v>107</v>
      </c>
      <c r="C74" s="63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2" t="s">
        <v>106</v>
      </c>
      <c r="C75" s="79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2" t="s">
        <v>123</v>
      </c>
      <c r="C76" s="83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1" t="s">
        <v>105</v>
      </c>
      <c r="C77" s="64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4" t="s">
        <v>107</v>
      </c>
      <c r="C78" s="63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5" t="s">
        <v>108</v>
      </c>
      <c r="C79" s="78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0" t="s">
        <v>121</v>
      </c>
      <c r="C80" s="81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2" t="s">
        <v>123</v>
      </c>
      <c r="C81" s="83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2" t="s">
        <v>123</v>
      </c>
      <c r="C82" s="83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2" t="s">
        <v>123</v>
      </c>
      <c r="C83" s="83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29" t="s">
        <v>107</v>
      </c>
      <c r="C84" s="131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1" t="s">
        <v>105</v>
      </c>
      <c r="C85" s="64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0" t="s">
        <v>121</v>
      </c>
      <c r="C86" s="81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0" t="s">
        <v>121</v>
      </c>
      <c r="C87" s="81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5" t="s">
        <v>149</v>
      </c>
      <c r="C88" s="86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2" t="s">
        <v>123</v>
      </c>
      <c r="C89" s="83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0" t="s">
        <v>121</v>
      </c>
      <c r="C91" s="81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2" t="s">
        <v>123</v>
      </c>
      <c r="C92" s="83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5" t="s">
        <v>108</v>
      </c>
      <c r="C93" s="78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2" t="s">
        <v>106</v>
      </c>
      <c r="C94" s="79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2" t="s">
        <v>106</v>
      </c>
      <c r="C95" s="79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0" t="s">
        <v>121</v>
      </c>
      <c r="C96" s="81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0" t="s">
        <v>121</v>
      </c>
      <c r="C97" s="81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5" t="s">
        <v>108</v>
      </c>
      <c r="C98" s="78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5" t="s">
        <v>149</v>
      </c>
      <c r="C99" s="86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5" t="s">
        <v>108</v>
      </c>
      <c r="C100" s="78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0" t="s">
        <v>121</v>
      </c>
      <c r="C101" s="81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5" t="s">
        <v>149</v>
      </c>
      <c r="C102" s="86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5" t="s">
        <v>108</v>
      </c>
      <c r="C104" s="78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0" t="s">
        <v>121</v>
      </c>
      <c r="C105" s="81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5" t="s">
        <v>149</v>
      </c>
      <c r="C106" s="86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5" t="s">
        <v>149</v>
      </c>
      <c r="C107" s="86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6" t="s">
        <v>192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5" t="s">
        <v>149</v>
      </c>
      <c r="C110" s="86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5" t="s">
        <v>149</v>
      </c>
      <c r="C111" s="86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5" t="s">
        <v>149</v>
      </c>
      <c r="C113" s="86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1">
        <v>2</v>
      </c>
      <c r="C118" t="s">
        <v>186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1">
        <v>23</v>
      </c>
      <c r="C119" t="s">
        <v>187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A85"/>
  <sheetViews>
    <sheetView workbookViewId="0">
      <selection activeCell="E9" sqref="E9"/>
    </sheetView>
  </sheetViews>
  <sheetFormatPr defaultRowHeight="14.4" x14ac:dyDescent="0.3"/>
  <cols>
    <col min="1" max="1" width="4.554687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3" width="5.5546875" customWidth="1"/>
    <col min="14" max="22" width="4.5546875" customWidth="1"/>
    <col min="23" max="23" width="4.5546875" style="4" customWidth="1"/>
    <col min="24" max="24" width="6" style="4" customWidth="1"/>
    <col min="25" max="25" width="5.33203125" style="4" customWidth="1"/>
    <col min="26" max="26" width="5.44140625" style="4" customWidth="1"/>
    <col min="27" max="27" width="5.109375" style="4" customWidth="1"/>
  </cols>
  <sheetData>
    <row r="1" spans="1:27" ht="18" x14ac:dyDescent="0.35">
      <c r="D1" s="1" t="s">
        <v>78</v>
      </c>
      <c r="H1" s="2"/>
    </row>
    <row r="2" spans="1:27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0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D3" s="244" t="s">
        <v>1</v>
      </c>
      <c r="E3" s="244"/>
      <c r="F3" s="244"/>
      <c r="G3" s="244"/>
      <c r="H3" s="245" t="s">
        <v>2</v>
      </c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4" t="s">
        <v>3</v>
      </c>
      <c r="Y3" s="244"/>
      <c r="Z3" s="244"/>
      <c r="AA3" s="244"/>
    </row>
    <row r="4" spans="1:27" ht="43.2" x14ac:dyDescent="0.3">
      <c r="B4" s="169"/>
      <c r="C4" s="189" t="s">
        <v>104</v>
      </c>
      <c r="D4" s="116" t="s">
        <v>5</v>
      </c>
      <c r="E4" s="117" t="s">
        <v>6</v>
      </c>
      <c r="F4" s="116" t="s">
        <v>7</v>
      </c>
      <c r="G4" s="171" t="s">
        <v>8</v>
      </c>
      <c r="H4" s="173" t="s">
        <v>9</v>
      </c>
      <c r="I4" s="174" t="s">
        <v>10</v>
      </c>
      <c r="J4" s="174" t="s">
        <v>11</v>
      </c>
      <c r="K4" s="175" t="s">
        <v>12</v>
      </c>
      <c r="L4" s="176">
        <v>46111</v>
      </c>
      <c r="M4" s="176">
        <v>46104</v>
      </c>
      <c r="N4" s="176">
        <v>46097</v>
      </c>
      <c r="O4" s="176">
        <v>46090</v>
      </c>
      <c r="P4" s="176">
        <v>46083</v>
      </c>
      <c r="Q4" s="176">
        <v>46076</v>
      </c>
      <c r="R4" s="176">
        <v>46069</v>
      </c>
      <c r="S4" s="176">
        <v>46062</v>
      </c>
      <c r="T4" s="176">
        <v>46055</v>
      </c>
      <c r="U4" s="176">
        <v>46048</v>
      </c>
      <c r="V4" s="177">
        <v>46041</v>
      </c>
      <c r="W4" s="176">
        <v>45669</v>
      </c>
      <c r="X4" s="118" t="s">
        <v>13</v>
      </c>
      <c r="Y4" s="119" t="s">
        <v>14</v>
      </c>
      <c r="Z4" s="119" t="s">
        <v>15</v>
      </c>
      <c r="AA4" s="120" t="s">
        <v>16</v>
      </c>
    </row>
    <row r="5" spans="1:27" ht="17.399999999999999" x14ac:dyDescent="0.35">
      <c r="A5">
        <v>1</v>
      </c>
      <c r="B5" s="70" t="s">
        <v>17</v>
      </c>
      <c r="C5" s="48" t="s">
        <v>82</v>
      </c>
      <c r="D5" s="128">
        <f t="shared" ref="D5:D36" si="0">G5/F5</f>
        <v>604.695652173913</v>
      </c>
      <c r="E5" s="104">
        <f t="shared" ref="E5:E36" si="1">D5/3</f>
        <v>201.56521739130434</v>
      </c>
      <c r="F5" s="5">
        <f t="shared" ref="F5:F36" si="2">(SUM(H5+AA5))</f>
        <v>23</v>
      </c>
      <c r="G5" s="105">
        <f t="shared" ref="G5:G36" si="3">SUM(I5+X5)</f>
        <v>13908</v>
      </c>
      <c r="H5" s="106">
        <v>11</v>
      </c>
      <c r="I5" s="104">
        <f t="shared" ref="I5:I36" si="4">SUM(L5:W5)</f>
        <v>6565</v>
      </c>
      <c r="J5" s="127">
        <f t="shared" ref="J5:J36" si="5">I5/H5</f>
        <v>596.81818181818187</v>
      </c>
      <c r="K5" s="133">
        <f t="shared" ref="K5:K36" si="6">J5/3</f>
        <v>198.93939393939397</v>
      </c>
      <c r="L5" s="157">
        <v>673</v>
      </c>
      <c r="M5" s="133"/>
      <c r="N5" s="133">
        <v>596</v>
      </c>
      <c r="O5" s="156">
        <v>645</v>
      </c>
      <c r="P5" s="133">
        <v>569</v>
      </c>
      <c r="Q5" s="133">
        <v>605</v>
      </c>
      <c r="R5" s="156">
        <v>624</v>
      </c>
      <c r="S5" s="156">
        <v>600</v>
      </c>
      <c r="T5" s="133">
        <v>574</v>
      </c>
      <c r="U5" s="133">
        <v>611</v>
      </c>
      <c r="V5" s="104">
        <v>492</v>
      </c>
      <c r="W5" s="133">
        <v>576</v>
      </c>
      <c r="X5" s="107">
        <v>7343</v>
      </c>
      <c r="Y5" s="108">
        <v>612</v>
      </c>
      <c r="Z5" s="5">
        <v>204</v>
      </c>
      <c r="AA5" s="5">
        <v>12</v>
      </c>
    </row>
    <row r="6" spans="1:27" ht="17.399999999999999" x14ac:dyDescent="0.35">
      <c r="A6">
        <v>2</v>
      </c>
      <c r="B6" s="70" t="s">
        <v>17</v>
      </c>
      <c r="C6" s="48" t="s">
        <v>83</v>
      </c>
      <c r="D6" s="109">
        <f t="shared" si="0"/>
        <v>600.16666666666663</v>
      </c>
      <c r="E6" s="104">
        <f t="shared" si="1"/>
        <v>200.05555555555554</v>
      </c>
      <c r="F6" s="5">
        <f t="shared" si="2"/>
        <v>24</v>
      </c>
      <c r="G6" s="105">
        <f t="shared" si="3"/>
        <v>14404</v>
      </c>
      <c r="H6" s="106">
        <v>10</v>
      </c>
      <c r="I6" s="104">
        <f t="shared" si="4"/>
        <v>6081</v>
      </c>
      <c r="J6" s="109">
        <f t="shared" si="5"/>
        <v>608.1</v>
      </c>
      <c r="K6" s="133">
        <f t="shared" si="6"/>
        <v>202.70000000000002</v>
      </c>
      <c r="L6" s="133">
        <v>550</v>
      </c>
      <c r="M6" s="133"/>
      <c r="N6" s="133"/>
      <c r="O6" s="157">
        <v>694</v>
      </c>
      <c r="P6" s="133">
        <v>557</v>
      </c>
      <c r="Q6" s="133">
        <v>567</v>
      </c>
      <c r="R6" s="133">
        <v>570</v>
      </c>
      <c r="S6" s="157">
        <v>640</v>
      </c>
      <c r="T6" s="156">
        <v>639</v>
      </c>
      <c r="U6" s="156">
        <v>627</v>
      </c>
      <c r="V6" s="128">
        <v>695</v>
      </c>
      <c r="W6" s="161">
        <v>542</v>
      </c>
      <c r="X6" s="107">
        <v>8323</v>
      </c>
      <c r="Y6" s="109">
        <v>595</v>
      </c>
      <c r="Z6" s="5">
        <v>198</v>
      </c>
      <c r="AA6" s="5">
        <v>14</v>
      </c>
    </row>
    <row r="7" spans="1:27" ht="17.399999999999999" x14ac:dyDescent="0.35">
      <c r="A7">
        <v>3</v>
      </c>
      <c r="B7" s="70" t="s">
        <v>17</v>
      </c>
      <c r="C7" s="48" t="s">
        <v>84</v>
      </c>
      <c r="D7" s="127">
        <f t="shared" si="0"/>
        <v>592.46153846153845</v>
      </c>
      <c r="E7" s="104">
        <f t="shared" si="1"/>
        <v>197.48717948717947</v>
      </c>
      <c r="F7" s="5">
        <f t="shared" si="2"/>
        <v>26</v>
      </c>
      <c r="G7" s="105">
        <f t="shared" si="3"/>
        <v>15404</v>
      </c>
      <c r="H7" s="106">
        <v>11</v>
      </c>
      <c r="I7" s="104">
        <f t="shared" si="4"/>
        <v>6545</v>
      </c>
      <c r="J7" s="104">
        <f t="shared" si="5"/>
        <v>595</v>
      </c>
      <c r="K7" s="133">
        <f t="shared" si="6"/>
        <v>198.33333333333334</v>
      </c>
      <c r="L7" s="133">
        <v>587</v>
      </c>
      <c r="M7" s="133">
        <v>522</v>
      </c>
      <c r="N7" s="133">
        <v>523</v>
      </c>
      <c r="O7" s="133">
        <v>607</v>
      </c>
      <c r="P7" s="133">
        <v>650</v>
      </c>
      <c r="Q7" s="133"/>
      <c r="R7" s="157">
        <v>647</v>
      </c>
      <c r="S7" s="133">
        <v>591</v>
      </c>
      <c r="T7" s="157">
        <v>675</v>
      </c>
      <c r="U7" s="133">
        <v>542</v>
      </c>
      <c r="V7" s="127">
        <v>663</v>
      </c>
      <c r="W7" s="161">
        <v>538</v>
      </c>
      <c r="X7" s="107">
        <v>8859</v>
      </c>
      <c r="Y7" s="110">
        <v>591</v>
      </c>
      <c r="Z7" s="5">
        <v>197</v>
      </c>
      <c r="AA7" s="5">
        <v>15</v>
      </c>
    </row>
    <row r="8" spans="1:27" ht="17.399999999999999" x14ac:dyDescent="0.35">
      <c r="A8">
        <v>4</v>
      </c>
      <c r="B8" s="70" t="s">
        <v>17</v>
      </c>
      <c r="C8" s="48" t="s">
        <v>98</v>
      </c>
      <c r="D8" s="104">
        <f t="shared" si="0"/>
        <v>584.58823529411768</v>
      </c>
      <c r="E8" s="104">
        <f t="shared" si="1"/>
        <v>194.86274509803923</v>
      </c>
      <c r="F8" s="5">
        <f t="shared" si="2"/>
        <v>17</v>
      </c>
      <c r="G8" s="105">
        <f t="shared" si="3"/>
        <v>9938</v>
      </c>
      <c r="H8" s="106">
        <v>9</v>
      </c>
      <c r="I8" s="104">
        <f t="shared" si="4"/>
        <v>5515</v>
      </c>
      <c r="J8" s="128">
        <f t="shared" si="5"/>
        <v>612.77777777777783</v>
      </c>
      <c r="K8" s="133">
        <f t="shared" si="6"/>
        <v>204.25925925925927</v>
      </c>
      <c r="L8" s="133">
        <v>588</v>
      </c>
      <c r="M8" s="156">
        <v>635</v>
      </c>
      <c r="N8" s="156">
        <v>618</v>
      </c>
      <c r="O8" s="133">
        <v>536</v>
      </c>
      <c r="P8" s="133">
        <v>610</v>
      </c>
      <c r="Q8" s="157">
        <v>635</v>
      </c>
      <c r="R8" s="133"/>
      <c r="S8" s="133"/>
      <c r="T8" s="155">
        <v>636</v>
      </c>
      <c r="U8" s="157">
        <v>676</v>
      </c>
      <c r="V8" s="104"/>
      <c r="W8" s="161">
        <v>581</v>
      </c>
      <c r="X8" s="165">
        <v>4423</v>
      </c>
      <c r="Y8" s="31">
        <v>553</v>
      </c>
      <c r="Z8" s="31">
        <v>184</v>
      </c>
      <c r="AA8" s="31">
        <v>8</v>
      </c>
    </row>
    <row r="9" spans="1:27" ht="17.399999999999999" x14ac:dyDescent="0.35">
      <c r="A9">
        <v>5</v>
      </c>
      <c r="B9" s="70" t="s">
        <v>17</v>
      </c>
      <c r="C9" s="48" t="s">
        <v>18</v>
      </c>
      <c r="D9" s="104">
        <f t="shared" si="0"/>
        <v>584.57692307692309</v>
      </c>
      <c r="E9" s="104">
        <f t="shared" si="1"/>
        <v>194.85897435897436</v>
      </c>
      <c r="F9" s="5">
        <f t="shared" si="2"/>
        <v>26</v>
      </c>
      <c r="G9" s="105">
        <f t="shared" si="3"/>
        <v>15199</v>
      </c>
      <c r="H9" s="106">
        <v>12</v>
      </c>
      <c r="I9" s="104">
        <f t="shared" si="4"/>
        <v>7093</v>
      </c>
      <c r="J9" s="104">
        <f t="shared" si="5"/>
        <v>591.08333333333337</v>
      </c>
      <c r="K9" s="133">
        <f t="shared" si="6"/>
        <v>197.0277777777778</v>
      </c>
      <c r="L9" s="155">
        <v>621</v>
      </c>
      <c r="M9" s="157">
        <v>643</v>
      </c>
      <c r="N9" s="155">
        <v>607</v>
      </c>
      <c r="O9" s="133">
        <v>567</v>
      </c>
      <c r="P9" s="133">
        <v>603</v>
      </c>
      <c r="Q9" s="133">
        <v>524</v>
      </c>
      <c r="R9" s="133">
        <v>533</v>
      </c>
      <c r="S9" s="133">
        <v>572</v>
      </c>
      <c r="T9" s="133">
        <v>569</v>
      </c>
      <c r="U9" s="155">
        <v>616</v>
      </c>
      <c r="V9" s="109">
        <v>670</v>
      </c>
      <c r="W9" s="161">
        <v>568</v>
      </c>
      <c r="X9" s="107">
        <v>8106</v>
      </c>
      <c r="Y9" s="5">
        <v>579</v>
      </c>
      <c r="Z9" s="5">
        <v>193</v>
      </c>
      <c r="AA9" s="5">
        <v>14</v>
      </c>
    </row>
    <row r="10" spans="1:27" ht="17.399999999999999" x14ac:dyDescent="0.35">
      <c r="A10">
        <v>6</v>
      </c>
      <c r="B10" s="70" t="s">
        <v>17</v>
      </c>
      <c r="C10" s="48" t="s">
        <v>86</v>
      </c>
      <c r="D10" s="104">
        <f t="shared" si="0"/>
        <v>573</v>
      </c>
      <c r="E10" s="104">
        <f t="shared" si="1"/>
        <v>191</v>
      </c>
      <c r="F10" s="5">
        <f t="shared" si="2"/>
        <v>26</v>
      </c>
      <c r="G10" s="105">
        <f t="shared" si="3"/>
        <v>14898</v>
      </c>
      <c r="H10" s="106">
        <v>12</v>
      </c>
      <c r="I10" s="104">
        <f t="shared" si="4"/>
        <v>6945</v>
      </c>
      <c r="J10" s="104">
        <f t="shared" si="5"/>
        <v>578.75</v>
      </c>
      <c r="K10" s="133">
        <f t="shared" si="6"/>
        <v>192.91666666666666</v>
      </c>
      <c r="L10" s="156">
        <v>643</v>
      </c>
      <c r="M10" s="133">
        <v>570</v>
      </c>
      <c r="N10" s="157">
        <v>619</v>
      </c>
      <c r="O10" s="133">
        <v>579</v>
      </c>
      <c r="P10" s="133">
        <v>624</v>
      </c>
      <c r="Q10" s="133">
        <v>588</v>
      </c>
      <c r="R10" s="133">
        <v>531</v>
      </c>
      <c r="S10" s="155">
        <v>598</v>
      </c>
      <c r="T10" s="133">
        <v>541</v>
      </c>
      <c r="U10" s="133">
        <v>576</v>
      </c>
      <c r="V10" s="104">
        <v>491</v>
      </c>
      <c r="W10" s="162">
        <v>585</v>
      </c>
      <c r="X10" s="107">
        <v>7953</v>
      </c>
      <c r="Y10" s="5">
        <v>568</v>
      </c>
      <c r="Z10" s="5">
        <v>189</v>
      </c>
      <c r="AA10" s="5">
        <v>14</v>
      </c>
    </row>
    <row r="11" spans="1:27" ht="17.399999999999999" x14ac:dyDescent="0.35">
      <c r="A11">
        <v>7</v>
      </c>
      <c r="B11" s="71" t="s">
        <v>105</v>
      </c>
      <c r="C11" s="51" t="s">
        <v>89</v>
      </c>
      <c r="D11" s="104">
        <f t="shared" si="0"/>
        <v>563.5</v>
      </c>
      <c r="E11" s="104">
        <f t="shared" si="1"/>
        <v>187.83333333333334</v>
      </c>
      <c r="F11" s="5">
        <f t="shared" si="2"/>
        <v>10</v>
      </c>
      <c r="G11" s="105">
        <f t="shared" si="3"/>
        <v>5635</v>
      </c>
      <c r="H11" s="106">
        <v>2</v>
      </c>
      <c r="I11" s="104">
        <f t="shared" si="4"/>
        <v>1076</v>
      </c>
      <c r="J11" s="104">
        <f t="shared" si="5"/>
        <v>538</v>
      </c>
      <c r="K11" s="133">
        <f t="shared" si="6"/>
        <v>179.33333333333334</v>
      </c>
      <c r="L11" s="133">
        <v>500</v>
      </c>
      <c r="M11" s="133"/>
      <c r="N11" s="133"/>
      <c r="O11" s="133"/>
      <c r="P11" s="133"/>
      <c r="Q11" s="133"/>
      <c r="R11" s="133"/>
      <c r="S11" s="133">
        <v>576</v>
      </c>
      <c r="T11" s="133"/>
      <c r="U11" s="133"/>
      <c r="V11" s="104"/>
      <c r="W11" s="161"/>
      <c r="X11" s="107">
        <v>4559</v>
      </c>
      <c r="Y11" s="5">
        <v>570</v>
      </c>
      <c r="Z11" s="5">
        <v>190</v>
      </c>
      <c r="AA11" s="5">
        <v>8</v>
      </c>
    </row>
    <row r="12" spans="1:27" ht="17.399999999999999" x14ac:dyDescent="0.35">
      <c r="A12">
        <v>8</v>
      </c>
      <c r="B12" s="74" t="s">
        <v>107</v>
      </c>
      <c r="C12" s="67" t="s">
        <v>93</v>
      </c>
      <c r="D12" s="104">
        <f t="shared" si="0"/>
        <v>560.66666666666663</v>
      </c>
      <c r="E12" s="104">
        <f t="shared" si="1"/>
        <v>186.88888888888889</v>
      </c>
      <c r="F12" s="5">
        <f t="shared" si="2"/>
        <v>24</v>
      </c>
      <c r="G12" s="105">
        <f t="shared" si="3"/>
        <v>13456</v>
      </c>
      <c r="H12" s="106">
        <v>9</v>
      </c>
      <c r="I12" s="104">
        <f t="shared" si="4"/>
        <v>4898</v>
      </c>
      <c r="J12" s="104">
        <f t="shared" si="5"/>
        <v>544.22222222222217</v>
      </c>
      <c r="K12" s="133">
        <f t="shared" si="6"/>
        <v>181.40740740740739</v>
      </c>
      <c r="L12" s="133">
        <v>600</v>
      </c>
      <c r="M12" s="133">
        <v>573</v>
      </c>
      <c r="N12" s="133"/>
      <c r="O12" s="133"/>
      <c r="P12" s="133"/>
      <c r="Q12" s="133">
        <v>466</v>
      </c>
      <c r="R12" s="133">
        <v>549</v>
      </c>
      <c r="S12" s="133">
        <v>530</v>
      </c>
      <c r="T12" s="133">
        <v>599</v>
      </c>
      <c r="U12" s="133">
        <v>550</v>
      </c>
      <c r="V12" s="104">
        <v>505</v>
      </c>
      <c r="W12" s="161">
        <v>526</v>
      </c>
      <c r="X12" s="165">
        <v>8558</v>
      </c>
      <c r="Y12" s="31">
        <v>571</v>
      </c>
      <c r="Z12" s="5">
        <v>190</v>
      </c>
      <c r="AA12" s="5">
        <v>15</v>
      </c>
    </row>
    <row r="13" spans="1:27" ht="17.399999999999999" x14ac:dyDescent="0.35">
      <c r="A13">
        <v>9</v>
      </c>
      <c r="B13" s="71" t="s">
        <v>105</v>
      </c>
      <c r="C13" s="51" t="s">
        <v>85</v>
      </c>
      <c r="D13" s="104">
        <f t="shared" si="0"/>
        <v>558.69230769230774</v>
      </c>
      <c r="E13" s="104">
        <f t="shared" si="1"/>
        <v>186.23076923076925</v>
      </c>
      <c r="F13" s="5">
        <f t="shared" si="2"/>
        <v>26</v>
      </c>
      <c r="G13" s="105">
        <f t="shared" si="3"/>
        <v>14526</v>
      </c>
      <c r="H13" s="106">
        <v>12</v>
      </c>
      <c r="I13" s="104">
        <f t="shared" si="4"/>
        <v>6691</v>
      </c>
      <c r="J13" s="104">
        <f t="shared" si="5"/>
        <v>557.58333333333337</v>
      </c>
      <c r="K13" s="133">
        <f t="shared" si="6"/>
        <v>185.86111111111111</v>
      </c>
      <c r="L13" s="133">
        <v>561</v>
      </c>
      <c r="M13" s="133">
        <v>549</v>
      </c>
      <c r="N13" s="133">
        <v>590</v>
      </c>
      <c r="O13" s="133">
        <v>594</v>
      </c>
      <c r="P13" s="133">
        <v>633</v>
      </c>
      <c r="Q13" s="133">
        <v>559</v>
      </c>
      <c r="R13" s="133">
        <v>587</v>
      </c>
      <c r="S13" s="133">
        <v>531</v>
      </c>
      <c r="T13" s="133">
        <v>521</v>
      </c>
      <c r="U13" s="133">
        <v>517</v>
      </c>
      <c r="V13" s="104">
        <v>485</v>
      </c>
      <c r="W13" s="161">
        <v>564</v>
      </c>
      <c r="X13" s="107">
        <v>7835</v>
      </c>
      <c r="Y13" s="5">
        <v>560</v>
      </c>
      <c r="Z13" s="5">
        <v>187</v>
      </c>
      <c r="AA13" s="5">
        <v>14</v>
      </c>
    </row>
    <row r="14" spans="1:27" ht="17.399999999999999" x14ac:dyDescent="0.35">
      <c r="A14">
        <v>10</v>
      </c>
      <c r="B14" s="71" t="s">
        <v>105</v>
      </c>
      <c r="C14" s="51" t="s">
        <v>91</v>
      </c>
      <c r="D14" s="104">
        <f t="shared" si="0"/>
        <v>549.07407407407402</v>
      </c>
      <c r="E14" s="104">
        <f t="shared" si="1"/>
        <v>183.02469135802468</v>
      </c>
      <c r="F14" s="5">
        <f t="shared" si="2"/>
        <v>27</v>
      </c>
      <c r="G14" s="105">
        <f t="shared" si="3"/>
        <v>14825</v>
      </c>
      <c r="H14" s="106">
        <v>12</v>
      </c>
      <c r="I14" s="104">
        <f t="shared" si="4"/>
        <v>6653</v>
      </c>
      <c r="J14" s="104">
        <f t="shared" si="5"/>
        <v>554.41666666666663</v>
      </c>
      <c r="K14" s="133">
        <f t="shared" si="6"/>
        <v>184.80555555555554</v>
      </c>
      <c r="L14" s="133">
        <v>507</v>
      </c>
      <c r="M14" s="133">
        <v>540</v>
      </c>
      <c r="N14" s="133">
        <v>586</v>
      </c>
      <c r="O14" s="133">
        <v>583</v>
      </c>
      <c r="P14" s="133">
        <v>560</v>
      </c>
      <c r="Q14" s="155">
        <v>620</v>
      </c>
      <c r="R14" s="133">
        <v>481</v>
      </c>
      <c r="S14" s="133">
        <v>527</v>
      </c>
      <c r="T14" s="133">
        <v>600</v>
      </c>
      <c r="U14" s="133">
        <v>570</v>
      </c>
      <c r="V14" s="104">
        <v>573</v>
      </c>
      <c r="W14" s="161">
        <v>506</v>
      </c>
      <c r="X14" s="107">
        <v>8172</v>
      </c>
      <c r="Y14" s="5">
        <v>545</v>
      </c>
      <c r="Z14" s="5">
        <v>182</v>
      </c>
      <c r="AA14" s="5">
        <v>15</v>
      </c>
    </row>
    <row r="15" spans="1:27" ht="17.399999999999999" x14ac:dyDescent="0.35">
      <c r="A15">
        <v>11</v>
      </c>
      <c r="B15" s="74" t="s">
        <v>107</v>
      </c>
      <c r="C15" s="67" t="s">
        <v>90</v>
      </c>
      <c r="D15" s="104">
        <f t="shared" si="0"/>
        <v>548.76923076923072</v>
      </c>
      <c r="E15" s="104">
        <f t="shared" si="1"/>
        <v>182.92307692307691</v>
      </c>
      <c r="F15" s="5">
        <f t="shared" si="2"/>
        <v>26</v>
      </c>
      <c r="G15" s="105">
        <f t="shared" si="3"/>
        <v>14268</v>
      </c>
      <c r="H15" s="106">
        <v>11</v>
      </c>
      <c r="I15" s="104">
        <f t="shared" si="4"/>
        <v>6120</v>
      </c>
      <c r="J15" s="104">
        <f t="shared" si="5"/>
        <v>556.36363636363637</v>
      </c>
      <c r="K15" s="133">
        <f t="shared" si="6"/>
        <v>185.45454545454547</v>
      </c>
      <c r="L15" s="133">
        <v>544</v>
      </c>
      <c r="M15" s="133">
        <v>537</v>
      </c>
      <c r="N15" s="133">
        <v>530</v>
      </c>
      <c r="O15" s="133">
        <v>506</v>
      </c>
      <c r="P15" s="133">
        <v>595</v>
      </c>
      <c r="Q15" s="133">
        <v>589</v>
      </c>
      <c r="R15" s="155">
        <v>617</v>
      </c>
      <c r="S15" s="133">
        <v>547</v>
      </c>
      <c r="T15" s="133"/>
      <c r="U15" s="133">
        <v>489</v>
      </c>
      <c r="V15" s="104">
        <v>554</v>
      </c>
      <c r="W15" s="163">
        <v>612</v>
      </c>
      <c r="X15" s="107">
        <v>8148</v>
      </c>
      <c r="Y15" s="5">
        <v>543</v>
      </c>
      <c r="Z15" s="5">
        <v>181</v>
      </c>
      <c r="AA15" s="5">
        <v>15</v>
      </c>
    </row>
    <row r="16" spans="1:27" ht="17.399999999999999" x14ac:dyDescent="0.35">
      <c r="A16">
        <v>12</v>
      </c>
      <c r="B16" s="75" t="s">
        <v>108</v>
      </c>
      <c r="C16" s="65" t="s">
        <v>96</v>
      </c>
      <c r="D16" s="104">
        <f t="shared" si="0"/>
        <v>547.57142857142856</v>
      </c>
      <c r="E16" s="104">
        <f t="shared" si="1"/>
        <v>182.52380952380952</v>
      </c>
      <c r="F16" s="5">
        <f t="shared" si="2"/>
        <v>21</v>
      </c>
      <c r="G16" s="105">
        <f t="shared" si="3"/>
        <v>11499</v>
      </c>
      <c r="H16" s="106">
        <v>11</v>
      </c>
      <c r="I16" s="104">
        <f t="shared" si="4"/>
        <v>5956</v>
      </c>
      <c r="J16" s="104">
        <f t="shared" si="5"/>
        <v>541.4545454545455</v>
      </c>
      <c r="K16" s="133">
        <f t="shared" si="6"/>
        <v>180.4848484848485</v>
      </c>
      <c r="L16" s="133">
        <v>554</v>
      </c>
      <c r="M16" s="133">
        <v>565</v>
      </c>
      <c r="N16" s="133">
        <v>529</v>
      </c>
      <c r="O16" s="133">
        <v>510</v>
      </c>
      <c r="P16" s="133">
        <v>561</v>
      </c>
      <c r="Q16" s="133">
        <v>613</v>
      </c>
      <c r="R16" s="133">
        <v>531</v>
      </c>
      <c r="S16" s="133">
        <v>591</v>
      </c>
      <c r="T16" s="133"/>
      <c r="U16" s="133">
        <v>578</v>
      </c>
      <c r="V16" s="104">
        <v>487</v>
      </c>
      <c r="W16" s="161">
        <v>437</v>
      </c>
      <c r="X16" s="107">
        <v>5543</v>
      </c>
      <c r="Y16" s="5">
        <v>554</v>
      </c>
      <c r="Z16" s="5">
        <v>185</v>
      </c>
      <c r="AA16" s="5">
        <v>10</v>
      </c>
    </row>
    <row r="17" spans="1:27" ht="17.399999999999999" x14ac:dyDescent="0.35">
      <c r="A17">
        <v>13</v>
      </c>
      <c r="B17" s="74" t="s">
        <v>107</v>
      </c>
      <c r="C17" s="67" t="s">
        <v>119</v>
      </c>
      <c r="D17" s="104">
        <f t="shared" si="0"/>
        <v>546.60869565217388</v>
      </c>
      <c r="E17" s="104">
        <f t="shared" si="1"/>
        <v>182.20289855072463</v>
      </c>
      <c r="F17" s="5">
        <f t="shared" si="2"/>
        <v>23</v>
      </c>
      <c r="G17" s="105">
        <f t="shared" si="3"/>
        <v>12572</v>
      </c>
      <c r="H17" s="106">
        <v>9</v>
      </c>
      <c r="I17" s="104">
        <f t="shared" si="4"/>
        <v>4983</v>
      </c>
      <c r="J17" s="104">
        <f t="shared" si="5"/>
        <v>553.66666666666663</v>
      </c>
      <c r="K17" s="133">
        <f t="shared" si="6"/>
        <v>184.55555555555554</v>
      </c>
      <c r="L17" s="133">
        <v>619</v>
      </c>
      <c r="M17" s="133">
        <v>554</v>
      </c>
      <c r="N17" s="133">
        <v>522</v>
      </c>
      <c r="O17" s="133"/>
      <c r="P17" s="133"/>
      <c r="Q17" s="133"/>
      <c r="R17" s="133">
        <v>570</v>
      </c>
      <c r="S17" s="133">
        <v>548</v>
      </c>
      <c r="T17" s="133">
        <v>553</v>
      </c>
      <c r="U17" s="133">
        <v>512</v>
      </c>
      <c r="V17" s="104">
        <v>536</v>
      </c>
      <c r="W17" s="161">
        <v>569</v>
      </c>
      <c r="X17" s="107">
        <v>7589</v>
      </c>
      <c r="Y17" s="5">
        <v>542</v>
      </c>
      <c r="Z17" s="5">
        <v>181</v>
      </c>
      <c r="AA17" s="5">
        <v>14</v>
      </c>
    </row>
    <row r="18" spans="1:27" ht="17.399999999999999" x14ac:dyDescent="0.35">
      <c r="A18">
        <v>14</v>
      </c>
      <c r="B18" s="71" t="s">
        <v>105</v>
      </c>
      <c r="C18" s="51" t="s">
        <v>159</v>
      </c>
      <c r="D18" s="104">
        <f t="shared" si="0"/>
        <v>544.125</v>
      </c>
      <c r="E18" s="104">
        <f t="shared" si="1"/>
        <v>181.375</v>
      </c>
      <c r="F18" s="5">
        <f t="shared" si="2"/>
        <v>8</v>
      </c>
      <c r="G18" s="105">
        <f t="shared" si="3"/>
        <v>4353</v>
      </c>
      <c r="H18" s="106">
        <v>5</v>
      </c>
      <c r="I18" s="104">
        <f t="shared" si="4"/>
        <v>2898</v>
      </c>
      <c r="J18" s="104">
        <f t="shared" si="5"/>
        <v>579.6</v>
      </c>
      <c r="K18" s="133">
        <f t="shared" si="6"/>
        <v>193.20000000000002</v>
      </c>
      <c r="L18" s="133">
        <v>546</v>
      </c>
      <c r="M18" s="133">
        <v>594</v>
      </c>
      <c r="N18" s="133"/>
      <c r="O18" s="133"/>
      <c r="P18" s="133"/>
      <c r="Q18" s="156">
        <v>622</v>
      </c>
      <c r="R18" s="133"/>
      <c r="S18" s="133"/>
      <c r="T18" s="133">
        <v>613</v>
      </c>
      <c r="U18" s="133"/>
      <c r="V18" s="104">
        <v>523</v>
      </c>
      <c r="W18" s="161"/>
      <c r="X18" s="107">
        <v>1455</v>
      </c>
      <c r="Y18" s="5">
        <v>485</v>
      </c>
      <c r="Z18" s="5">
        <v>162</v>
      </c>
      <c r="AA18" s="5">
        <v>3</v>
      </c>
    </row>
    <row r="19" spans="1:27" ht="17.399999999999999" x14ac:dyDescent="0.35">
      <c r="A19">
        <v>15</v>
      </c>
      <c r="B19" s="71" t="s">
        <v>105</v>
      </c>
      <c r="C19" s="51" t="s">
        <v>95</v>
      </c>
      <c r="D19" s="104">
        <f t="shared" si="0"/>
        <v>542.68421052631584</v>
      </c>
      <c r="E19" s="104">
        <f t="shared" si="1"/>
        <v>180.89473684210529</v>
      </c>
      <c r="F19" s="5">
        <f t="shared" si="2"/>
        <v>19</v>
      </c>
      <c r="G19" s="105">
        <f t="shared" si="3"/>
        <v>10311</v>
      </c>
      <c r="H19" s="106">
        <v>10</v>
      </c>
      <c r="I19" s="104">
        <f t="shared" si="4"/>
        <v>5351</v>
      </c>
      <c r="J19" s="104">
        <f t="shared" si="5"/>
        <v>535.1</v>
      </c>
      <c r="K19" s="133">
        <f t="shared" si="6"/>
        <v>178.36666666666667</v>
      </c>
      <c r="L19" s="133">
        <v>552</v>
      </c>
      <c r="M19" s="133">
        <v>484</v>
      </c>
      <c r="N19" s="133">
        <v>527</v>
      </c>
      <c r="O19" s="155">
        <v>610</v>
      </c>
      <c r="P19" s="133"/>
      <c r="Q19" s="133"/>
      <c r="R19" s="133">
        <v>545</v>
      </c>
      <c r="S19" s="133">
        <v>505</v>
      </c>
      <c r="T19" s="133">
        <v>557</v>
      </c>
      <c r="U19" s="133">
        <v>511</v>
      </c>
      <c r="V19" s="104">
        <v>520</v>
      </c>
      <c r="W19" s="161">
        <v>540</v>
      </c>
      <c r="X19" s="107">
        <v>4960</v>
      </c>
      <c r="Y19" s="5">
        <v>551</v>
      </c>
      <c r="Z19" s="5">
        <v>184</v>
      </c>
      <c r="AA19" s="5">
        <v>9</v>
      </c>
    </row>
    <row r="20" spans="1:27" ht="17.399999999999999" x14ac:dyDescent="0.35">
      <c r="A20">
        <v>16</v>
      </c>
      <c r="B20" s="74" t="s">
        <v>107</v>
      </c>
      <c r="C20" s="67" t="s">
        <v>117</v>
      </c>
      <c r="D20" s="104">
        <f t="shared" si="0"/>
        <v>541.32000000000005</v>
      </c>
      <c r="E20" s="104">
        <f t="shared" si="1"/>
        <v>180.44000000000003</v>
      </c>
      <c r="F20" s="5">
        <f t="shared" si="2"/>
        <v>25</v>
      </c>
      <c r="G20" s="105">
        <f t="shared" si="3"/>
        <v>13533</v>
      </c>
      <c r="H20" s="106">
        <v>12</v>
      </c>
      <c r="I20" s="104">
        <f t="shared" si="4"/>
        <v>6473</v>
      </c>
      <c r="J20" s="104">
        <f t="shared" si="5"/>
        <v>539.41666666666663</v>
      </c>
      <c r="K20" s="133">
        <f t="shared" si="6"/>
        <v>179.80555555555554</v>
      </c>
      <c r="L20" s="133">
        <v>535</v>
      </c>
      <c r="M20" s="133">
        <v>551</v>
      </c>
      <c r="N20" s="133">
        <v>593</v>
      </c>
      <c r="O20" s="133">
        <v>522</v>
      </c>
      <c r="P20" s="133">
        <v>518</v>
      </c>
      <c r="Q20" s="133">
        <v>511</v>
      </c>
      <c r="R20" s="133">
        <v>563</v>
      </c>
      <c r="S20" s="133">
        <v>496</v>
      </c>
      <c r="T20" s="133">
        <v>524</v>
      </c>
      <c r="U20" s="133">
        <v>562</v>
      </c>
      <c r="V20" s="104">
        <v>581</v>
      </c>
      <c r="W20" s="161">
        <v>517</v>
      </c>
      <c r="X20" s="107">
        <v>7060</v>
      </c>
      <c r="Y20" s="5">
        <v>543</v>
      </c>
      <c r="Z20" s="5">
        <v>181</v>
      </c>
      <c r="AA20" s="5">
        <v>13</v>
      </c>
    </row>
    <row r="21" spans="1:27" ht="17.399999999999999" x14ac:dyDescent="0.35">
      <c r="A21">
        <v>17</v>
      </c>
      <c r="B21" s="70" t="s">
        <v>17</v>
      </c>
      <c r="C21" s="48" t="s">
        <v>88</v>
      </c>
      <c r="D21" s="104">
        <f t="shared" si="0"/>
        <v>538.66666666666663</v>
      </c>
      <c r="E21" s="104">
        <f t="shared" si="1"/>
        <v>179.55555555555554</v>
      </c>
      <c r="F21" s="5">
        <f t="shared" si="2"/>
        <v>21</v>
      </c>
      <c r="G21" s="105">
        <f t="shared" si="3"/>
        <v>11312</v>
      </c>
      <c r="H21" s="106">
        <v>9</v>
      </c>
      <c r="I21" s="104">
        <f t="shared" si="4"/>
        <v>4993</v>
      </c>
      <c r="J21" s="104">
        <f t="shared" si="5"/>
        <v>554.77777777777783</v>
      </c>
      <c r="K21" s="133">
        <f t="shared" si="6"/>
        <v>184.92592592592595</v>
      </c>
      <c r="L21" s="133">
        <v>502</v>
      </c>
      <c r="M21" s="155">
        <v>610</v>
      </c>
      <c r="N21" s="133"/>
      <c r="O21" s="133">
        <v>582</v>
      </c>
      <c r="P21" s="133">
        <v>480</v>
      </c>
      <c r="Q21" s="133">
        <v>568</v>
      </c>
      <c r="R21" s="133">
        <v>517</v>
      </c>
      <c r="S21" s="133"/>
      <c r="T21" s="133"/>
      <c r="U21" s="133">
        <v>573</v>
      </c>
      <c r="V21" s="104">
        <v>572</v>
      </c>
      <c r="W21" s="164">
        <v>589</v>
      </c>
      <c r="X21" s="107">
        <v>6319</v>
      </c>
      <c r="Y21" s="5">
        <v>527</v>
      </c>
      <c r="Z21" s="5">
        <v>176</v>
      </c>
      <c r="AA21" s="5">
        <v>12</v>
      </c>
    </row>
    <row r="22" spans="1:27" ht="17.399999999999999" x14ac:dyDescent="0.35">
      <c r="A22">
        <v>18</v>
      </c>
      <c r="B22" s="71" t="s">
        <v>105</v>
      </c>
      <c r="C22" s="51" t="s">
        <v>94</v>
      </c>
      <c r="D22" s="104">
        <f t="shared" si="0"/>
        <v>537.5</v>
      </c>
      <c r="E22" s="104">
        <f t="shared" si="1"/>
        <v>179.16666666666666</v>
      </c>
      <c r="F22" s="5">
        <f t="shared" si="2"/>
        <v>24</v>
      </c>
      <c r="G22" s="105">
        <f t="shared" si="3"/>
        <v>12900</v>
      </c>
      <c r="H22" s="106">
        <v>11</v>
      </c>
      <c r="I22" s="104">
        <f t="shared" si="4"/>
        <v>5775</v>
      </c>
      <c r="J22" s="104">
        <f t="shared" si="5"/>
        <v>525</v>
      </c>
      <c r="K22" s="133">
        <f t="shared" si="6"/>
        <v>175</v>
      </c>
      <c r="L22" s="133">
        <v>501</v>
      </c>
      <c r="M22" s="133">
        <v>518</v>
      </c>
      <c r="N22" s="133">
        <v>517</v>
      </c>
      <c r="O22" s="133">
        <v>601</v>
      </c>
      <c r="P22" s="133">
        <v>485</v>
      </c>
      <c r="Q22" s="133">
        <v>535</v>
      </c>
      <c r="R22" s="133">
        <v>511</v>
      </c>
      <c r="S22" s="133">
        <v>521</v>
      </c>
      <c r="T22" s="133">
        <v>548</v>
      </c>
      <c r="U22" s="133">
        <v>458</v>
      </c>
      <c r="V22" s="104">
        <v>580</v>
      </c>
      <c r="W22" s="161"/>
      <c r="X22" s="107">
        <v>7125</v>
      </c>
      <c r="Y22" s="5">
        <v>548</v>
      </c>
      <c r="Z22" s="5">
        <v>183</v>
      </c>
      <c r="AA22" s="5">
        <v>13</v>
      </c>
    </row>
    <row r="23" spans="1:27" ht="17.399999999999999" x14ac:dyDescent="0.35">
      <c r="A23">
        <v>19</v>
      </c>
      <c r="B23" s="82" t="s">
        <v>123</v>
      </c>
      <c r="C23" s="69" t="s">
        <v>132</v>
      </c>
      <c r="D23" s="104">
        <f t="shared" si="0"/>
        <v>536.61111111111109</v>
      </c>
      <c r="E23" s="104">
        <f t="shared" si="1"/>
        <v>178.87037037037035</v>
      </c>
      <c r="F23" s="5">
        <f t="shared" si="2"/>
        <v>18</v>
      </c>
      <c r="G23" s="105">
        <f t="shared" si="3"/>
        <v>9659</v>
      </c>
      <c r="H23" s="106">
        <v>9</v>
      </c>
      <c r="I23" s="104">
        <f t="shared" si="4"/>
        <v>5005</v>
      </c>
      <c r="J23" s="104">
        <f t="shared" si="5"/>
        <v>556.11111111111109</v>
      </c>
      <c r="K23" s="133">
        <f t="shared" si="6"/>
        <v>185.37037037037035</v>
      </c>
      <c r="L23" s="133">
        <v>580</v>
      </c>
      <c r="M23" s="133">
        <v>541</v>
      </c>
      <c r="N23" s="133">
        <v>577</v>
      </c>
      <c r="O23" s="133"/>
      <c r="P23" s="133">
        <v>544</v>
      </c>
      <c r="Q23" s="133">
        <v>611</v>
      </c>
      <c r="R23" s="133"/>
      <c r="S23" s="133">
        <v>508</v>
      </c>
      <c r="T23" s="133">
        <v>593</v>
      </c>
      <c r="U23" s="133"/>
      <c r="V23" s="104">
        <v>507</v>
      </c>
      <c r="W23" s="161">
        <v>544</v>
      </c>
      <c r="X23" s="107">
        <v>4654</v>
      </c>
      <c r="Y23" s="5">
        <v>517</v>
      </c>
      <c r="Z23" s="5">
        <v>172</v>
      </c>
      <c r="AA23" s="5">
        <v>9</v>
      </c>
    </row>
    <row r="24" spans="1:27" ht="17.399999999999999" x14ac:dyDescent="0.35">
      <c r="A24">
        <v>20</v>
      </c>
      <c r="B24" s="74" t="s">
        <v>107</v>
      </c>
      <c r="C24" s="67" t="s">
        <v>99</v>
      </c>
      <c r="D24" s="104">
        <f t="shared" si="0"/>
        <v>534.25</v>
      </c>
      <c r="E24" s="104">
        <f t="shared" si="1"/>
        <v>178.08333333333334</v>
      </c>
      <c r="F24" s="5">
        <f t="shared" si="2"/>
        <v>24</v>
      </c>
      <c r="G24" s="105">
        <f t="shared" si="3"/>
        <v>12822</v>
      </c>
      <c r="H24" s="106">
        <v>12</v>
      </c>
      <c r="I24" s="104">
        <f t="shared" si="4"/>
        <v>6307</v>
      </c>
      <c r="J24" s="104">
        <f t="shared" si="5"/>
        <v>525.58333333333337</v>
      </c>
      <c r="K24" s="133">
        <f t="shared" si="6"/>
        <v>175.19444444444446</v>
      </c>
      <c r="L24" s="133">
        <v>526</v>
      </c>
      <c r="M24" s="133">
        <v>543</v>
      </c>
      <c r="N24" s="133">
        <v>465</v>
      </c>
      <c r="O24" s="133">
        <v>463</v>
      </c>
      <c r="P24" s="133">
        <v>491</v>
      </c>
      <c r="Q24" s="133">
        <v>540</v>
      </c>
      <c r="R24" s="133">
        <v>510</v>
      </c>
      <c r="S24" s="133">
        <v>466</v>
      </c>
      <c r="T24" s="133">
        <v>596</v>
      </c>
      <c r="U24" s="133">
        <v>593</v>
      </c>
      <c r="V24" s="104">
        <v>541</v>
      </c>
      <c r="W24" s="161">
        <v>573</v>
      </c>
      <c r="X24" s="107">
        <v>6515</v>
      </c>
      <c r="Y24" s="5">
        <v>543</v>
      </c>
      <c r="Z24" s="5">
        <v>181</v>
      </c>
      <c r="AA24" s="5">
        <v>12</v>
      </c>
    </row>
    <row r="25" spans="1:27" ht="17.399999999999999" x14ac:dyDescent="0.35">
      <c r="A25">
        <v>21</v>
      </c>
      <c r="B25" s="75" t="s">
        <v>108</v>
      </c>
      <c r="C25" s="65" t="s">
        <v>92</v>
      </c>
      <c r="D25" s="104">
        <f t="shared" si="0"/>
        <v>530.40740740740739</v>
      </c>
      <c r="E25" s="104">
        <f t="shared" si="1"/>
        <v>176.80246913580245</v>
      </c>
      <c r="F25" s="5">
        <f t="shared" si="2"/>
        <v>27</v>
      </c>
      <c r="G25" s="105">
        <f t="shared" si="3"/>
        <v>14321</v>
      </c>
      <c r="H25" s="106">
        <v>12</v>
      </c>
      <c r="I25" s="104">
        <f t="shared" si="4"/>
        <v>6241</v>
      </c>
      <c r="J25" s="104">
        <f t="shared" si="5"/>
        <v>520.08333333333337</v>
      </c>
      <c r="K25" s="133">
        <f t="shared" si="6"/>
        <v>173.36111111111111</v>
      </c>
      <c r="L25" s="133">
        <v>548</v>
      </c>
      <c r="M25" s="133">
        <v>507</v>
      </c>
      <c r="N25" s="133">
        <v>488</v>
      </c>
      <c r="O25" s="133">
        <v>543</v>
      </c>
      <c r="P25" s="133">
        <v>612</v>
      </c>
      <c r="Q25" s="133">
        <v>520</v>
      </c>
      <c r="R25" s="133">
        <v>447</v>
      </c>
      <c r="S25" s="133">
        <v>560</v>
      </c>
      <c r="T25" s="133">
        <v>537</v>
      </c>
      <c r="U25" s="133">
        <v>456</v>
      </c>
      <c r="V25" s="104">
        <v>547</v>
      </c>
      <c r="W25" s="161">
        <v>476</v>
      </c>
      <c r="X25" s="107">
        <v>8080</v>
      </c>
      <c r="Y25" s="5">
        <v>539</v>
      </c>
      <c r="Z25" s="5">
        <v>180</v>
      </c>
      <c r="AA25" s="5">
        <v>15</v>
      </c>
    </row>
    <row r="26" spans="1:27" ht="17.399999999999999" x14ac:dyDescent="0.35">
      <c r="A26">
        <v>22</v>
      </c>
      <c r="B26" s="71" t="s">
        <v>105</v>
      </c>
      <c r="C26" s="51" t="s">
        <v>87</v>
      </c>
      <c r="D26" s="104">
        <f t="shared" si="0"/>
        <v>524.2962962962963</v>
      </c>
      <c r="E26" s="104">
        <f t="shared" si="1"/>
        <v>174.76543209876544</v>
      </c>
      <c r="F26" s="5">
        <f t="shared" si="2"/>
        <v>27</v>
      </c>
      <c r="G26" s="105">
        <f t="shared" si="3"/>
        <v>14156</v>
      </c>
      <c r="H26" s="106">
        <v>12</v>
      </c>
      <c r="I26" s="104">
        <f t="shared" si="4"/>
        <v>6262</v>
      </c>
      <c r="J26" s="104">
        <f t="shared" si="5"/>
        <v>521.83333333333337</v>
      </c>
      <c r="K26" s="133">
        <f t="shared" si="6"/>
        <v>173.94444444444446</v>
      </c>
      <c r="L26" s="133">
        <v>536</v>
      </c>
      <c r="M26" s="133">
        <v>514</v>
      </c>
      <c r="N26" s="133">
        <v>580</v>
      </c>
      <c r="O26" s="133">
        <v>548</v>
      </c>
      <c r="P26" s="133">
        <v>530</v>
      </c>
      <c r="Q26" s="133">
        <v>508</v>
      </c>
      <c r="R26" s="133">
        <v>552</v>
      </c>
      <c r="S26" s="133">
        <v>498</v>
      </c>
      <c r="T26" s="133">
        <v>553</v>
      </c>
      <c r="U26" s="133">
        <v>456</v>
      </c>
      <c r="V26" s="104">
        <v>465</v>
      </c>
      <c r="W26" s="161">
        <v>522</v>
      </c>
      <c r="X26" s="107">
        <v>7894</v>
      </c>
      <c r="Y26" s="5">
        <v>526</v>
      </c>
      <c r="Z26" s="5">
        <v>175</v>
      </c>
      <c r="AA26" s="5">
        <v>15</v>
      </c>
    </row>
    <row r="27" spans="1:27" ht="17.399999999999999" x14ac:dyDescent="0.35">
      <c r="A27">
        <v>23</v>
      </c>
      <c r="B27" s="72" t="s">
        <v>106</v>
      </c>
      <c r="C27" s="68" t="s">
        <v>100</v>
      </c>
      <c r="D27" s="104">
        <f t="shared" si="0"/>
        <v>523.6521739130435</v>
      </c>
      <c r="E27" s="104">
        <f t="shared" si="1"/>
        <v>174.55072463768116</v>
      </c>
      <c r="F27" s="5">
        <f t="shared" si="2"/>
        <v>23</v>
      </c>
      <c r="G27" s="105">
        <f t="shared" si="3"/>
        <v>12044</v>
      </c>
      <c r="H27" s="106">
        <v>9</v>
      </c>
      <c r="I27" s="104">
        <f t="shared" si="4"/>
        <v>5021</v>
      </c>
      <c r="J27" s="104">
        <f t="shared" si="5"/>
        <v>557.88888888888891</v>
      </c>
      <c r="K27" s="133">
        <f t="shared" si="6"/>
        <v>185.96296296296296</v>
      </c>
      <c r="L27" s="133">
        <v>533</v>
      </c>
      <c r="M27" s="133">
        <v>581</v>
      </c>
      <c r="N27" s="133">
        <v>567</v>
      </c>
      <c r="O27" s="133"/>
      <c r="P27" s="133">
        <v>562</v>
      </c>
      <c r="Q27" s="133">
        <v>573</v>
      </c>
      <c r="R27" s="133">
        <v>524</v>
      </c>
      <c r="S27" s="133">
        <v>531</v>
      </c>
      <c r="T27" s="133"/>
      <c r="U27" s="133"/>
      <c r="V27" s="104">
        <v>625</v>
      </c>
      <c r="W27" s="161">
        <v>525</v>
      </c>
      <c r="X27" s="107">
        <v>7023</v>
      </c>
      <c r="Y27" s="5">
        <v>502</v>
      </c>
      <c r="Z27" s="5">
        <v>167</v>
      </c>
      <c r="AA27" s="5">
        <v>14</v>
      </c>
    </row>
    <row r="28" spans="1:27" ht="17.399999999999999" x14ac:dyDescent="0.35">
      <c r="A28">
        <v>24</v>
      </c>
      <c r="B28" s="74" t="s">
        <v>107</v>
      </c>
      <c r="C28" s="67" t="s">
        <v>139</v>
      </c>
      <c r="D28" s="104">
        <f t="shared" si="0"/>
        <v>520.375</v>
      </c>
      <c r="E28" s="104">
        <f t="shared" si="1"/>
        <v>173.45833333333334</v>
      </c>
      <c r="F28" s="5">
        <f t="shared" si="2"/>
        <v>16</v>
      </c>
      <c r="G28" s="105">
        <f t="shared" si="3"/>
        <v>8326</v>
      </c>
      <c r="H28" s="106">
        <v>5</v>
      </c>
      <c r="I28" s="104">
        <f t="shared" si="4"/>
        <v>2607</v>
      </c>
      <c r="J28" s="104">
        <f t="shared" si="5"/>
        <v>521.4</v>
      </c>
      <c r="K28" s="133">
        <f t="shared" si="6"/>
        <v>173.79999999999998</v>
      </c>
      <c r="L28" s="133"/>
      <c r="M28" s="133"/>
      <c r="N28" s="133"/>
      <c r="O28" s="133"/>
      <c r="P28" s="133"/>
      <c r="Q28" s="133"/>
      <c r="R28" s="133">
        <v>522</v>
      </c>
      <c r="S28" s="133">
        <v>566</v>
      </c>
      <c r="T28" s="133"/>
      <c r="U28" s="133">
        <v>506</v>
      </c>
      <c r="V28" s="104">
        <v>466</v>
      </c>
      <c r="W28" s="161">
        <v>547</v>
      </c>
      <c r="X28" s="107">
        <v>5719</v>
      </c>
      <c r="Y28" s="5">
        <v>520</v>
      </c>
      <c r="Z28" s="5">
        <v>173</v>
      </c>
      <c r="AA28" s="5">
        <v>11</v>
      </c>
    </row>
    <row r="29" spans="1:27" ht="17.399999999999999" x14ac:dyDescent="0.35">
      <c r="A29">
        <v>25</v>
      </c>
      <c r="B29" s="71" t="s">
        <v>105</v>
      </c>
      <c r="C29" s="51" t="s">
        <v>118</v>
      </c>
      <c r="D29" s="104">
        <f t="shared" si="0"/>
        <v>519.68421052631584</v>
      </c>
      <c r="E29" s="104">
        <f t="shared" si="1"/>
        <v>173.2280701754386</v>
      </c>
      <c r="F29" s="5">
        <f t="shared" si="2"/>
        <v>19</v>
      </c>
      <c r="G29" s="105">
        <f t="shared" si="3"/>
        <v>9874</v>
      </c>
      <c r="H29" s="106">
        <v>12</v>
      </c>
      <c r="I29" s="104">
        <f t="shared" si="4"/>
        <v>6147</v>
      </c>
      <c r="J29" s="104">
        <f t="shared" si="5"/>
        <v>512.25</v>
      </c>
      <c r="K29" s="133">
        <f t="shared" si="6"/>
        <v>170.75</v>
      </c>
      <c r="L29" s="133">
        <v>522</v>
      </c>
      <c r="M29" s="133">
        <v>486</v>
      </c>
      <c r="N29" s="133">
        <v>472</v>
      </c>
      <c r="O29" s="133">
        <v>464</v>
      </c>
      <c r="P29" s="133">
        <v>563</v>
      </c>
      <c r="Q29" s="133">
        <v>491</v>
      </c>
      <c r="R29" s="133">
        <v>527</v>
      </c>
      <c r="S29" s="133">
        <v>499</v>
      </c>
      <c r="T29" s="133">
        <v>497</v>
      </c>
      <c r="U29" s="133">
        <v>561</v>
      </c>
      <c r="V29" s="104">
        <v>502</v>
      </c>
      <c r="W29" s="161">
        <v>563</v>
      </c>
      <c r="X29" s="107">
        <v>3727</v>
      </c>
      <c r="Y29" s="5">
        <v>532</v>
      </c>
      <c r="Z29" s="5">
        <v>177</v>
      </c>
      <c r="AA29" s="5">
        <v>7</v>
      </c>
    </row>
    <row r="30" spans="1:27" ht="17.399999999999999" x14ac:dyDescent="0.35">
      <c r="A30">
        <v>26</v>
      </c>
      <c r="B30" s="75" t="s">
        <v>108</v>
      </c>
      <c r="C30" s="65" t="s">
        <v>138</v>
      </c>
      <c r="D30" s="104">
        <f t="shared" si="0"/>
        <v>513.52173913043475</v>
      </c>
      <c r="E30" s="104">
        <f t="shared" si="1"/>
        <v>171.17391304347825</v>
      </c>
      <c r="F30" s="5">
        <f t="shared" si="2"/>
        <v>23</v>
      </c>
      <c r="G30" s="105">
        <f t="shared" si="3"/>
        <v>11811</v>
      </c>
      <c r="H30" s="106">
        <v>11</v>
      </c>
      <c r="I30" s="104">
        <f t="shared" si="4"/>
        <v>5643</v>
      </c>
      <c r="J30" s="104">
        <f t="shared" si="5"/>
        <v>513</v>
      </c>
      <c r="K30" s="133">
        <f t="shared" si="6"/>
        <v>171</v>
      </c>
      <c r="L30" s="133">
        <v>560</v>
      </c>
      <c r="M30" s="133">
        <v>574</v>
      </c>
      <c r="N30" s="133">
        <v>540</v>
      </c>
      <c r="O30" s="133">
        <v>593</v>
      </c>
      <c r="P30" s="133">
        <v>427</v>
      </c>
      <c r="Q30" s="133">
        <v>465</v>
      </c>
      <c r="R30" s="133">
        <v>482</v>
      </c>
      <c r="S30" s="133">
        <v>498</v>
      </c>
      <c r="T30" s="133">
        <v>490</v>
      </c>
      <c r="U30" s="133"/>
      <c r="V30" s="104">
        <v>497</v>
      </c>
      <c r="W30" s="161">
        <v>517</v>
      </c>
      <c r="X30" s="107">
        <v>6168</v>
      </c>
      <c r="Y30" s="5">
        <v>514</v>
      </c>
      <c r="Z30" s="5">
        <v>171</v>
      </c>
      <c r="AA30" s="5">
        <v>12</v>
      </c>
    </row>
    <row r="31" spans="1:27" ht="17.399999999999999" x14ac:dyDescent="0.35">
      <c r="A31">
        <v>27</v>
      </c>
      <c r="B31" s="75" t="s">
        <v>108</v>
      </c>
      <c r="C31" s="65" t="s">
        <v>146</v>
      </c>
      <c r="D31" s="104">
        <f t="shared" si="0"/>
        <v>511.5</v>
      </c>
      <c r="E31" s="104">
        <f t="shared" si="1"/>
        <v>170.5</v>
      </c>
      <c r="F31" s="5">
        <f t="shared" si="2"/>
        <v>24</v>
      </c>
      <c r="G31" s="105">
        <f t="shared" si="3"/>
        <v>12276</v>
      </c>
      <c r="H31" s="106">
        <v>9</v>
      </c>
      <c r="I31" s="104">
        <f t="shared" si="4"/>
        <v>4566</v>
      </c>
      <c r="J31" s="104">
        <f t="shared" si="5"/>
        <v>507.33333333333331</v>
      </c>
      <c r="K31" s="133">
        <f t="shared" si="6"/>
        <v>169.11111111111111</v>
      </c>
      <c r="L31" s="133">
        <v>483</v>
      </c>
      <c r="M31" s="133"/>
      <c r="N31" s="133">
        <v>535</v>
      </c>
      <c r="O31" s="133">
        <v>526</v>
      </c>
      <c r="P31" s="133">
        <v>500</v>
      </c>
      <c r="Q31" s="133"/>
      <c r="R31" s="133">
        <v>509</v>
      </c>
      <c r="S31" s="133">
        <v>493</v>
      </c>
      <c r="T31" s="133"/>
      <c r="U31" s="133">
        <v>469</v>
      </c>
      <c r="V31" s="104">
        <v>522</v>
      </c>
      <c r="W31" s="161">
        <v>529</v>
      </c>
      <c r="X31" s="107">
        <v>7710</v>
      </c>
      <c r="Y31" s="5">
        <v>514</v>
      </c>
      <c r="Z31" s="5">
        <v>171</v>
      </c>
      <c r="AA31" s="5">
        <v>15</v>
      </c>
    </row>
    <row r="32" spans="1:27" ht="17.399999999999999" x14ac:dyDescent="0.35">
      <c r="A32">
        <v>28</v>
      </c>
      <c r="B32" s="74" t="s">
        <v>107</v>
      </c>
      <c r="C32" s="67" t="s">
        <v>142</v>
      </c>
      <c r="D32" s="104">
        <f t="shared" si="0"/>
        <v>509.78947368421052</v>
      </c>
      <c r="E32" s="104">
        <f t="shared" si="1"/>
        <v>169.92982456140351</v>
      </c>
      <c r="F32" s="5">
        <f t="shared" si="2"/>
        <v>19</v>
      </c>
      <c r="G32" s="105">
        <f t="shared" si="3"/>
        <v>9686</v>
      </c>
      <c r="H32" s="106">
        <v>7</v>
      </c>
      <c r="I32" s="104">
        <f t="shared" si="4"/>
        <v>3509</v>
      </c>
      <c r="J32" s="104">
        <f t="shared" si="5"/>
        <v>501.28571428571428</v>
      </c>
      <c r="K32" s="133">
        <f t="shared" si="6"/>
        <v>167.0952380952381</v>
      </c>
      <c r="L32" s="133"/>
      <c r="M32" s="133"/>
      <c r="N32" s="133"/>
      <c r="O32" s="133">
        <v>469</v>
      </c>
      <c r="P32" s="133">
        <v>533</v>
      </c>
      <c r="Q32" s="133">
        <v>497</v>
      </c>
      <c r="R32" s="133">
        <v>493</v>
      </c>
      <c r="S32" s="133">
        <v>511</v>
      </c>
      <c r="T32" s="133">
        <v>511</v>
      </c>
      <c r="U32" s="133">
        <v>495</v>
      </c>
      <c r="V32" s="104"/>
      <c r="W32" s="161"/>
      <c r="X32" s="107">
        <v>6177</v>
      </c>
      <c r="Y32" s="5">
        <v>515</v>
      </c>
      <c r="Z32" s="5">
        <v>172</v>
      </c>
      <c r="AA32" s="5">
        <v>12</v>
      </c>
    </row>
    <row r="33" spans="1:27" ht="17.399999999999999" x14ac:dyDescent="0.35">
      <c r="A33">
        <v>29</v>
      </c>
      <c r="B33" s="75" t="s">
        <v>108</v>
      </c>
      <c r="C33" s="65" t="s">
        <v>97</v>
      </c>
      <c r="D33" s="104">
        <f t="shared" si="0"/>
        <v>507.96153846153845</v>
      </c>
      <c r="E33" s="104">
        <f t="shared" si="1"/>
        <v>169.32051282051282</v>
      </c>
      <c r="F33" s="5">
        <f t="shared" si="2"/>
        <v>26</v>
      </c>
      <c r="G33" s="105">
        <f t="shared" si="3"/>
        <v>13207</v>
      </c>
      <c r="H33" s="106">
        <v>11</v>
      </c>
      <c r="I33" s="104">
        <f t="shared" si="4"/>
        <v>5552</v>
      </c>
      <c r="J33" s="104">
        <f t="shared" si="5"/>
        <v>504.72727272727275</v>
      </c>
      <c r="K33" s="133">
        <f t="shared" si="6"/>
        <v>168.24242424242425</v>
      </c>
      <c r="L33" s="133"/>
      <c r="M33" s="133">
        <v>514</v>
      </c>
      <c r="N33" s="133">
        <v>518</v>
      </c>
      <c r="O33" s="133">
        <v>490</v>
      </c>
      <c r="P33" s="133">
        <v>504</v>
      </c>
      <c r="Q33" s="133">
        <v>531</v>
      </c>
      <c r="R33" s="133">
        <v>505</v>
      </c>
      <c r="S33" s="133">
        <v>443</v>
      </c>
      <c r="T33" s="133">
        <v>545</v>
      </c>
      <c r="U33" s="133">
        <v>551</v>
      </c>
      <c r="V33" s="104">
        <v>508</v>
      </c>
      <c r="W33" s="161">
        <v>443</v>
      </c>
      <c r="X33" s="107">
        <v>7655</v>
      </c>
      <c r="Y33" s="5">
        <v>510</v>
      </c>
      <c r="Z33" s="5">
        <v>170</v>
      </c>
      <c r="AA33" s="5">
        <v>15</v>
      </c>
    </row>
    <row r="34" spans="1:27" ht="17.399999999999999" x14ac:dyDescent="0.35">
      <c r="A34">
        <v>30</v>
      </c>
      <c r="B34" s="82" t="s">
        <v>123</v>
      </c>
      <c r="C34" s="69" t="s">
        <v>124</v>
      </c>
      <c r="D34" s="104">
        <f t="shared" si="0"/>
        <v>506.90909090909093</v>
      </c>
      <c r="E34" s="104">
        <f t="shared" si="1"/>
        <v>168.96969696969697</v>
      </c>
      <c r="F34" s="5">
        <f t="shared" si="2"/>
        <v>11</v>
      </c>
      <c r="G34" s="105">
        <f t="shared" si="3"/>
        <v>5576</v>
      </c>
      <c r="H34" s="106">
        <v>2</v>
      </c>
      <c r="I34" s="104">
        <f t="shared" si="4"/>
        <v>1035</v>
      </c>
      <c r="J34" s="104">
        <f t="shared" si="5"/>
        <v>517.5</v>
      </c>
      <c r="K34" s="133">
        <f t="shared" si="6"/>
        <v>172.5</v>
      </c>
      <c r="L34" s="133"/>
      <c r="M34" s="133"/>
      <c r="N34" s="133"/>
      <c r="O34" s="133"/>
      <c r="P34" s="133"/>
      <c r="Q34" s="133"/>
      <c r="R34" s="133"/>
      <c r="S34" s="133">
        <v>518</v>
      </c>
      <c r="T34" s="133"/>
      <c r="U34" s="133"/>
      <c r="V34" s="104"/>
      <c r="W34" s="161">
        <v>517</v>
      </c>
      <c r="X34" s="107">
        <v>4541</v>
      </c>
      <c r="Y34" s="5">
        <v>505</v>
      </c>
      <c r="Z34" s="5">
        <v>168</v>
      </c>
      <c r="AA34" s="5">
        <v>9</v>
      </c>
    </row>
    <row r="35" spans="1:27" ht="17.399999999999999" x14ac:dyDescent="0.35">
      <c r="A35">
        <v>31</v>
      </c>
      <c r="B35" s="74" t="s">
        <v>107</v>
      </c>
      <c r="C35" s="67" t="s">
        <v>136</v>
      </c>
      <c r="D35" s="104">
        <f t="shared" si="0"/>
        <v>506.6</v>
      </c>
      <c r="E35" s="104">
        <f t="shared" si="1"/>
        <v>168.86666666666667</v>
      </c>
      <c r="F35" s="5">
        <f t="shared" si="2"/>
        <v>25</v>
      </c>
      <c r="G35" s="105">
        <f t="shared" si="3"/>
        <v>12665</v>
      </c>
      <c r="H35" s="106">
        <v>12</v>
      </c>
      <c r="I35" s="104">
        <f t="shared" si="4"/>
        <v>6202</v>
      </c>
      <c r="J35" s="104">
        <f t="shared" si="5"/>
        <v>516.83333333333337</v>
      </c>
      <c r="K35" s="133">
        <f t="shared" si="6"/>
        <v>172.2777777777778</v>
      </c>
      <c r="L35" s="133">
        <v>487</v>
      </c>
      <c r="M35" s="133">
        <v>475</v>
      </c>
      <c r="N35" s="133">
        <v>515</v>
      </c>
      <c r="O35" s="133">
        <v>542</v>
      </c>
      <c r="P35" s="133">
        <v>511</v>
      </c>
      <c r="Q35" s="133">
        <v>518</v>
      </c>
      <c r="R35" s="133">
        <v>492</v>
      </c>
      <c r="S35" s="133">
        <v>502</v>
      </c>
      <c r="T35" s="133">
        <v>476</v>
      </c>
      <c r="U35" s="133">
        <v>615</v>
      </c>
      <c r="V35" s="104">
        <v>561</v>
      </c>
      <c r="W35" s="161">
        <v>508</v>
      </c>
      <c r="X35" s="107">
        <v>6463</v>
      </c>
      <c r="Y35" s="5">
        <v>497</v>
      </c>
      <c r="Z35" s="5">
        <v>166</v>
      </c>
      <c r="AA35" s="5">
        <v>13</v>
      </c>
    </row>
    <row r="36" spans="1:27" ht="17.399999999999999" x14ac:dyDescent="0.35">
      <c r="A36">
        <v>32</v>
      </c>
      <c r="B36" s="75" t="s">
        <v>108</v>
      </c>
      <c r="C36" s="65" t="s">
        <v>145</v>
      </c>
      <c r="D36" s="104">
        <f t="shared" si="0"/>
        <v>504.6</v>
      </c>
      <c r="E36" s="104">
        <f t="shared" si="1"/>
        <v>168.20000000000002</v>
      </c>
      <c r="F36" s="5">
        <f t="shared" si="2"/>
        <v>20</v>
      </c>
      <c r="G36" s="105">
        <f t="shared" si="3"/>
        <v>10092</v>
      </c>
      <c r="H36" s="106">
        <v>7</v>
      </c>
      <c r="I36" s="104">
        <f t="shared" si="4"/>
        <v>3502</v>
      </c>
      <c r="J36" s="104">
        <f t="shared" si="5"/>
        <v>500.28571428571428</v>
      </c>
      <c r="K36" s="133">
        <f t="shared" si="6"/>
        <v>166.76190476190476</v>
      </c>
      <c r="L36" s="133"/>
      <c r="M36" s="133"/>
      <c r="N36" s="133"/>
      <c r="O36" s="133"/>
      <c r="P36" s="133"/>
      <c r="Q36" s="133">
        <v>419</v>
      </c>
      <c r="R36" s="133">
        <v>569</v>
      </c>
      <c r="S36" s="133">
        <v>468</v>
      </c>
      <c r="T36" s="133">
        <v>517</v>
      </c>
      <c r="U36" s="133">
        <v>476</v>
      </c>
      <c r="V36" s="104">
        <v>480</v>
      </c>
      <c r="W36" s="161">
        <v>573</v>
      </c>
      <c r="X36" s="107">
        <v>6590</v>
      </c>
      <c r="Y36" s="5">
        <v>507</v>
      </c>
      <c r="Z36" s="5">
        <v>169</v>
      </c>
      <c r="AA36" s="5">
        <v>13</v>
      </c>
    </row>
    <row r="37" spans="1:27" ht="17.399999999999999" x14ac:dyDescent="0.35">
      <c r="A37">
        <v>33</v>
      </c>
      <c r="B37" s="82" t="s">
        <v>123</v>
      </c>
      <c r="C37" s="69" t="s">
        <v>130</v>
      </c>
      <c r="D37" s="104">
        <f t="shared" ref="D37:D68" si="7">G37/F37</f>
        <v>500.8</v>
      </c>
      <c r="E37" s="104">
        <f t="shared" ref="E37:E68" si="8">D37/3</f>
        <v>166.93333333333334</v>
      </c>
      <c r="F37" s="5">
        <f t="shared" ref="F37:F68" si="9">(SUM(H37+AA37))</f>
        <v>15</v>
      </c>
      <c r="G37" s="105">
        <f t="shared" ref="G37:G68" si="10">SUM(I37+X37)</f>
        <v>7512</v>
      </c>
      <c r="H37" s="106">
        <v>6</v>
      </c>
      <c r="I37" s="104">
        <f t="shared" ref="I37:I68" si="11">SUM(L37:W37)</f>
        <v>3065</v>
      </c>
      <c r="J37" s="104">
        <f t="shared" ref="J37:J68" si="12">I37/H37</f>
        <v>510.83333333333331</v>
      </c>
      <c r="K37" s="133">
        <f t="shared" ref="K37:K68" si="13">J37/3</f>
        <v>170.27777777777777</v>
      </c>
      <c r="L37" s="133">
        <v>588</v>
      </c>
      <c r="M37" s="133">
        <v>521</v>
      </c>
      <c r="N37" s="133">
        <v>513</v>
      </c>
      <c r="O37" s="133"/>
      <c r="P37" s="133"/>
      <c r="Q37" s="133"/>
      <c r="R37" s="133"/>
      <c r="S37" s="133"/>
      <c r="T37" s="133">
        <v>420</v>
      </c>
      <c r="U37" s="133">
        <v>499</v>
      </c>
      <c r="V37" s="104"/>
      <c r="W37" s="161">
        <v>524</v>
      </c>
      <c r="X37" s="107">
        <v>4447</v>
      </c>
      <c r="Y37" s="5">
        <v>494</v>
      </c>
      <c r="Z37" s="5">
        <v>165</v>
      </c>
      <c r="AA37" s="5">
        <v>9</v>
      </c>
    </row>
    <row r="38" spans="1:27" ht="17.399999999999999" x14ac:dyDescent="0.35">
      <c r="A38">
        <v>34</v>
      </c>
      <c r="B38" s="75" t="s">
        <v>108</v>
      </c>
      <c r="C38" s="65" t="s">
        <v>125</v>
      </c>
      <c r="D38" s="104">
        <f t="shared" si="7"/>
        <v>498.52173913043481</v>
      </c>
      <c r="E38" s="104">
        <f t="shared" si="8"/>
        <v>166.17391304347828</v>
      </c>
      <c r="F38" s="5">
        <f t="shared" si="9"/>
        <v>23</v>
      </c>
      <c r="G38" s="105">
        <f t="shared" si="10"/>
        <v>11466</v>
      </c>
      <c r="H38" s="106">
        <v>11</v>
      </c>
      <c r="I38" s="104">
        <f t="shared" si="11"/>
        <v>5644</v>
      </c>
      <c r="J38" s="104">
        <f t="shared" si="12"/>
        <v>513.09090909090912</v>
      </c>
      <c r="K38" s="133">
        <f t="shared" si="13"/>
        <v>171.03030303030303</v>
      </c>
      <c r="L38" s="133"/>
      <c r="M38" s="133">
        <v>480</v>
      </c>
      <c r="N38" s="133">
        <v>452</v>
      </c>
      <c r="O38" s="133">
        <v>544</v>
      </c>
      <c r="P38" s="133">
        <v>514</v>
      </c>
      <c r="Q38" s="133">
        <v>514</v>
      </c>
      <c r="R38" s="133">
        <v>499</v>
      </c>
      <c r="S38" s="133">
        <v>520</v>
      </c>
      <c r="T38" s="133">
        <v>487</v>
      </c>
      <c r="U38" s="133">
        <v>484</v>
      </c>
      <c r="V38" s="104">
        <v>578</v>
      </c>
      <c r="W38" s="161">
        <v>572</v>
      </c>
      <c r="X38" s="107">
        <v>5822</v>
      </c>
      <c r="Y38" s="5">
        <v>485</v>
      </c>
      <c r="Z38" s="5">
        <v>162</v>
      </c>
      <c r="AA38" s="5">
        <v>12</v>
      </c>
    </row>
    <row r="39" spans="1:27" ht="17.399999999999999" x14ac:dyDescent="0.35">
      <c r="A39">
        <v>35</v>
      </c>
      <c r="B39" s="80" t="s">
        <v>121</v>
      </c>
      <c r="C39" s="84" t="s">
        <v>141</v>
      </c>
      <c r="D39" s="104">
        <f t="shared" si="7"/>
        <v>497.92</v>
      </c>
      <c r="E39" s="104">
        <f t="shared" si="8"/>
        <v>165.97333333333333</v>
      </c>
      <c r="F39" s="5">
        <f t="shared" si="9"/>
        <v>25</v>
      </c>
      <c r="G39" s="105">
        <f t="shared" si="10"/>
        <v>12448</v>
      </c>
      <c r="H39" s="106">
        <v>12</v>
      </c>
      <c r="I39" s="104">
        <f t="shared" si="11"/>
        <v>6134</v>
      </c>
      <c r="J39" s="104">
        <f t="shared" si="12"/>
        <v>511.16666666666669</v>
      </c>
      <c r="K39" s="133">
        <f t="shared" si="13"/>
        <v>170.38888888888889</v>
      </c>
      <c r="L39" s="133">
        <v>464</v>
      </c>
      <c r="M39" s="133">
        <v>513</v>
      </c>
      <c r="N39" s="133">
        <v>492</v>
      </c>
      <c r="O39" s="133">
        <v>535</v>
      </c>
      <c r="P39" s="133">
        <v>524</v>
      </c>
      <c r="Q39" s="133">
        <v>469</v>
      </c>
      <c r="R39" s="133">
        <v>510</v>
      </c>
      <c r="S39" s="133">
        <v>567</v>
      </c>
      <c r="T39" s="133">
        <v>544</v>
      </c>
      <c r="U39" s="133">
        <v>482</v>
      </c>
      <c r="V39" s="104">
        <v>533</v>
      </c>
      <c r="W39" s="161">
        <v>501</v>
      </c>
      <c r="X39" s="107">
        <v>6314</v>
      </c>
      <c r="Y39" s="5">
        <v>486</v>
      </c>
      <c r="Z39" s="5">
        <v>162</v>
      </c>
      <c r="AA39" s="5">
        <v>13</v>
      </c>
    </row>
    <row r="40" spans="1:27" ht="17.399999999999999" x14ac:dyDescent="0.35">
      <c r="A40">
        <v>36</v>
      </c>
      <c r="B40" s="82" t="s">
        <v>123</v>
      </c>
      <c r="C40" s="69" t="s">
        <v>101</v>
      </c>
      <c r="D40" s="104">
        <f t="shared" si="7"/>
        <v>497.29166666666669</v>
      </c>
      <c r="E40" s="104">
        <f t="shared" si="8"/>
        <v>165.76388888888889</v>
      </c>
      <c r="F40" s="5">
        <f t="shared" si="9"/>
        <v>24</v>
      </c>
      <c r="G40" s="105">
        <f t="shared" si="10"/>
        <v>11935</v>
      </c>
      <c r="H40" s="106">
        <v>12</v>
      </c>
      <c r="I40" s="104">
        <f t="shared" si="11"/>
        <v>6018</v>
      </c>
      <c r="J40" s="104">
        <f t="shared" si="12"/>
        <v>501.5</v>
      </c>
      <c r="K40" s="133">
        <f t="shared" si="13"/>
        <v>167.16666666666666</v>
      </c>
      <c r="L40" s="133">
        <v>522</v>
      </c>
      <c r="M40" s="133">
        <v>424</v>
      </c>
      <c r="N40" s="133">
        <v>602</v>
      </c>
      <c r="O40" s="133">
        <v>532</v>
      </c>
      <c r="P40" s="133">
        <v>499</v>
      </c>
      <c r="Q40" s="133">
        <v>455</v>
      </c>
      <c r="R40" s="133">
        <v>499</v>
      </c>
      <c r="S40" s="133">
        <v>510</v>
      </c>
      <c r="T40" s="133">
        <v>504</v>
      </c>
      <c r="U40" s="133">
        <v>460</v>
      </c>
      <c r="V40" s="104">
        <v>496</v>
      </c>
      <c r="W40" s="161">
        <v>515</v>
      </c>
      <c r="X40" s="107">
        <v>5917</v>
      </c>
      <c r="Y40" s="5">
        <v>493</v>
      </c>
      <c r="Z40" s="5">
        <v>164</v>
      </c>
      <c r="AA40" s="5">
        <v>12</v>
      </c>
    </row>
    <row r="41" spans="1:27" ht="17.399999999999999" x14ac:dyDescent="0.35">
      <c r="A41">
        <v>37</v>
      </c>
      <c r="B41" s="13" t="s">
        <v>126</v>
      </c>
      <c r="C41" s="76" t="s">
        <v>134</v>
      </c>
      <c r="D41" s="104">
        <f t="shared" si="7"/>
        <v>492.875</v>
      </c>
      <c r="E41" s="104">
        <f t="shared" si="8"/>
        <v>164.29166666666666</v>
      </c>
      <c r="F41" s="5">
        <f t="shared" si="9"/>
        <v>24</v>
      </c>
      <c r="G41" s="105">
        <f t="shared" si="10"/>
        <v>11829</v>
      </c>
      <c r="H41" s="106">
        <v>10</v>
      </c>
      <c r="I41" s="104">
        <f t="shared" si="11"/>
        <v>5163</v>
      </c>
      <c r="J41" s="104">
        <f t="shared" si="12"/>
        <v>516.29999999999995</v>
      </c>
      <c r="K41" s="133">
        <f t="shared" si="13"/>
        <v>172.1</v>
      </c>
      <c r="L41" s="133">
        <v>476</v>
      </c>
      <c r="M41" s="133"/>
      <c r="N41" s="133">
        <v>484</v>
      </c>
      <c r="O41" s="133">
        <v>562</v>
      </c>
      <c r="P41" s="133">
        <v>462</v>
      </c>
      <c r="Q41" s="133">
        <v>457</v>
      </c>
      <c r="R41" s="133">
        <v>390</v>
      </c>
      <c r="S41" s="133">
        <v>503</v>
      </c>
      <c r="T41" s="133">
        <v>422</v>
      </c>
      <c r="U41" s="133">
        <v>453</v>
      </c>
      <c r="V41" s="104">
        <v>424</v>
      </c>
      <c r="W41" s="161">
        <v>530</v>
      </c>
      <c r="X41" s="107">
        <v>6666</v>
      </c>
      <c r="Y41" s="5">
        <v>476</v>
      </c>
      <c r="Z41" s="5">
        <v>159</v>
      </c>
      <c r="AA41" s="5">
        <v>14</v>
      </c>
    </row>
    <row r="42" spans="1:27" ht="17.399999999999999" x14ac:dyDescent="0.35">
      <c r="A42">
        <v>38</v>
      </c>
      <c r="B42" s="75" t="s">
        <v>108</v>
      </c>
      <c r="C42" s="65" t="s">
        <v>120</v>
      </c>
      <c r="D42" s="104">
        <f t="shared" si="7"/>
        <v>489.66666666666669</v>
      </c>
      <c r="E42" s="104">
        <f t="shared" si="8"/>
        <v>163.22222222222223</v>
      </c>
      <c r="F42" s="5">
        <f t="shared" si="9"/>
        <v>27</v>
      </c>
      <c r="G42" s="105">
        <f t="shared" si="10"/>
        <v>13221</v>
      </c>
      <c r="H42" s="106">
        <v>12</v>
      </c>
      <c r="I42" s="104">
        <f t="shared" si="11"/>
        <v>5589</v>
      </c>
      <c r="J42" s="104">
        <f t="shared" si="12"/>
        <v>465.75</v>
      </c>
      <c r="K42" s="133">
        <f t="shared" si="13"/>
        <v>155.25</v>
      </c>
      <c r="L42" s="133">
        <v>554</v>
      </c>
      <c r="M42" s="133">
        <v>520</v>
      </c>
      <c r="N42" s="133">
        <v>441</v>
      </c>
      <c r="O42" s="133">
        <v>558</v>
      </c>
      <c r="P42" s="133">
        <v>444</v>
      </c>
      <c r="Q42" s="133">
        <v>449</v>
      </c>
      <c r="R42" s="133">
        <v>389</v>
      </c>
      <c r="S42" s="133">
        <v>504</v>
      </c>
      <c r="T42" s="133">
        <v>476</v>
      </c>
      <c r="U42" s="133">
        <v>409</v>
      </c>
      <c r="V42" s="104">
        <v>427</v>
      </c>
      <c r="W42" s="161">
        <v>418</v>
      </c>
      <c r="X42" s="107">
        <v>7632</v>
      </c>
      <c r="Y42" s="5">
        <v>509</v>
      </c>
      <c r="Z42" s="5">
        <v>170</v>
      </c>
      <c r="AA42" s="5">
        <v>15</v>
      </c>
    </row>
    <row r="43" spans="1:27" ht="17.399999999999999" x14ac:dyDescent="0.35">
      <c r="A43">
        <v>39</v>
      </c>
      <c r="B43" s="82" t="s">
        <v>123</v>
      </c>
      <c r="C43" s="69" t="s">
        <v>153</v>
      </c>
      <c r="D43" s="104">
        <f t="shared" si="7"/>
        <v>487.72</v>
      </c>
      <c r="E43" s="104">
        <f t="shared" si="8"/>
        <v>162.57333333333335</v>
      </c>
      <c r="F43" s="5">
        <f t="shared" si="9"/>
        <v>25</v>
      </c>
      <c r="G43" s="105">
        <f t="shared" si="10"/>
        <v>12193</v>
      </c>
      <c r="H43" s="106">
        <v>11</v>
      </c>
      <c r="I43" s="104">
        <f t="shared" si="11"/>
        <v>5354</v>
      </c>
      <c r="J43" s="104">
        <f t="shared" si="12"/>
        <v>486.72727272727275</v>
      </c>
      <c r="K43" s="133">
        <f t="shared" si="13"/>
        <v>162.24242424242425</v>
      </c>
      <c r="L43" s="133">
        <v>457</v>
      </c>
      <c r="M43" s="133"/>
      <c r="N43" s="133">
        <v>416</v>
      </c>
      <c r="O43" s="133">
        <v>515</v>
      </c>
      <c r="P43" s="133">
        <v>482</v>
      </c>
      <c r="Q43" s="133">
        <v>500</v>
      </c>
      <c r="R43" s="133">
        <v>494</v>
      </c>
      <c r="S43" s="133">
        <v>500</v>
      </c>
      <c r="T43" s="133">
        <v>550</v>
      </c>
      <c r="U43" s="133">
        <v>447</v>
      </c>
      <c r="V43" s="104">
        <v>501</v>
      </c>
      <c r="W43" s="161">
        <v>492</v>
      </c>
      <c r="X43" s="107">
        <v>6839</v>
      </c>
      <c r="Y43" s="5">
        <v>489</v>
      </c>
      <c r="Z43" s="5">
        <v>163</v>
      </c>
      <c r="AA43" s="5">
        <v>14</v>
      </c>
    </row>
    <row r="44" spans="1:27" ht="17.399999999999999" x14ac:dyDescent="0.35">
      <c r="A44">
        <v>40</v>
      </c>
      <c r="B44" s="82" t="s">
        <v>123</v>
      </c>
      <c r="C44" s="69" t="s">
        <v>129</v>
      </c>
      <c r="D44" s="104">
        <f t="shared" si="7"/>
        <v>486.5</v>
      </c>
      <c r="E44" s="104">
        <f t="shared" si="8"/>
        <v>162.16666666666666</v>
      </c>
      <c r="F44" s="5">
        <f t="shared" si="9"/>
        <v>20</v>
      </c>
      <c r="G44" s="105">
        <f t="shared" si="10"/>
        <v>9730</v>
      </c>
      <c r="H44" s="106">
        <v>9</v>
      </c>
      <c r="I44" s="104">
        <f t="shared" si="11"/>
        <v>4482</v>
      </c>
      <c r="J44" s="104">
        <f t="shared" si="12"/>
        <v>498</v>
      </c>
      <c r="K44" s="133">
        <f t="shared" si="13"/>
        <v>166</v>
      </c>
      <c r="L44" s="133">
        <v>480</v>
      </c>
      <c r="M44" s="133">
        <v>487</v>
      </c>
      <c r="N44" s="133"/>
      <c r="O44" s="133">
        <v>483</v>
      </c>
      <c r="P44" s="133">
        <v>539</v>
      </c>
      <c r="Q44" s="133"/>
      <c r="R44" s="133"/>
      <c r="S44" s="133">
        <v>486</v>
      </c>
      <c r="T44" s="133">
        <v>410</v>
      </c>
      <c r="U44" s="133">
        <v>545</v>
      </c>
      <c r="V44" s="104">
        <v>537</v>
      </c>
      <c r="W44" s="161">
        <v>515</v>
      </c>
      <c r="X44" s="107">
        <v>5248</v>
      </c>
      <c r="Y44" s="5">
        <v>477</v>
      </c>
      <c r="Z44" s="5">
        <v>159</v>
      </c>
      <c r="AA44" s="5">
        <v>11</v>
      </c>
    </row>
    <row r="45" spans="1:27" ht="17.399999999999999" x14ac:dyDescent="0.35">
      <c r="A45">
        <v>41</v>
      </c>
      <c r="B45" s="80" t="s">
        <v>121</v>
      </c>
      <c r="C45" s="84" t="s">
        <v>137</v>
      </c>
      <c r="D45" s="104">
        <f t="shared" si="7"/>
        <v>485.5</v>
      </c>
      <c r="E45" s="104">
        <f t="shared" si="8"/>
        <v>161.83333333333334</v>
      </c>
      <c r="F45" s="5">
        <f t="shared" si="9"/>
        <v>24</v>
      </c>
      <c r="G45" s="105">
        <f t="shared" si="10"/>
        <v>11652</v>
      </c>
      <c r="H45" s="106">
        <v>12</v>
      </c>
      <c r="I45" s="104">
        <f t="shared" si="11"/>
        <v>5813</v>
      </c>
      <c r="J45" s="104">
        <f t="shared" si="12"/>
        <v>484.41666666666669</v>
      </c>
      <c r="K45" s="133">
        <f t="shared" si="13"/>
        <v>161.47222222222223</v>
      </c>
      <c r="L45" s="133">
        <v>442</v>
      </c>
      <c r="M45" s="133">
        <v>502</v>
      </c>
      <c r="N45" s="133">
        <v>485</v>
      </c>
      <c r="O45" s="133">
        <v>527</v>
      </c>
      <c r="P45" s="133">
        <v>499</v>
      </c>
      <c r="Q45" s="133">
        <v>491</v>
      </c>
      <c r="R45" s="133">
        <v>501</v>
      </c>
      <c r="S45" s="133">
        <v>472</v>
      </c>
      <c r="T45" s="133">
        <v>542</v>
      </c>
      <c r="U45" s="133">
        <v>496</v>
      </c>
      <c r="V45" s="104">
        <v>399</v>
      </c>
      <c r="W45" s="161">
        <v>457</v>
      </c>
      <c r="X45" s="107">
        <v>5839</v>
      </c>
      <c r="Y45" s="5">
        <v>487</v>
      </c>
      <c r="Z45" s="5">
        <v>162</v>
      </c>
      <c r="AA45" s="5">
        <v>12</v>
      </c>
    </row>
    <row r="46" spans="1:27" ht="17.399999999999999" x14ac:dyDescent="0.35">
      <c r="A46">
        <v>42</v>
      </c>
      <c r="B46" s="80" t="s">
        <v>121</v>
      </c>
      <c r="C46" s="84" t="s">
        <v>147</v>
      </c>
      <c r="D46" s="104">
        <f t="shared" si="7"/>
        <v>482.90476190476193</v>
      </c>
      <c r="E46" s="104">
        <f t="shared" si="8"/>
        <v>160.96825396825398</v>
      </c>
      <c r="F46" s="5">
        <f t="shared" si="9"/>
        <v>21</v>
      </c>
      <c r="G46" s="105">
        <f t="shared" si="10"/>
        <v>10141</v>
      </c>
      <c r="H46" s="106">
        <v>12</v>
      </c>
      <c r="I46" s="104">
        <f t="shared" si="11"/>
        <v>5807</v>
      </c>
      <c r="J46" s="104">
        <f t="shared" si="12"/>
        <v>483.91666666666669</v>
      </c>
      <c r="K46" s="133">
        <f t="shared" si="13"/>
        <v>161.30555555555557</v>
      </c>
      <c r="L46" s="133">
        <v>521</v>
      </c>
      <c r="M46" s="133">
        <v>580</v>
      </c>
      <c r="N46" s="133">
        <v>453</v>
      </c>
      <c r="O46" s="133">
        <v>492</v>
      </c>
      <c r="P46" s="133">
        <v>502</v>
      </c>
      <c r="Q46" s="133">
        <v>530</v>
      </c>
      <c r="R46" s="133">
        <v>505</v>
      </c>
      <c r="S46" s="133">
        <v>447</v>
      </c>
      <c r="T46" s="133">
        <v>451</v>
      </c>
      <c r="U46" s="133">
        <v>468</v>
      </c>
      <c r="V46" s="104">
        <v>447</v>
      </c>
      <c r="W46" s="161">
        <v>411</v>
      </c>
      <c r="X46" s="107">
        <v>4334</v>
      </c>
      <c r="Y46" s="5">
        <v>482</v>
      </c>
      <c r="Z46" s="5">
        <v>161</v>
      </c>
      <c r="AA46" s="5">
        <v>9</v>
      </c>
    </row>
    <row r="47" spans="1:27" ht="17.399999999999999" x14ac:dyDescent="0.35">
      <c r="A47">
        <v>43</v>
      </c>
      <c r="B47" s="72" t="s">
        <v>106</v>
      </c>
      <c r="C47" s="68" t="s">
        <v>144</v>
      </c>
      <c r="D47" s="104">
        <f t="shared" si="7"/>
        <v>479.29166666666669</v>
      </c>
      <c r="E47" s="104">
        <f t="shared" si="8"/>
        <v>159.76388888888889</v>
      </c>
      <c r="F47" s="5">
        <f t="shared" si="9"/>
        <v>24</v>
      </c>
      <c r="G47" s="105">
        <f t="shared" si="10"/>
        <v>11503</v>
      </c>
      <c r="H47" s="106">
        <v>11</v>
      </c>
      <c r="I47" s="104">
        <f t="shared" si="11"/>
        <v>5373</v>
      </c>
      <c r="J47" s="104">
        <f t="shared" si="12"/>
        <v>488.45454545454544</v>
      </c>
      <c r="K47" s="133">
        <f t="shared" si="13"/>
        <v>162.81818181818181</v>
      </c>
      <c r="L47" s="133"/>
      <c r="M47" s="133">
        <v>472</v>
      </c>
      <c r="N47" s="133">
        <v>546</v>
      </c>
      <c r="O47" s="133">
        <v>462</v>
      </c>
      <c r="P47" s="133">
        <v>418</v>
      </c>
      <c r="Q47" s="133">
        <v>438</v>
      </c>
      <c r="R47" s="133">
        <v>509</v>
      </c>
      <c r="S47" s="133">
        <v>462</v>
      </c>
      <c r="T47" s="133">
        <v>477</v>
      </c>
      <c r="U47" s="133">
        <v>487</v>
      </c>
      <c r="V47" s="104">
        <v>558</v>
      </c>
      <c r="W47" s="161">
        <v>544</v>
      </c>
      <c r="X47" s="107">
        <v>6130</v>
      </c>
      <c r="Y47" s="5">
        <v>472</v>
      </c>
      <c r="Z47" s="5">
        <v>157</v>
      </c>
      <c r="AA47" s="5">
        <v>13</v>
      </c>
    </row>
    <row r="48" spans="1:27" ht="17.399999999999999" x14ac:dyDescent="0.35">
      <c r="A48">
        <v>44</v>
      </c>
      <c r="B48" s="80" t="s">
        <v>121</v>
      </c>
      <c r="C48" s="84" t="s">
        <v>122</v>
      </c>
      <c r="D48" s="104">
        <f t="shared" si="7"/>
        <v>478.73913043478262</v>
      </c>
      <c r="E48" s="104">
        <f t="shared" si="8"/>
        <v>159.57971014492753</v>
      </c>
      <c r="F48" s="5">
        <f t="shared" si="9"/>
        <v>23</v>
      </c>
      <c r="G48" s="105">
        <f t="shared" si="10"/>
        <v>11011</v>
      </c>
      <c r="H48" s="106">
        <v>9</v>
      </c>
      <c r="I48" s="104">
        <f t="shared" si="11"/>
        <v>4156</v>
      </c>
      <c r="J48" s="104">
        <f t="shared" si="12"/>
        <v>461.77777777777777</v>
      </c>
      <c r="K48" s="133">
        <f t="shared" si="13"/>
        <v>153.92592592592592</v>
      </c>
      <c r="L48" s="133"/>
      <c r="M48" s="133"/>
      <c r="N48" s="133">
        <v>425</v>
      </c>
      <c r="O48" s="133">
        <v>422</v>
      </c>
      <c r="P48" s="133">
        <v>440</v>
      </c>
      <c r="Q48" s="133">
        <v>438</v>
      </c>
      <c r="R48" s="133"/>
      <c r="S48" s="133">
        <v>472</v>
      </c>
      <c r="T48" s="133">
        <v>513</v>
      </c>
      <c r="U48" s="133">
        <v>402</v>
      </c>
      <c r="V48" s="104">
        <v>527</v>
      </c>
      <c r="W48" s="161">
        <v>517</v>
      </c>
      <c r="X48" s="107">
        <v>6855</v>
      </c>
      <c r="Y48" s="5">
        <v>490</v>
      </c>
      <c r="Z48" s="5">
        <v>163</v>
      </c>
      <c r="AA48" s="5">
        <v>14</v>
      </c>
    </row>
    <row r="49" spans="1:27" ht="17.399999999999999" x14ac:dyDescent="0.35">
      <c r="A49">
        <v>45</v>
      </c>
      <c r="B49" s="80" t="s">
        <v>121</v>
      </c>
      <c r="C49" s="84" t="s">
        <v>155</v>
      </c>
      <c r="D49" s="104">
        <f t="shared" si="7"/>
        <v>477.91304347826087</v>
      </c>
      <c r="E49" s="104">
        <f t="shared" si="8"/>
        <v>159.30434782608697</v>
      </c>
      <c r="F49" s="5">
        <f t="shared" si="9"/>
        <v>23</v>
      </c>
      <c r="G49" s="105">
        <f t="shared" si="10"/>
        <v>10992</v>
      </c>
      <c r="H49" s="106">
        <v>11</v>
      </c>
      <c r="I49" s="104">
        <f t="shared" si="11"/>
        <v>5379</v>
      </c>
      <c r="J49" s="104">
        <f t="shared" si="12"/>
        <v>489</v>
      </c>
      <c r="K49" s="133">
        <f t="shared" si="13"/>
        <v>163</v>
      </c>
      <c r="L49" s="133">
        <v>497</v>
      </c>
      <c r="M49" s="133"/>
      <c r="N49" s="133">
        <v>574</v>
      </c>
      <c r="O49" s="133">
        <v>465</v>
      </c>
      <c r="P49" s="133">
        <v>481</v>
      </c>
      <c r="Q49" s="133">
        <v>513</v>
      </c>
      <c r="R49" s="133">
        <v>554</v>
      </c>
      <c r="S49" s="133">
        <v>515</v>
      </c>
      <c r="T49" s="133">
        <v>435</v>
      </c>
      <c r="U49" s="133">
        <v>435</v>
      </c>
      <c r="V49" s="104">
        <v>416</v>
      </c>
      <c r="W49" s="161">
        <v>494</v>
      </c>
      <c r="X49" s="107">
        <v>5613</v>
      </c>
      <c r="Y49" s="5">
        <v>468</v>
      </c>
      <c r="Z49" s="5">
        <v>156</v>
      </c>
      <c r="AA49" s="5">
        <v>12</v>
      </c>
    </row>
    <row r="50" spans="1:27" ht="17.399999999999999" x14ac:dyDescent="0.35">
      <c r="A50">
        <v>46</v>
      </c>
      <c r="B50" s="80" t="s">
        <v>121</v>
      </c>
      <c r="C50" s="84" t="s">
        <v>128</v>
      </c>
      <c r="D50" s="104">
        <f t="shared" si="7"/>
        <v>476.16</v>
      </c>
      <c r="E50" s="104">
        <f t="shared" si="8"/>
        <v>158.72</v>
      </c>
      <c r="F50" s="5">
        <f t="shared" si="9"/>
        <v>25</v>
      </c>
      <c r="G50" s="105">
        <f t="shared" si="10"/>
        <v>11904</v>
      </c>
      <c r="H50" s="106">
        <v>12</v>
      </c>
      <c r="I50" s="104">
        <f t="shared" si="11"/>
        <v>5585</v>
      </c>
      <c r="J50" s="104">
        <f t="shared" si="12"/>
        <v>465.41666666666669</v>
      </c>
      <c r="K50" s="133">
        <f t="shared" si="13"/>
        <v>155.13888888888889</v>
      </c>
      <c r="L50" s="133">
        <v>524</v>
      </c>
      <c r="M50" s="133">
        <v>489</v>
      </c>
      <c r="N50" s="133">
        <v>469</v>
      </c>
      <c r="O50" s="133">
        <v>388</v>
      </c>
      <c r="P50" s="133">
        <v>460</v>
      </c>
      <c r="Q50" s="133">
        <v>522</v>
      </c>
      <c r="R50" s="133">
        <v>484</v>
      </c>
      <c r="S50" s="133">
        <v>462</v>
      </c>
      <c r="T50" s="133">
        <v>424</v>
      </c>
      <c r="U50" s="133">
        <v>445</v>
      </c>
      <c r="V50" s="104">
        <v>466</v>
      </c>
      <c r="W50" s="161">
        <v>452</v>
      </c>
      <c r="X50" s="107">
        <v>6319</v>
      </c>
      <c r="Y50" s="5">
        <v>486</v>
      </c>
      <c r="Z50" s="5">
        <v>162</v>
      </c>
      <c r="AA50" s="5">
        <v>13</v>
      </c>
    </row>
    <row r="51" spans="1:27" ht="17.399999999999999" x14ac:dyDescent="0.35">
      <c r="A51">
        <v>47</v>
      </c>
      <c r="B51" s="82" t="s">
        <v>123</v>
      </c>
      <c r="C51" s="69" t="s">
        <v>148</v>
      </c>
      <c r="D51" s="104">
        <f t="shared" si="7"/>
        <v>473.54545454545456</v>
      </c>
      <c r="E51" s="104">
        <f t="shared" si="8"/>
        <v>157.84848484848484</v>
      </c>
      <c r="F51" s="5">
        <f t="shared" si="9"/>
        <v>22</v>
      </c>
      <c r="G51" s="105">
        <f t="shared" si="10"/>
        <v>10418</v>
      </c>
      <c r="H51" s="106">
        <v>9</v>
      </c>
      <c r="I51" s="104">
        <f t="shared" si="11"/>
        <v>4197</v>
      </c>
      <c r="J51" s="104">
        <f t="shared" si="12"/>
        <v>466.33333333333331</v>
      </c>
      <c r="K51" s="133">
        <f t="shared" si="13"/>
        <v>155.44444444444443</v>
      </c>
      <c r="L51" s="133">
        <v>461</v>
      </c>
      <c r="M51" s="133">
        <v>435</v>
      </c>
      <c r="N51" s="133">
        <v>445</v>
      </c>
      <c r="O51" s="133">
        <v>446</v>
      </c>
      <c r="P51" s="133"/>
      <c r="Q51" s="133">
        <v>576</v>
      </c>
      <c r="R51" s="133">
        <v>514</v>
      </c>
      <c r="S51" s="133">
        <v>461</v>
      </c>
      <c r="T51" s="133"/>
      <c r="U51" s="133">
        <v>379</v>
      </c>
      <c r="V51" s="104"/>
      <c r="W51" s="161">
        <v>480</v>
      </c>
      <c r="X51" s="107">
        <v>6221</v>
      </c>
      <c r="Y51" s="5">
        <v>479</v>
      </c>
      <c r="Z51" s="5">
        <v>160</v>
      </c>
      <c r="AA51" s="5">
        <v>13</v>
      </c>
    </row>
    <row r="52" spans="1:27" ht="17.399999999999999" x14ac:dyDescent="0.35">
      <c r="A52">
        <v>48</v>
      </c>
      <c r="B52" s="13" t="s">
        <v>126</v>
      </c>
      <c r="C52" s="139" t="s">
        <v>215</v>
      </c>
      <c r="D52" s="104">
        <f t="shared" si="7"/>
        <v>473.5</v>
      </c>
      <c r="E52" s="104">
        <f t="shared" si="8"/>
        <v>157.83333333333334</v>
      </c>
      <c r="F52" s="5">
        <f t="shared" si="9"/>
        <v>2</v>
      </c>
      <c r="G52" s="105">
        <f t="shared" si="10"/>
        <v>947</v>
      </c>
      <c r="H52" s="106">
        <v>2</v>
      </c>
      <c r="I52" s="104">
        <f t="shared" si="11"/>
        <v>947</v>
      </c>
      <c r="J52" s="104">
        <f t="shared" si="12"/>
        <v>473.5</v>
      </c>
      <c r="K52" s="133">
        <f t="shared" si="13"/>
        <v>157.83333333333334</v>
      </c>
      <c r="L52" s="133"/>
      <c r="M52" s="133"/>
      <c r="N52" s="133"/>
      <c r="O52" s="133"/>
      <c r="P52" s="133"/>
      <c r="Q52" s="133"/>
      <c r="R52" s="133">
        <v>456</v>
      </c>
      <c r="S52" s="133"/>
      <c r="T52" s="133"/>
      <c r="U52" s="133"/>
      <c r="V52" s="104">
        <v>491</v>
      </c>
      <c r="W52" s="161"/>
      <c r="X52" s="107"/>
      <c r="Y52" s="5"/>
      <c r="Z52" s="5"/>
      <c r="AA52" s="5"/>
    </row>
    <row r="53" spans="1:27" ht="17.399999999999999" x14ac:dyDescent="0.35">
      <c r="A53">
        <v>49</v>
      </c>
      <c r="B53" s="80" t="s">
        <v>121</v>
      </c>
      <c r="C53" s="84" t="s">
        <v>143</v>
      </c>
      <c r="D53" s="104">
        <f t="shared" si="7"/>
        <v>473</v>
      </c>
      <c r="E53" s="104">
        <f t="shared" si="8"/>
        <v>157.66666666666666</v>
      </c>
      <c r="F53" s="5">
        <f t="shared" si="9"/>
        <v>27</v>
      </c>
      <c r="G53" s="105">
        <f t="shared" si="10"/>
        <v>12771</v>
      </c>
      <c r="H53" s="106">
        <v>12</v>
      </c>
      <c r="I53" s="104">
        <f t="shared" si="11"/>
        <v>5606</v>
      </c>
      <c r="J53" s="104">
        <f t="shared" si="12"/>
        <v>467.16666666666669</v>
      </c>
      <c r="K53" s="133">
        <f t="shared" si="13"/>
        <v>155.72222222222223</v>
      </c>
      <c r="L53" s="133">
        <v>457</v>
      </c>
      <c r="M53" s="133">
        <v>469</v>
      </c>
      <c r="N53" s="133">
        <v>472</v>
      </c>
      <c r="O53" s="133">
        <v>467</v>
      </c>
      <c r="P53" s="133">
        <v>457</v>
      </c>
      <c r="Q53" s="133">
        <v>425</v>
      </c>
      <c r="R53" s="133">
        <v>471</v>
      </c>
      <c r="S53" s="133">
        <v>530</v>
      </c>
      <c r="T53" s="133">
        <v>477</v>
      </c>
      <c r="U53" s="133">
        <v>420</v>
      </c>
      <c r="V53" s="104">
        <v>480</v>
      </c>
      <c r="W53" s="161">
        <v>481</v>
      </c>
      <c r="X53" s="107">
        <v>7165</v>
      </c>
      <c r="Y53" s="5">
        <v>478</v>
      </c>
      <c r="Z53" s="5">
        <v>159</v>
      </c>
      <c r="AA53" s="5">
        <v>15</v>
      </c>
    </row>
    <row r="54" spans="1:27" ht="17.399999999999999" x14ac:dyDescent="0.35">
      <c r="A54">
        <v>50</v>
      </c>
      <c r="B54" s="13" t="s">
        <v>126</v>
      </c>
      <c r="C54" s="76" t="s">
        <v>127</v>
      </c>
      <c r="D54" s="104">
        <f t="shared" si="7"/>
        <v>471.92307692307691</v>
      </c>
      <c r="E54" s="104">
        <f t="shared" si="8"/>
        <v>157.30769230769229</v>
      </c>
      <c r="F54" s="5">
        <f t="shared" si="9"/>
        <v>26</v>
      </c>
      <c r="G54" s="105">
        <f t="shared" si="10"/>
        <v>12270</v>
      </c>
      <c r="H54" s="106">
        <v>11</v>
      </c>
      <c r="I54" s="104">
        <f t="shared" si="11"/>
        <v>5205</v>
      </c>
      <c r="J54" s="104">
        <f t="shared" si="12"/>
        <v>473.18181818181819</v>
      </c>
      <c r="K54" s="133">
        <f t="shared" si="13"/>
        <v>157.72727272727272</v>
      </c>
      <c r="L54" s="133"/>
      <c r="M54" s="133">
        <v>443</v>
      </c>
      <c r="N54" s="133">
        <v>517</v>
      </c>
      <c r="O54" s="133">
        <v>453</v>
      </c>
      <c r="P54" s="133">
        <v>426</v>
      </c>
      <c r="Q54" s="133">
        <v>479</v>
      </c>
      <c r="R54" s="133">
        <v>485</v>
      </c>
      <c r="S54" s="133">
        <v>410</v>
      </c>
      <c r="T54" s="133">
        <v>380</v>
      </c>
      <c r="U54" s="133">
        <v>541</v>
      </c>
      <c r="V54" s="104">
        <v>523</v>
      </c>
      <c r="W54" s="161">
        <v>548</v>
      </c>
      <c r="X54" s="107">
        <v>7065</v>
      </c>
      <c r="Y54" s="5">
        <v>471</v>
      </c>
      <c r="Z54" s="5">
        <v>157</v>
      </c>
      <c r="AA54" s="5">
        <v>15</v>
      </c>
    </row>
    <row r="55" spans="1:27" ht="17.399999999999999" x14ac:dyDescent="0.35">
      <c r="A55">
        <v>51</v>
      </c>
      <c r="B55" s="82" t="s">
        <v>123</v>
      </c>
      <c r="C55" s="69" t="s">
        <v>131</v>
      </c>
      <c r="D55" s="104">
        <f t="shared" si="7"/>
        <v>466.62962962962962</v>
      </c>
      <c r="E55" s="104">
        <f t="shared" si="8"/>
        <v>155.54320987654322</v>
      </c>
      <c r="F55" s="5">
        <f t="shared" si="9"/>
        <v>27</v>
      </c>
      <c r="G55" s="105">
        <f t="shared" si="10"/>
        <v>12599</v>
      </c>
      <c r="H55" s="106">
        <v>12</v>
      </c>
      <c r="I55" s="104">
        <f t="shared" si="11"/>
        <v>5456</v>
      </c>
      <c r="J55" s="104">
        <f t="shared" si="12"/>
        <v>454.66666666666669</v>
      </c>
      <c r="K55" s="133">
        <f t="shared" si="13"/>
        <v>151.55555555555557</v>
      </c>
      <c r="L55" s="133">
        <v>436</v>
      </c>
      <c r="M55" s="133">
        <v>441</v>
      </c>
      <c r="N55" s="133">
        <v>494</v>
      </c>
      <c r="O55" s="133">
        <v>411</v>
      </c>
      <c r="P55" s="133">
        <v>450</v>
      </c>
      <c r="Q55" s="133">
        <v>485</v>
      </c>
      <c r="R55" s="133">
        <v>452</v>
      </c>
      <c r="S55" s="133">
        <v>533</v>
      </c>
      <c r="T55" s="133">
        <v>429</v>
      </c>
      <c r="U55" s="133">
        <v>360</v>
      </c>
      <c r="V55" s="104">
        <v>428</v>
      </c>
      <c r="W55" s="161">
        <v>537</v>
      </c>
      <c r="X55" s="107">
        <v>7143</v>
      </c>
      <c r="Y55" s="5">
        <v>476</v>
      </c>
      <c r="Z55" s="5">
        <v>159</v>
      </c>
      <c r="AA55" s="5">
        <v>15</v>
      </c>
    </row>
    <row r="56" spans="1:27" ht="17.399999999999999" x14ac:dyDescent="0.35">
      <c r="A56">
        <v>52</v>
      </c>
      <c r="B56" s="29" t="s">
        <v>126</v>
      </c>
      <c r="C56" s="76" t="s">
        <v>161</v>
      </c>
      <c r="D56" s="104">
        <f t="shared" si="7"/>
        <v>454.17391304347825</v>
      </c>
      <c r="E56" s="104">
        <f t="shared" si="8"/>
        <v>151.39130434782609</v>
      </c>
      <c r="F56" s="5">
        <f t="shared" si="9"/>
        <v>23</v>
      </c>
      <c r="G56" s="105">
        <f t="shared" si="10"/>
        <v>10446</v>
      </c>
      <c r="H56" s="106">
        <v>11</v>
      </c>
      <c r="I56" s="104">
        <f t="shared" si="11"/>
        <v>5103</v>
      </c>
      <c r="J56" s="104">
        <f t="shared" si="12"/>
        <v>463.90909090909093</v>
      </c>
      <c r="K56" s="133">
        <f t="shared" si="13"/>
        <v>154.63636363636365</v>
      </c>
      <c r="L56" s="133">
        <v>454</v>
      </c>
      <c r="M56" s="133">
        <v>500</v>
      </c>
      <c r="N56" s="133">
        <v>448</v>
      </c>
      <c r="O56" s="133">
        <v>433</v>
      </c>
      <c r="P56" s="133">
        <v>463</v>
      </c>
      <c r="Q56" s="133">
        <v>457</v>
      </c>
      <c r="R56" s="133">
        <v>475</v>
      </c>
      <c r="S56" s="133">
        <v>465</v>
      </c>
      <c r="T56" s="133"/>
      <c r="U56" s="133">
        <v>432</v>
      </c>
      <c r="V56" s="104">
        <v>486</v>
      </c>
      <c r="W56" s="161">
        <v>490</v>
      </c>
      <c r="X56" s="107">
        <v>5343</v>
      </c>
      <c r="Y56" s="5">
        <v>445</v>
      </c>
      <c r="Z56" s="5">
        <v>148</v>
      </c>
      <c r="AA56" s="5">
        <v>12</v>
      </c>
    </row>
    <row r="57" spans="1:27" ht="17.399999999999999" x14ac:dyDescent="0.35">
      <c r="A57">
        <v>53</v>
      </c>
      <c r="B57" s="72" t="s">
        <v>106</v>
      </c>
      <c r="C57" s="68" t="s">
        <v>156</v>
      </c>
      <c r="D57" s="104">
        <f t="shared" si="7"/>
        <v>447</v>
      </c>
      <c r="E57" s="104">
        <f t="shared" si="8"/>
        <v>149</v>
      </c>
      <c r="F57" s="5">
        <f t="shared" si="9"/>
        <v>10</v>
      </c>
      <c r="G57" s="105">
        <f t="shared" si="10"/>
        <v>4470</v>
      </c>
      <c r="H57" s="106">
        <v>7</v>
      </c>
      <c r="I57" s="104">
        <f t="shared" si="11"/>
        <v>3104</v>
      </c>
      <c r="J57" s="104">
        <f t="shared" si="12"/>
        <v>443.42857142857144</v>
      </c>
      <c r="K57" s="133">
        <f t="shared" si="13"/>
        <v>147.80952380952382</v>
      </c>
      <c r="L57" s="133"/>
      <c r="M57" s="133"/>
      <c r="N57" s="133"/>
      <c r="O57" s="133">
        <v>433</v>
      </c>
      <c r="P57" s="133"/>
      <c r="Q57" s="133">
        <v>462</v>
      </c>
      <c r="R57" s="133">
        <v>481</v>
      </c>
      <c r="S57" s="133"/>
      <c r="T57" s="133">
        <v>427</v>
      </c>
      <c r="U57" s="133">
        <v>374</v>
      </c>
      <c r="V57" s="104">
        <v>455</v>
      </c>
      <c r="W57" s="161">
        <v>472</v>
      </c>
      <c r="X57" s="107">
        <v>1366</v>
      </c>
      <c r="Y57" s="5">
        <v>455</v>
      </c>
      <c r="Z57" s="5">
        <v>152</v>
      </c>
      <c r="AA57" s="5">
        <v>3</v>
      </c>
    </row>
    <row r="58" spans="1:27" ht="17.399999999999999" x14ac:dyDescent="0.35">
      <c r="A58">
        <v>54</v>
      </c>
      <c r="B58" s="13" t="s">
        <v>126</v>
      </c>
      <c r="C58" s="76" t="s">
        <v>140</v>
      </c>
      <c r="D58" s="104">
        <f t="shared" si="7"/>
        <v>444.93333333333334</v>
      </c>
      <c r="E58" s="104">
        <f t="shared" si="8"/>
        <v>148.3111111111111</v>
      </c>
      <c r="F58" s="5">
        <f t="shared" si="9"/>
        <v>15</v>
      </c>
      <c r="G58" s="105">
        <f t="shared" si="10"/>
        <v>6674</v>
      </c>
      <c r="H58" s="106">
        <v>4</v>
      </c>
      <c r="I58" s="104">
        <f t="shared" si="11"/>
        <v>1716</v>
      </c>
      <c r="J58" s="104">
        <f t="shared" si="12"/>
        <v>429</v>
      </c>
      <c r="K58" s="133">
        <f t="shared" si="13"/>
        <v>143</v>
      </c>
      <c r="L58" s="133"/>
      <c r="M58" s="133"/>
      <c r="N58" s="133"/>
      <c r="O58" s="133"/>
      <c r="P58" s="133"/>
      <c r="Q58" s="133">
        <v>414</v>
      </c>
      <c r="R58" s="133">
        <v>449</v>
      </c>
      <c r="S58" s="133">
        <v>443</v>
      </c>
      <c r="T58" s="133">
        <v>410</v>
      </c>
      <c r="U58" s="133"/>
      <c r="V58" s="104"/>
      <c r="W58" s="161"/>
      <c r="X58" s="107">
        <v>4958</v>
      </c>
      <c r="Y58" s="5">
        <v>451</v>
      </c>
      <c r="Z58" s="5">
        <v>150</v>
      </c>
      <c r="AA58" s="5">
        <v>11</v>
      </c>
    </row>
    <row r="59" spans="1:27" ht="17.399999999999999" x14ac:dyDescent="0.35">
      <c r="A59">
        <v>55</v>
      </c>
      <c r="B59" s="13" t="s">
        <v>126</v>
      </c>
      <c r="C59" s="76" t="s">
        <v>135</v>
      </c>
      <c r="D59" s="104">
        <f t="shared" si="7"/>
        <v>441.4736842105263</v>
      </c>
      <c r="E59" s="104">
        <f t="shared" si="8"/>
        <v>147.15789473684211</v>
      </c>
      <c r="F59" s="5">
        <f t="shared" si="9"/>
        <v>19</v>
      </c>
      <c r="G59" s="105">
        <f t="shared" si="10"/>
        <v>8388</v>
      </c>
      <c r="H59" s="106">
        <v>9</v>
      </c>
      <c r="I59" s="104">
        <f t="shared" si="11"/>
        <v>3928</v>
      </c>
      <c r="J59" s="104">
        <f t="shared" si="12"/>
        <v>436.44444444444446</v>
      </c>
      <c r="K59" s="133">
        <f t="shared" si="13"/>
        <v>145.4814814814815</v>
      </c>
      <c r="L59" s="133">
        <v>430</v>
      </c>
      <c r="M59" s="133"/>
      <c r="N59" s="133">
        <v>399</v>
      </c>
      <c r="O59" s="133">
        <v>452</v>
      </c>
      <c r="P59" s="133"/>
      <c r="Q59" s="133">
        <v>374</v>
      </c>
      <c r="R59" s="133">
        <v>479</v>
      </c>
      <c r="S59" s="133">
        <v>469</v>
      </c>
      <c r="T59" s="133">
        <v>469</v>
      </c>
      <c r="U59" s="133">
        <v>428</v>
      </c>
      <c r="V59" s="104"/>
      <c r="W59" s="161">
        <v>428</v>
      </c>
      <c r="X59" s="107">
        <v>4460</v>
      </c>
      <c r="Y59" s="5">
        <v>446</v>
      </c>
      <c r="Z59" s="5">
        <v>149</v>
      </c>
      <c r="AA59" s="5">
        <v>10</v>
      </c>
    </row>
    <row r="60" spans="1:27" ht="17.399999999999999" x14ac:dyDescent="0.35">
      <c r="A60">
        <v>56</v>
      </c>
      <c r="B60" s="72" t="s">
        <v>106</v>
      </c>
      <c r="C60" s="68" t="s">
        <v>152</v>
      </c>
      <c r="D60" s="104">
        <f t="shared" si="7"/>
        <v>440.76190476190476</v>
      </c>
      <c r="E60" s="104">
        <f t="shared" si="8"/>
        <v>146.92063492063491</v>
      </c>
      <c r="F60" s="5">
        <f t="shared" si="9"/>
        <v>21</v>
      </c>
      <c r="G60" s="105">
        <f t="shared" si="10"/>
        <v>9256</v>
      </c>
      <c r="H60" s="106">
        <v>7</v>
      </c>
      <c r="I60" s="104">
        <f t="shared" si="11"/>
        <v>2925</v>
      </c>
      <c r="J60" s="104">
        <f t="shared" si="12"/>
        <v>417.85714285714283</v>
      </c>
      <c r="K60" s="133">
        <f t="shared" si="13"/>
        <v>139.28571428571428</v>
      </c>
      <c r="L60" s="133"/>
      <c r="M60" s="133"/>
      <c r="N60" s="133"/>
      <c r="O60" s="133"/>
      <c r="P60" s="133"/>
      <c r="Q60" s="133">
        <v>414</v>
      </c>
      <c r="R60" s="133">
        <v>412</v>
      </c>
      <c r="S60" s="133">
        <v>399</v>
      </c>
      <c r="T60" s="133">
        <v>413</v>
      </c>
      <c r="U60" s="133">
        <v>404</v>
      </c>
      <c r="V60" s="104">
        <v>423</v>
      </c>
      <c r="W60" s="161">
        <v>460</v>
      </c>
      <c r="X60" s="107">
        <v>6331</v>
      </c>
      <c r="Y60" s="5">
        <v>452</v>
      </c>
      <c r="Z60" s="5">
        <v>151</v>
      </c>
      <c r="AA60" s="5">
        <v>14</v>
      </c>
    </row>
    <row r="61" spans="1:27" ht="17.399999999999999" x14ac:dyDescent="0.35">
      <c r="A61">
        <v>57</v>
      </c>
      <c r="B61" s="85" t="s">
        <v>149</v>
      </c>
      <c r="C61" s="102" t="s">
        <v>157</v>
      </c>
      <c r="D61" s="104">
        <f t="shared" si="7"/>
        <v>437.7</v>
      </c>
      <c r="E61" s="104">
        <f t="shared" si="8"/>
        <v>145.9</v>
      </c>
      <c r="F61" s="5">
        <f t="shared" si="9"/>
        <v>20</v>
      </c>
      <c r="G61" s="105">
        <f t="shared" si="10"/>
        <v>8754</v>
      </c>
      <c r="H61" s="106">
        <v>9</v>
      </c>
      <c r="I61" s="104">
        <f t="shared" si="11"/>
        <v>3974</v>
      </c>
      <c r="J61" s="104">
        <f t="shared" si="12"/>
        <v>441.55555555555554</v>
      </c>
      <c r="K61" s="133">
        <f t="shared" si="13"/>
        <v>147.18518518518519</v>
      </c>
      <c r="L61" s="133"/>
      <c r="M61" s="133"/>
      <c r="N61" s="133">
        <v>425</v>
      </c>
      <c r="O61" s="133">
        <v>397</v>
      </c>
      <c r="P61" s="133"/>
      <c r="Q61" s="133">
        <v>383</v>
      </c>
      <c r="R61" s="133">
        <v>485</v>
      </c>
      <c r="S61" s="133">
        <v>415</v>
      </c>
      <c r="T61" s="133">
        <v>531</v>
      </c>
      <c r="U61" s="133">
        <v>395</v>
      </c>
      <c r="V61" s="104">
        <v>449</v>
      </c>
      <c r="W61" s="161">
        <v>494</v>
      </c>
      <c r="X61" s="107">
        <v>4780</v>
      </c>
      <c r="Y61" s="5">
        <v>435</v>
      </c>
      <c r="Z61" s="5">
        <v>145</v>
      </c>
      <c r="AA61" s="5">
        <v>11</v>
      </c>
    </row>
    <row r="62" spans="1:27" ht="17.399999999999999" x14ac:dyDescent="0.35">
      <c r="A62">
        <v>58</v>
      </c>
      <c r="B62" s="72" t="s">
        <v>106</v>
      </c>
      <c r="C62" s="68" t="s">
        <v>160</v>
      </c>
      <c r="D62" s="104">
        <f t="shared" si="7"/>
        <v>436.76923076923077</v>
      </c>
      <c r="E62" s="104">
        <f t="shared" si="8"/>
        <v>145.58974358974359</v>
      </c>
      <c r="F62" s="5">
        <f t="shared" si="9"/>
        <v>26</v>
      </c>
      <c r="G62" s="105">
        <f t="shared" si="10"/>
        <v>11356</v>
      </c>
      <c r="H62" s="106">
        <v>11</v>
      </c>
      <c r="I62" s="104">
        <f t="shared" si="11"/>
        <v>4818</v>
      </c>
      <c r="J62" s="104">
        <f t="shared" si="12"/>
        <v>438</v>
      </c>
      <c r="K62" s="133">
        <f t="shared" si="13"/>
        <v>146</v>
      </c>
      <c r="L62" s="133">
        <v>422</v>
      </c>
      <c r="M62" s="133">
        <v>477</v>
      </c>
      <c r="N62" s="133">
        <v>397</v>
      </c>
      <c r="O62" s="133">
        <v>445</v>
      </c>
      <c r="P62" s="133">
        <v>420</v>
      </c>
      <c r="Q62" s="133">
        <v>422</v>
      </c>
      <c r="R62" s="133">
        <v>491</v>
      </c>
      <c r="S62" s="133">
        <v>419</v>
      </c>
      <c r="T62" s="133">
        <v>352</v>
      </c>
      <c r="U62" s="133">
        <v>522</v>
      </c>
      <c r="V62" s="104">
        <v>451</v>
      </c>
      <c r="W62" s="161"/>
      <c r="X62" s="107">
        <v>6538</v>
      </c>
      <c r="Y62" s="5">
        <v>436</v>
      </c>
      <c r="Z62" s="5">
        <v>145</v>
      </c>
      <c r="AA62" s="5">
        <v>15</v>
      </c>
    </row>
    <row r="63" spans="1:27" ht="17.399999999999999" x14ac:dyDescent="0.35">
      <c r="A63">
        <v>59</v>
      </c>
      <c r="B63" s="85" t="s">
        <v>149</v>
      </c>
      <c r="C63" s="102" t="s">
        <v>151</v>
      </c>
      <c r="D63" s="104">
        <f t="shared" si="7"/>
        <v>432.33333333333331</v>
      </c>
      <c r="E63" s="104">
        <f t="shared" si="8"/>
        <v>144.11111111111111</v>
      </c>
      <c r="F63" s="5">
        <f t="shared" si="9"/>
        <v>15</v>
      </c>
      <c r="G63" s="105">
        <f t="shared" si="10"/>
        <v>6485</v>
      </c>
      <c r="H63" s="106">
        <v>6</v>
      </c>
      <c r="I63" s="104">
        <f t="shared" si="11"/>
        <v>2648</v>
      </c>
      <c r="J63" s="104">
        <f t="shared" si="12"/>
        <v>441.33333333333331</v>
      </c>
      <c r="K63" s="133">
        <f t="shared" si="13"/>
        <v>147.11111111111111</v>
      </c>
      <c r="L63" s="133"/>
      <c r="M63" s="133"/>
      <c r="N63" s="133"/>
      <c r="O63" s="133"/>
      <c r="P63" s="133">
        <v>424</v>
      </c>
      <c r="Q63" s="133">
        <v>492</v>
      </c>
      <c r="R63" s="133"/>
      <c r="S63" s="133">
        <v>423</v>
      </c>
      <c r="T63" s="133"/>
      <c r="U63" s="133">
        <v>419</v>
      </c>
      <c r="V63" s="104">
        <v>460</v>
      </c>
      <c r="W63" s="161">
        <v>430</v>
      </c>
      <c r="X63" s="107">
        <v>3837</v>
      </c>
      <c r="Y63" s="5">
        <v>426</v>
      </c>
      <c r="Z63" s="5">
        <v>142</v>
      </c>
      <c r="AA63" s="5">
        <v>9</v>
      </c>
    </row>
    <row r="64" spans="1:27" ht="17.399999999999999" x14ac:dyDescent="0.35">
      <c r="A64">
        <v>60</v>
      </c>
      <c r="B64" s="85" t="s">
        <v>149</v>
      </c>
      <c r="C64" s="102" t="s">
        <v>150</v>
      </c>
      <c r="D64" s="104">
        <f t="shared" si="7"/>
        <v>424.21739130434781</v>
      </c>
      <c r="E64" s="104">
        <f t="shared" si="8"/>
        <v>141.40579710144928</v>
      </c>
      <c r="F64" s="5">
        <f t="shared" si="9"/>
        <v>23</v>
      </c>
      <c r="G64" s="105">
        <f t="shared" si="10"/>
        <v>9757</v>
      </c>
      <c r="H64" s="106">
        <v>11</v>
      </c>
      <c r="I64" s="104">
        <f t="shared" si="11"/>
        <v>4635</v>
      </c>
      <c r="J64" s="104">
        <f t="shared" si="12"/>
        <v>421.36363636363637</v>
      </c>
      <c r="K64" s="133">
        <f t="shared" si="13"/>
        <v>140.45454545454547</v>
      </c>
      <c r="L64" s="133">
        <v>504</v>
      </c>
      <c r="M64" s="133">
        <v>488</v>
      </c>
      <c r="N64" s="133">
        <v>393</v>
      </c>
      <c r="O64" s="133">
        <v>415</v>
      </c>
      <c r="P64" s="133"/>
      <c r="Q64" s="133">
        <v>400</v>
      </c>
      <c r="R64" s="133">
        <v>405</v>
      </c>
      <c r="S64" s="133">
        <v>383</v>
      </c>
      <c r="T64" s="133">
        <v>347</v>
      </c>
      <c r="U64" s="133">
        <v>459</v>
      </c>
      <c r="V64" s="104">
        <v>402</v>
      </c>
      <c r="W64" s="161">
        <v>439</v>
      </c>
      <c r="X64" s="107">
        <v>5122</v>
      </c>
      <c r="Y64" s="5">
        <v>427</v>
      </c>
      <c r="Z64" s="5">
        <v>142</v>
      </c>
      <c r="AA64" s="5">
        <v>12</v>
      </c>
    </row>
    <row r="65" spans="1:27" ht="17.399999999999999" x14ac:dyDescent="0.35">
      <c r="A65">
        <v>61</v>
      </c>
      <c r="B65" s="72" t="s">
        <v>106</v>
      </c>
      <c r="C65" s="68" t="s">
        <v>158</v>
      </c>
      <c r="D65" s="104">
        <f t="shared" si="7"/>
        <v>423.6</v>
      </c>
      <c r="E65" s="104">
        <f t="shared" si="8"/>
        <v>141.20000000000002</v>
      </c>
      <c r="F65" s="5">
        <f t="shared" si="9"/>
        <v>15</v>
      </c>
      <c r="G65" s="105">
        <f t="shared" si="10"/>
        <v>6354</v>
      </c>
      <c r="H65" s="106">
        <v>6</v>
      </c>
      <c r="I65" s="104">
        <f t="shared" si="11"/>
        <v>2364</v>
      </c>
      <c r="J65" s="104">
        <f t="shared" si="12"/>
        <v>394</v>
      </c>
      <c r="K65" s="133">
        <f t="shared" si="13"/>
        <v>131.33333333333334</v>
      </c>
      <c r="L65" s="133">
        <v>400</v>
      </c>
      <c r="M65" s="133"/>
      <c r="N65" s="133">
        <v>460</v>
      </c>
      <c r="O65" s="133"/>
      <c r="P65" s="133"/>
      <c r="Q65" s="133"/>
      <c r="R65" s="133"/>
      <c r="S65" s="133">
        <v>355</v>
      </c>
      <c r="T65" s="133">
        <v>401</v>
      </c>
      <c r="U65" s="133">
        <v>366</v>
      </c>
      <c r="V65" s="104">
        <v>382</v>
      </c>
      <c r="W65" s="161"/>
      <c r="X65" s="107">
        <v>3990</v>
      </c>
      <c r="Y65" s="5">
        <v>443</v>
      </c>
      <c r="Z65" s="5">
        <v>148</v>
      </c>
      <c r="AA65" s="5">
        <v>9</v>
      </c>
    </row>
    <row r="66" spans="1:27" ht="17.399999999999999" x14ac:dyDescent="0.35">
      <c r="A66">
        <v>62</v>
      </c>
      <c r="B66" s="13" t="s">
        <v>126</v>
      </c>
      <c r="C66" s="76" t="s">
        <v>185</v>
      </c>
      <c r="D66" s="104">
        <f t="shared" si="7"/>
        <v>405</v>
      </c>
      <c r="E66" s="104">
        <f t="shared" si="8"/>
        <v>135</v>
      </c>
      <c r="F66" s="5">
        <f t="shared" si="9"/>
        <v>12</v>
      </c>
      <c r="G66" s="105">
        <f t="shared" si="10"/>
        <v>4860</v>
      </c>
      <c r="H66" s="106">
        <v>8</v>
      </c>
      <c r="I66" s="104">
        <f t="shared" si="11"/>
        <v>3214</v>
      </c>
      <c r="J66" s="104">
        <f t="shared" si="12"/>
        <v>401.75</v>
      </c>
      <c r="K66" s="133">
        <f t="shared" si="13"/>
        <v>133.91666666666666</v>
      </c>
      <c r="L66" s="133"/>
      <c r="M66" s="133"/>
      <c r="N66" s="133">
        <v>466</v>
      </c>
      <c r="O66" s="133">
        <v>429</v>
      </c>
      <c r="P66" s="133"/>
      <c r="Q66" s="133">
        <v>364</v>
      </c>
      <c r="R66" s="133">
        <v>326</v>
      </c>
      <c r="S66" s="133">
        <v>403</v>
      </c>
      <c r="T66" s="133"/>
      <c r="U66" s="133">
        <v>415</v>
      </c>
      <c r="V66" s="104">
        <v>415</v>
      </c>
      <c r="W66" s="161">
        <v>396</v>
      </c>
      <c r="X66" s="107">
        <v>1646</v>
      </c>
      <c r="Y66" s="5">
        <v>412</v>
      </c>
      <c r="Z66" s="5">
        <v>137</v>
      </c>
      <c r="AA66" s="5">
        <v>4</v>
      </c>
    </row>
    <row r="67" spans="1:27" ht="17.399999999999999" x14ac:dyDescent="0.35">
      <c r="A67">
        <v>63</v>
      </c>
      <c r="B67" s="85" t="s">
        <v>149</v>
      </c>
      <c r="C67" s="86" t="s">
        <v>184</v>
      </c>
      <c r="D67" s="104">
        <f t="shared" si="7"/>
        <v>403.69565217391306</v>
      </c>
      <c r="E67" s="104">
        <f t="shared" si="8"/>
        <v>134.56521739130434</v>
      </c>
      <c r="F67" s="5">
        <f t="shared" si="9"/>
        <v>23</v>
      </c>
      <c r="G67" s="105">
        <f t="shared" si="10"/>
        <v>9285</v>
      </c>
      <c r="H67" s="106">
        <v>11</v>
      </c>
      <c r="I67" s="104">
        <f t="shared" si="11"/>
        <v>4434</v>
      </c>
      <c r="J67" s="104">
        <f t="shared" si="12"/>
        <v>403.09090909090907</v>
      </c>
      <c r="K67" s="133">
        <f t="shared" si="13"/>
        <v>134.36363636363635</v>
      </c>
      <c r="L67" s="133">
        <v>419</v>
      </c>
      <c r="M67" s="133">
        <v>402</v>
      </c>
      <c r="N67" s="133">
        <v>409</v>
      </c>
      <c r="O67" s="133">
        <v>390</v>
      </c>
      <c r="P67" s="133">
        <v>354</v>
      </c>
      <c r="Q67" s="133">
        <v>396</v>
      </c>
      <c r="R67" s="133">
        <v>407</v>
      </c>
      <c r="S67" s="133">
        <v>391</v>
      </c>
      <c r="T67" s="133">
        <v>421</v>
      </c>
      <c r="U67" s="133">
        <v>434</v>
      </c>
      <c r="V67" s="104"/>
      <c r="W67" s="161">
        <v>411</v>
      </c>
      <c r="X67" s="107">
        <v>4851</v>
      </c>
      <c r="Y67" s="5">
        <v>404</v>
      </c>
      <c r="Z67" s="5">
        <v>135</v>
      </c>
      <c r="AA67" s="5">
        <v>12</v>
      </c>
    </row>
    <row r="68" spans="1:27" ht="17.399999999999999" x14ac:dyDescent="0.35">
      <c r="A68">
        <v>64</v>
      </c>
      <c r="B68" s="13" t="s">
        <v>126</v>
      </c>
      <c r="C68" s="76" t="s">
        <v>162</v>
      </c>
      <c r="D68" s="104">
        <f t="shared" si="7"/>
        <v>403.04347826086956</v>
      </c>
      <c r="E68" s="104">
        <f t="shared" si="8"/>
        <v>134.34782608695653</v>
      </c>
      <c r="F68" s="5">
        <f t="shared" si="9"/>
        <v>23</v>
      </c>
      <c r="G68" s="105">
        <f t="shared" si="10"/>
        <v>9270</v>
      </c>
      <c r="H68" s="106">
        <v>9</v>
      </c>
      <c r="I68" s="104">
        <f t="shared" si="11"/>
        <v>3509</v>
      </c>
      <c r="J68" s="104">
        <f t="shared" si="12"/>
        <v>389.88888888888891</v>
      </c>
      <c r="K68" s="133">
        <f t="shared" si="13"/>
        <v>129.96296296296296</v>
      </c>
      <c r="L68" s="133"/>
      <c r="M68" s="133">
        <v>333</v>
      </c>
      <c r="N68" s="133">
        <v>396</v>
      </c>
      <c r="O68" s="133">
        <v>375</v>
      </c>
      <c r="P68" s="133">
        <v>446</v>
      </c>
      <c r="Q68" s="133"/>
      <c r="R68" s="133">
        <v>403</v>
      </c>
      <c r="S68" s="133">
        <v>381</v>
      </c>
      <c r="T68" s="133">
        <v>460</v>
      </c>
      <c r="U68" s="133"/>
      <c r="V68" s="104">
        <v>359</v>
      </c>
      <c r="W68" s="161">
        <v>356</v>
      </c>
      <c r="X68" s="107">
        <v>5761</v>
      </c>
      <c r="Y68" s="5">
        <v>412</v>
      </c>
      <c r="Z68" s="5">
        <v>137</v>
      </c>
      <c r="AA68" s="5">
        <v>14</v>
      </c>
    </row>
    <row r="69" spans="1:27" ht="17.399999999999999" x14ac:dyDescent="0.35">
      <c r="A69">
        <v>65</v>
      </c>
      <c r="B69" s="85" t="s">
        <v>149</v>
      </c>
      <c r="C69" s="102" t="s">
        <v>178</v>
      </c>
      <c r="D69" s="104">
        <f t="shared" ref="D69:D80" si="14">G69/F69</f>
        <v>400.22727272727275</v>
      </c>
      <c r="E69" s="104">
        <f t="shared" ref="E69:E100" si="15">D69/3</f>
        <v>133.40909090909091</v>
      </c>
      <c r="F69" s="5">
        <f t="shared" ref="F69:F80" si="16">(SUM(H69+AA69))</f>
        <v>22</v>
      </c>
      <c r="G69" s="105">
        <f t="shared" ref="G69:G80" si="17">SUM(I69+X69)</f>
        <v>8805</v>
      </c>
      <c r="H69" s="106">
        <v>8</v>
      </c>
      <c r="I69" s="104">
        <f t="shared" ref="I69:I80" si="18">SUM(L69:W69)</f>
        <v>3132</v>
      </c>
      <c r="J69" s="104">
        <f t="shared" ref="J69:J100" si="19">I69/H69</f>
        <v>391.5</v>
      </c>
      <c r="K69" s="133">
        <f t="shared" ref="K69:K100" si="20">J69/3</f>
        <v>130.5</v>
      </c>
      <c r="L69" s="133">
        <v>400</v>
      </c>
      <c r="M69" s="133"/>
      <c r="N69" s="133">
        <v>446</v>
      </c>
      <c r="O69" s="133"/>
      <c r="P69" s="133"/>
      <c r="Q69" s="133">
        <v>366</v>
      </c>
      <c r="R69" s="133">
        <v>382</v>
      </c>
      <c r="S69" s="133"/>
      <c r="T69" s="133">
        <v>434</v>
      </c>
      <c r="U69" s="133">
        <v>361</v>
      </c>
      <c r="V69" s="104">
        <v>356</v>
      </c>
      <c r="W69" s="161">
        <v>387</v>
      </c>
      <c r="X69" s="107">
        <v>5673</v>
      </c>
      <c r="Y69" s="5">
        <v>405</v>
      </c>
      <c r="Z69" s="5">
        <v>135</v>
      </c>
      <c r="AA69" s="5">
        <v>14</v>
      </c>
    </row>
    <row r="70" spans="1:27" ht="17.399999999999999" x14ac:dyDescent="0.35">
      <c r="A70">
        <v>66</v>
      </c>
      <c r="B70" s="85" t="s">
        <v>149</v>
      </c>
      <c r="C70" s="102" t="s">
        <v>179</v>
      </c>
      <c r="D70" s="104">
        <f t="shared" si="14"/>
        <v>395.46666666666664</v>
      </c>
      <c r="E70" s="104">
        <f t="shared" si="15"/>
        <v>131.82222222222222</v>
      </c>
      <c r="F70" s="5">
        <f t="shared" si="16"/>
        <v>15</v>
      </c>
      <c r="G70" s="105">
        <f t="shared" si="17"/>
        <v>5932</v>
      </c>
      <c r="H70" s="106">
        <v>4</v>
      </c>
      <c r="I70" s="104">
        <f t="shared" si="18"/>
        <v>1570</v>
      </c>
      <c r="J70" s="104">
        <f t="shared" si="19"/>
        <v>392.5</v>
      </c>
      <c r="K70" s="133">
        <f t="shared" si="20"/>
        <v>130.83333333333334</v>
      </c>
      <c r="L70" s="133"/>
      <c r="M70" s="133"/>
      <c r="N70" s="133"/>
      <c r="O70" s="133"/>
      <c r="P70" s="133"/>
      <c r="Q70" s="133"/>
      <c r="R70" s="133"/>
      <c r="S70" s="133"/>
      <c r="T70" s="133">
        <v>354</v>
      </c>
      <c r="U70" s="133">
        <v>393</v>
      </c>
      <c r="V70" s="104">
        <v>417</v>
      </c>
      <c r="W70" s="161">
        <v>406</v>
      </c>
      <c r="X70" s="107">
        <v>4362</v>
      </c>
      <c r="Y70" s="5">
        <v>397</v>
      </c>
      <c r="Z70" s="5">
        <v>132</v>
      </c>
      <c r="AA70" s="5">
        <v>11</v>
      </c>
    </row>
    <row r="71" spans="1:27" ht="17.399999999999999" x14ac:dyDescent="0.35">
      <c r="A71">
        <v>67</v>
      </c>
      <c r="B71" s="85" t="s">
        <v>149</v>
      </c>
      <c r="C71" s="86" t="s">
        <v>182</v>
      </c>
      <c r="D71" s="104">
        <f t="shared" si="14"/>
        <v>375.0625</v>
      </c>
      <c r="E71" s="104">
        <f t="shared" si="15"/>
        <v>125.02083333333333</v>
      </c>
      <c r="F71" s="5">
        <f t="shared" si="16"/>
        <v>16</v>
      </c>
      <c r="G71" s="105">
        <f t="shared" si="17"/>
        <v>6001</v>
      </c>
      <c r="H71" s="106">
        <v>7</v>
      </c>
      <c r="I71" s="104">
        <f t="shared" si="18"/>
        <v>2416</v>
      </c>
      <c r="J71" s="104">
        <f t="shared" si="19"/>
        <v>345.14285714285717</v>
      </c>
      <c r="K71" s="133">
        <f t="shared" si="20"/>
        <v>115.04761904761905</v>
      </c>
      <c r="L71" s="133"/>
      <c r="M71" s="133"/>
      <c r="N71" s="133"/>
      <c r="O71" s="133">
        <v>345</v>
      </c>
      <c r="P71" s="133"/>
      <c r="Q71" s="133">
        <v>339</v>
      </c>
      <c r="R71" s="133">
        <v>325</v>
      </c>
      <c r="S71" s="133"/>
      <c r="T71" s="133">
        <v>344</v>
      </c>
      <c r="U71" s="133">
        <v>376</v>
      </c>
      <c r="V71" s="104">
        <v>321</v>
      </c>
      <c r="W71" s="161">
        <v>366</v>
      </c>
      <c r="X71" s="107">
        <v>3585</v>
      </c>
      <c r="Y71" s="5">
        <v>398</v>
      </c>
      <c r="Z71" s="5">
        <v>133</v>
      </c>
      <c r="AA71" s="5">
        <v>9</v>
      </c>
    </row>
    <row r="72" spans="1:27" ht="17.399999999999999" x14ac:dyDescent="0.35">
      <c r="A72">
        <v>68</v>
      </c>
      <c r="B72" s="85" t="s">
        <v>149</v>
      </c>
      <c r="C72" s="102" t="s">
        <v>163</v>
      </c>
      <c r="D72" s="104">
        <f t="shared" si="14"/>
        <v>367.61538461538464</v>
      </c>
      <c r="E72" s="104">
        <f t="shared" si="15"/>
        <v>122.53846153846155</v>
      </c>
      <c r="F72" s="5">
        <f t="shared" si="16"/>
        <v>13</v>
      </c>
      <c r="G72" s="105">
        <f t="shared" si="17"/>
        <v>4779</v>
      </c>
      <c r="H72" s="106">
        <v>4</v>
      </c>
      <c r="I72" s="104">
        <f t="shared" si="18"/>
        <v>1296</v>
      </c>
      <c r="J72" s="104">
        <f t="shared" si="19"/>
        <v>324</v>
      </c>
      <c r="K72" s="133">
        <f t="shared" si="20"/>
        <v>108</v>
      </c>
      <c r="L72" s="133"/>
      <c r="M72" s="133"/>
      <c r="N72" s="133">
        <v>298</v>
      </c>
      <c r="O72" s="133"/>
      <c r="P72" s="133"/>
      <c r="Q72" s="133"/>
      <c r="R72" s="133"/>
      <c r="S72" s="133"/>
      <c r="T72" s="133"/>
      <c r="U72" s="133">
        <v>333</v>
      </c>
      <c r="V72" s="104">
        <v>335</v>
      </c>
      <c r="W72" s="161">
        <v>330</v>
      </c>
      <c r="X72" s="107">
        <v>3483</v>
      </c>
      <c r="Y72" s="5">
        <v>387</v>
      </c>
      <c r="Z72" s="5">
        <v>129</v>
      </c>
      <c r="AA72" s="5">
        <v>9</v>
      </c>
    </row>
    <row r="73" spans="1:27" ht="17.399999999999999" x14ac:dyDescent="0.35">
      <c r="A73">
        <v>69</v>
      </c>
      <c r="B73" s="13" t="s">
        <v>126</v>
      </c>
      <c r="C73" s="153" t="s">
        <v>205</v>
      </c>
      <c r="D73" s="104">
        <f t="shared" si="14"/>
        <v>367.5</v>
      </c>
      <c r="E73" s="104">
        <f t="shared" si="15"/>
        <v>122.5</v>
      </c>
      <c r="F73" s="5">
        <f t="shared" si="16"/>
        <v>8</v>
      </c>
      <c r="G73" s="105">
        <f t="shared" si="17"/>
        <v>2940</v>
      </c>
      <c r="H73" s="106">
        <v>8</v>
      </c>
      <c r="I73" s="104">
        <f t="shared" si="18"/>
        <v>2940</v>
      </c>
      <c r="J73" s="104">
        <f t="shared" si="19"/>
        <v>367.5</v>
      </c>
      <c r="K73" s="133">
        <f t="shared" si="20"/>
        <v>122.5</v>
      </c>
      <c r="L73" s="133"/>
      <c r="M73" s="133">
        <v>347</v>
      </c>
      <c r="N73" s="133">
        <v>334</v>
      </c>
      <c r="O73" s="133">
        <v>397</v>
      </c>
      <c r="P73" s="133"/>
      <c r="Q73" s="133">
        <v>385</v>
      </c>
      <c r="R73" s="133"/>
      <c r="S73" s="133">
        <v>365</v>
      </c>
      <c r="T73" s="133">
        <v>370</v>
      </c>
      <c r="U73" s="133">
        <v>349</v>
      </c>
      <c r="V73" s="104">
        <v>393</v>
      </c>
      <c r="W73" s="161"/>
      <c r="X73" s="107"/>
      <c r="Y73" s="5"/>
      <c r="Z73" s="5"/>
      <c r="AA73" s="5"/>
    </row>
    <row r="74" spans="1:27" ht="17.399999999999999" x14ac:dyDescent="0.35">
      <c r="A74">
        <v>70</v>
      </c>
      <c r="B74" s="13" t="s">
        <v>126</v>
      </c>
      <c r="C74" s="76" t="s">
        <v>183</v>
      </c>
      <c r="D74" s="104">
        <f t="shared" si="14"/>
        <v>363.42307692307691</v>
      </c>
      <c r="E74" s="104">
        <f t="shared" si="15"/>
        <v>121.14102564102564</v>
      </c>
      <c r="F74" s="5">
        <f t="shared" si="16"/>
        <v>26</v>
      </c>
      <c r="G74" s="105">
        <f t="shared" si="17"/>
        <v>9449</v>
      </c>
      <c r="H74" s="5">
        <v>12</v>
      </c>
      <c r="I74" s="104">
        <f t="shared" si="18"/>
        <v>4358</v>
      </c>
      <c r="J74" s="104">
        <f t="shared" si="19"/>
        <v>363.16666666666669</v>
      </c>
      <c r="K74" s="104">
        <f t="shared" si="20"/>
        <v>121.05555555555556</v>
      </c>
      <c r="L74" s="104">
        <v>397</v>
      </c>
      <c r="M74" s="104">
        <v>355</v>
      </c>
      <c r="N74" s="104">
        <v>352</v>
      </c>
      <c r="O74" s="104">
        <v>298</v>
      </c>
      <c r="P74" s="104">
        <v>405</v>
      </c>
      <c r="Q74" s="104">
        <v>379</v>
      </c>
      <c r="R74" s="104">
        <v>438</v>
      </c>
      <c r="S74" s="104">
        <v>367</v>
      </c>
      <c r="T74" s="104">
        <v>358</v>
      </c>
      <c r="U74" s="104">
        <v>345</v>
      </c>
      <c r="V74" s="104">
        <v>347</v>
      </c>
      <c r="W74" s="5">
        <v>317</v>
      </c>
      <c r="X74" s="107">
        <v>5091</v>
      </c>
      <c r="Y74" s="5">
        <v>364</v>
      </c>
      <c r="Z74" s="5">
        <v>121</v>
      </c>
      <c r="AA74" s="5">
        <v>14</v>
      </c>
    </row>
    <row r="75" spans="1:27" ht="17.399999999999999" x14ac:dyDescent="0.35">
      <c r="A75">
        <v>71</v>
      </c>
      <c r="B75" s="13" t="s">
        <v>126</v>
      </c>
      <c r="C75" s="153" t="s">
        <v>232</v>
      </c>
      <c r="D75" s="104">
        <f t="shared" si="14"/>
        <v>345</v>
      </c>
      <c r="E75" s="104">
        <f t="shared" si="15"/>
        <v>115</v>
      </c>
      <c r="F75" s="5">
        <f t="shared" si="16"/>
        <v>4</v>
      </c>
      <c r="G75" s="105">
        <f t="shared" si="17"/>
        <v>1380</v>
      </c>
      <c r="H75" s="5">
        <v>4</v>
      </c>
      <c r="I75" s="104">
        <f t="shared" si="18"/>
        <v>1380</v>
      </c>
      <c r="J75" s="104">
        <f t="shared" si="19"/>
        <v>345</v>
      </c>
      <c r="K75" s="104">
        <f t="shared" si="20"/>
        <v>115</v>
      </c>
      <c r="L75" s="104">
        <v>439</v>
      </c>
      <c r="M75" s="104"/>
      <c r="N75" s="104"/>
      <c r="O75" s="104">
        <v>306</v>
      </c>
      <c r="P75" s="104"/>
      <c r="Q75" s="104">
        <v>323</v>
      </c>
      <c r="R75" s="104">
        <v>312</v>
      </c>
      <c r="S75" s="104"/>
      <c r="T75" s="104"/>
      <c r="U75" s="104"/>
      <c r="V75" s="104"/>
      <c r="W75" s="5"/>
      <c r="X75" s="107"/>
      <c r="Y75" s="5"/>
      <c r="Z75" s="5"/>
      <c r="AA75" s="5"/>
    </row>
    <row r="76" spans="1:27" ht="17.399999999999999" x14ac:dyDescent="0.35">
      <c r="A76">
        <v>72</v>
      </c>
      <c r="B76" s="13" t="s">
        <v>126</v>
      </c>
      <c r="C76" s="76" t="s">
        <v>192</v>
      </c>
      <c r="D76" s="104">
        <f t="shared" si="14"/>
        <v>341.33333333333331</v>
      </c>
      <c r="E76" s="104">
        <f t="shared" si="15"/>
        <v>113.77777777777777</v>
      </c>
      <c r="F76" s="5">
        <f t="shared" si="16"/>
        <v>6</v>
      </c>
      <c r="G76" s="105">
        <f t="shared" si="17"/>
        <v>2048</v>
      </c>
      <c r="H76" s="5">
        <v>6</v>
      </c>
      <c r="I76" s="104">
        <f t="shared" si="18"/>
        <v>2048</v>
      </c>
      <c r="J76" s="104">
        <f t="shared" si="19"/>
        <v>341.33333333333331</v>
      </c>
      <c r="K76" s="104">
        <f t="shared" si="20"/>
        <v>113.77777777777777</v>
      </c>
      <c r="L76" s="104"/>
      <c r="M76" s="104"/>
      <c r="N76" s="104"/>
      <c r="O76" s="104"/>
      <c r="P76" s="104"/>
      <c r="Q76" s="104">
        <v>256</v>
      </c>
      <c r="R76" s="104"/>
      <c r="S76" s="104">
        <v>309</v>
      </c>
      <c r="T76" s="104">
        <v>407</v>
      </c>
      <c r="U76" s="104">
        <v>381</v>
      </c>
      <c r="V76" s="104">
        <v>305</v>
      </c>
      <c r="W76" s="5">
        <v>390</v>
      </c>
      <c r="X76" s="107"/>
      <c r="Y76" s="5"/>
      <c r="Z76" s="5"/>
      <c r="AA76" s="5"/>
    </row>
    <row r="77" spans="1:27" ht="17.399999999999999" x14ac:dyDescent="0.35">
      <c r="A77">
        <v>73</v>
      </c>
      <c r="B77" s="27" t="s">
        <v>126</v>
      </c>
      <c r="C77" s="202" t="s">
        <v>212</v>
      </c>
      <c r="D77" s="104">
        <f t="shared" si="14"/>
        <v>312.83333333333331</v>
      </c>
      <c r="E77" s="104">
        <f t="shared" si="15"/>
        <v>104.27777777777777</v>
      </c>
      <c r="F77" s="161">
        <f t="shared" si="16"/>
        <v>6</v>
      </c>
      <c r="G77" s="161">
        <f t="shared" si="17"/>
        <v>1877</v>
      </c>
      <c r="H77" s="5">
        <v>6</v>
      </c>
      <c r="I77" s="104">
        <f t="shared" si="18"/>
        <v>1877</v>
      </c>
      <c r="J77" s="104">
        <f t="shared" si="19"/>
        <v>312.83333333333331</v>
      </c>
      <c r="K77" s="104">
        <f t="shared" si="20"/>
        <v>104.27777777777777</v>
      </c>
      <c r="L77" s="104"/>
      <c r="M77" s="104"/>
      <c r="N77" s="104"/>
      <c r="O77" s="104">
        <v>310</v>
      </c>
      <c r="P77" s="104"/>
      <c r="Q77" s="104">
        <v>346</v>
      </c>
      <c r="R77" s="104">
        <v>321</v>
      </c>
      <c r="S77" s="104">
        <v>296</v>
      </c>
      <c r="T77" s="104">
        <v>314</v>
      </c>
      <c r="U77" s="104">
        <v>290</v>
      </c>
      <c r="V77" s="104"/>
      <c r="W77" s="5"/>
      <c r="X77" s="107"/>
      <c r="Y77" s="5"/>
      <c r="Z77" s="5"/>
      <c r="AA77" s="5"/>
    </row>
    <row r="78" spans="1:27" ht="17.399999999999999" x14ac:dyDescent="0.35">
      <c r="A78">
        <v>74</v>
      </c>
      <c r="B78" s="13" t="s">
        <v>126</v>
      </c>
      <c r="C78" s="153" t="s">
        <v>224</v>
      </c>
      <c r="D78" s="104">
        <f t="shared" si="14"/>
        <v>311</v>
      </c>
      <c r="E78" s="104">
        <f t="shared" si="15"/>
        <v>103.66666666666667</v>
      </c>
      <c r="F78" s="5">
        <f t="shared" si="16"/>
        <v>1</v>
      </c>
      <c r="G78" s="105">
        <f t="shared" si="17"/>
        <v>311</v>
      </c>
      <c r="H78" s="106">
        <v>1</v>
      </c>
      <c r="I78" s="104">
        <f t="shared" si="18"/>
        <v>311</v>
      </c>
      <c r="J78" s="104">
        <f t="shared" si="19"/>
        <v>311</v>
      </c>
      <c r="K78" s="133">
        <f t="shared" si="20"/>
        <v>103.66666666666667</v>
      </c>
      <c r="L78" s="133"/>
      <c r="M78" s="133"/>
      <c r="N78" s="133"/>
      <c r="O78" s="133"/>
      <c r="P78" s="133"/>
      <c r="Q78" s="133"/>
      <c r="R78" s="133">
        <v>311</v>
      </c>
      <c r="S78" s="133"/>
      <c r="T78" s="133"/>
      <c r="U78" s="133"/>
      <c r="V78" s="104"/>
      <c r="W78" s="161"/>
      <c r="X78" s="107"/>
      <c r="Y78" s="5"/>
      <c r="Z78" s="5"/>
      <c r="AA78" s="5"/>
    </row>
    <row r="79" spans="1:27" ht="17.399999999999999" x14ac:dyDescent="0.35">
      <c r="A79">
        <v>75</v>
      </c>
      <c r="B79" s="85" t="s">
        <v>149</v>
      </c>
      <c r="C79" s="102" t="s">
        <v>180</v>
      </c>
      <c r="D79" s="104">
        <f t="shared" si="14"/>
        <v>310.58333333333331</v>
      </c>
      <c r="E79" s="104">
        <f t="shared" si="15"/>
        <v>103.52777777777777</v>
      </c>
      <c r="F79" s="5">
        <f t="shared" si="16"/>
        <v>24</v>
      </c>
      <c r="G79" s="105">
        <f t="shared" si="17"/>
        <v>7454</v>
      </c>
      <c r="H79" s="106">
        <v>9</v>
      </c>
      <c r="I79" s="104">
        <f t="shared" si="18"/>
        <v>2827</v>
      </c>
      <c r="J79" s="104">
        <f t="shared" si="19"/>
        <v>314.11111111111109</v>
      </c>
      <c r="K79" s="133">
        <f t="shared" si="20"/>
        <v>104.7037037037037</v>
      </c>
      <c r="L79" s="133"/>
      <c r="M79" s="133">
        <v>350</v>
      </c>
      <c r="N79" s="133"/>
      <c r="O79" s="133">
        <v>301</v>
      </c>
      <c r="P79" s="133">
        <v>326</v>
      </c>
      <c r="Q79" s="133">
        <v>329</v>
      </c>
      <c r="R79" s="133">
        <v>306</v>
      </c>
      <c r="S79" s="133">
        <v>342</v>
      </c>
      <c r="T79" s="133">
        <v>272</v>
      </c>
      <c r="U79" s="133">
        <v>333</v>
      </c>
      <c r="V79" s="104">
        <v>268</v>
      </c>
      <c r="W79" s="161"/>
      <c r="X79" s="107">
        <v>4627</v>
      </c>
      <c r="Y79" s="5">
        <v>308</v>
      </c>
      <c r="Z79" s="5">
        <v>103</v>
      </c>
      <c r="AA79" s="5">
        <v>15</v>
      </c>
    </row>
    <row r="80" spans="1:27" ht="17.399999999999999" x14ac:dyDescent="0.35">
      <c r="A80">
        <v>76</v>
      </c>
      <c r="B80" s="13" t="s">
        <v>126</v>
      </c>
      <c r="C80" s="153" t="s">
        <v>206</v>
      </c>
      <c r="D80" s="104">
        <f t="shared" si="14"/>
        <v>215.8</v>
      </c>
      <c r="E80" s="104">
        <f t="shared" si="15"/>
        <v>71.933333333333337</v>
      </c>
      <c r="F80" s="5">
        <f t="shared" si="16"/>
        <v>5</v>
      </c>
      <c r="G80" s="105">
        <f t="shared" si="17"/>
        <v>1079</v>
      </c>
      <c r="H80" s="106">
        <v>5</v>
      </c>
      <c r="I80" s="104">
        <f t="shared" si="18"/>
        <v>1079</v>
      </c>
      <c r="J80" s="104">
        <f t="shared" si="19"/>
        <v>215.8</v>
      </c>
      <c r="K80" s="133">
        <f t="shared" si="20"/>
        <v>71.933333333333337</v>
      </c>
      <c r="L80" s="133">
        <v>225</v>
      </c>
      <c r="M80" s="133"/>
      <c r="N80" s="133"/>
      <c r="O80" s="133">
        <v>236</v>
      </c>
      <c r="P80" s="133"/>
      <c r="Q80" s="133">
        <v>191</v>
      </c>
      <c r="R80" s="133">
        <v>250</v>
      </c>
      <c r="S80" s="133"/>
      <c r="T80" s="133"/>
      <c r="U80" s="133"/>
      <c r="V80" s="104">
        <v>177</v>
      </c>
      <c r="W80" s="161"/>
      <c r="X80" s="107"/>
      <c r="Y80" s="5"/>
      <c r="Z80" s="5"/>
      <c r="AA80" s="5"/>
    </row>
    <row r="83" spans="2:27" ht="17.399999999999999" x14ac:dyDescent="0.35">
      <c r="B83" s="13" t="s">
        <v>126</v>
      </c>
      <c r="C83" s="76" t="s">
        <v>154</v>
      </c>
      <c r="D83" s="104">
        <f>G83/F83</f>
        <v>462.5</v>
      </c>
      <c r="E83" s="104">
        <f>D83/3</f>
        <v>154.16666666666666</v>
      </c>
      <c r="F83" s="5">
        <f>(SUM(H83+AA83))</f>
        <v>4</v>
      </c>
      <c r="G83" s="105">
        <f>SUM(I83+X83)</f>
        <v>1850</v>
      </c>
      <c r="H83" s="106"/>
      <c r="I83" s="104">
        <f>SUM(T83:W83)</f>
        <v>0</v>
      </c>
      <c r="J83" s="104" t="e">
        <f>I83/H83</f>
        <v>#DIV/0!</v>
      </c>
      <c r="K83" s="133" t="e">
        <f>J83/3</f>
        <v>#DIV/0!</v>
      </c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04"/>
      <c r="W83" s="161"/>
      <c r="X83" s="107">
        <v>1850</v>
      </c>
      <c r="Y83" s="5">
        <v>463</v>
      </c>
      <c r="Z83" s="5">
        <v>154</v>
      </c>
      <c r="AA83" s="5">
        <v>4</v>
      </c>
    </row>
    <row r="84" spans="2:27" ht="17.399999999999999" x14ac:dyDescent="0.35">
      <c r="B84" s="13" t="s">
        <v>126</v>
      </c>
      <c r="C84" s="76" t="s">
        <v>181</v>
      </c>
      <c r="D84" s="104">
        <f>G84/F84</f>
        <v>381.77777777777777</v>
      </c>
      <c r="E84" s="104">
        <f>D84/3</f>
        <v>127.25925925925925</v>
      </c>
      <c r="F84" s="5">
        <f>(SUM(H84+AA84))</f>
        <v>9</v>
      </c>
      <c r="G84" s="105">
        <f>SUM(I84+X84)</f>
        <v>3436</v>
      </c>
      <c r="H84" s="106"/>
      <c r="I84" s="104">
        <f>SUM(T84:W84)</f>
        <v>0</v>
      </c>
      <c r="J84" s="104" t="e">
        <f>I84/H84</f>
        <v>#DIV/0!</v>
      </c>
      <c r="K84" s="133" t="e">
        <f>J84/3</f>
        <v>#DIV/0!</v>
      </c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04"/>
      <c r="W84" s="161"/>
      <c r="X84" s="107">
        <v>3436</v>
      </c>
      <c r="Y84" s="5">
        <v>382</v>
      </c>
      <c r="Z84" s="5">
        <v>127</v>
      </c>
      <c r="AA84" s="5">
        <v>9</v>
      </c>
    </row>
    <row r="85" spans="2:27" ht="17.399999999999999" x14ac:dyDescent="0.35">
      <c r="B85" s="80" t="s">
        <v>121</v>
      </c>
      <c r="C85" s="84" t="s">
        <v>133</v>
      </c>
      <c r="D85" s="104">
        <f>G85/F85</f>
        <v>466.5</v>
      </c>
      <c r="E85" s="104">
        <f>D85/3</f>
        <v>155.5</v>
      </c>
      <c r="F85" s="5">
        <f>(SUM(H85+AA85))</f>
        <v>20</v>
      </c>
      <c r="G85" s="105">
        <f>SUM(I85+X85)</f>
        <v>9330</v>
      </c>
      <c r="H85" s="106">
        <v>6</v>
      </c>
      <c r="I85" s="104">
        <f>SUM(Q85:W85)</f>
        <v>2758</v>
      </c>
      <c r="J85" s="104">
        <f>I85/H85</f>
        <v>459.66666666666669</v>
      </c>
      <c r="K85" s="133">
        <f>J85/3</f>
        <v>153.22222222222223</v>
      </c>
      <c r="L85" s="133"/>
      <c r="M85" s="133"/>
      <c r="N85" s="133"/>
      <c r="O85" s="133"/>
      <c r="P85" s="133"/>
      <c r="Q85" s="133"/>
      <c r="R85" s="133">
        <v>484</v>
      </c>
      <c r="S85" s="133">
        <v>465</v>
      </c>
      <c r="T85" s="133">
        <v>454</v>
      </c>
      <c r="U85" s="133">
        <v>416</v>
      </c>
      <c r="V85" s="104">
        <v>508</v>
      </c>
      <c r="W85" s="161">
        <v>431</v>
      </c>
      <c r="X85" s="107">
        <v>6572</v>
      </c>
      <c r="Y85" s="5">
        <v>469</v>
      </c>
      <c r="Z85" s="5">
        <v>156</v>
      </c>
      <c r="AA85" s="5">
        <v>14</v>
      </c>
    </row>
  </sheetData>
  <sortState xmlns:xlrd2="http://schemas.microsoft.com/office/spreadsheetml/2017/richdata2" ref="B5:AA80">
    <sortCondition descending="1" ref="D5:D80"/>
  </sortState>
  <mergeCells count="3">
    <mergeCell ref="D3:G3"/>
    <mergeCell ref="H3:W3"/>
    <mergeCell ref="X3:AA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DF17-DAB5-4B2F-858C-83D5A471D7C3}">
  <dimension ref="A3:I109"/>
  <sheetViews>
    <sheetView workbookViewId="0">
      <selection activeCell="J16" sqref="J16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9" width="6.33203125" style="4" customWidth="1"/>
  </cols>
  <sheetData>
    <row r="3" spans="1:9" x14ac:dyDescent="0.3">
      <c r="C3" t="s">
        <v>4</v>
      </c>
      <c r="G3" s="4" t="s">
        <v>267</v>
      </c>
    </row>
    <row r="4" spans="1:9" ht="17.399999999999999" x14ac:dyDescent="0.35">
      <c r="A4">
        <v>1</v>
      </c>
      <c r="B4" s="9" t="s">
        <v>19</v>
      </c>
      <c r="C4" s="10" t="s">
        <v>21</v>
      </c>
      <c r="D4" s="5">
        <v>172</v>
      </c>
      <c r="E4" s="5">
        <v>178</v>
      </c>
      <c r="F4" s="5">
        <v>221</v>
      </c>
      <c r="G4" s="6">
        <v>571</v>
      </c>
      <c r="H4" s="5">
        <v>12</v>
      </c>
      <c r="I4" s="5">
        <v>16</v>
      </c>
    </row>
    <row r="5" spans="1:9" ht="17.399999999999999" x14ac:dyDescent="0.35">
      <c r="A5">
        <v>2</v>
      </c>
      <c r="B5" s="11" t="s">
        <v>24</v>
      </c>
      <c r="C5" s="12" t="s">
        <v>25</v>
      </c>
      <c r="D5" s="5">
        <v>179</v>
      </c>
      <c r="E5" s="5">
        <v>218</v>
      </c>
      <c r="F5" s="5">
        <v>165</v>
      </c>
      <c r="G5" s="6">
        <v>562</v>
      </c>
      <c r="H5" s="5">
        <v>13</v>
      </c>
      <c r="I5" s="5">
        <v>14</v>
      </c>
    </row>
    <row r="6" spans="1:9" ht="17.399999999999999" x14ac:dyDescent="0.35">
      <c r="A6">
        <v>3</v>
      </c>
      <c r="B6" s="11" t="s">
        <v>24</v>
      </c>
      <c r="C6" s="12" t="s">
        <v>28</v>
      </c>
      <c r="D6" s="5">
        <v>163</v>
      </c>
      <c r="E6" s="5">
        <v>156</v>
      </c>
      <c r="F6" s="5">
        <v>234</v>
      </c>
      <c r="G6" s="6">
        <v>553</v>
      </c>
      <c r="H6" s="5">
        <v>12</v>
      </c>
      <c r="I6" s="5">
        <v>11</v>
      </c>
    </row>
    <row r="7" spans="1:9" ht="17.399999999999999" x14ac:dyDescent="0.35">
      <c r="A7">
        <v>4</v>
      </c>
      <c r="B7" s="234" t="s">
        <v>24</v>
      </c>
      <c r="C7" s="235" t="s">
        <v>35</v>
      </c>
      <c r="D7" s="5">
        <v>168</v>
      </c>
      <c r="E7" s="5">
        <v>181</v>
      </c>
      <c r="F7" s="5">
        <v>190</v>
      </c>
      <c r="G7" s="6">
        <v>539</v>
      </c>
      <c r="H7" s="5">
        <v>12</v>
      </c>
      <c r="I7" s="5">
        <v>12</v>
      </c>
    </row>
    <row r="8" spans="1:9" ht="17.399999999999999" x14ac:dyDescent="0.35">
      <c r="A8">
        <v>5</v>
      </c>
      <c r="B8" s="221" t="s">
        <v>19</v>
      </c>
      <c r="C8" s="224" t="s">
        <v>22</v>
      </c>
      <c r="D8" s="5">
        <v>155</v>
      </c>
      <c r="E8" s="5">
        <v>193</v>
      </c>
      <c r="F8" s="5">
        <v>187</v>
      </c>
      <c r="G8" s="6">
        <v>535</v>
      </c>
      <c r="H8" s="5">
        <v>10</v>
      </c>
      <c r="I8" s="5">
        <v>13</v>
      </c>
    </row>
    <row r="9" spans="1:9" ht="17.399999999999999" x14ac:dyDescent="0.35">
      <c r="A9">
        <v>6</v>
      </c>
      <c r="B9" s="15" t="s">
        <v>31</v>
      </c>
      <c r="C9" s="16" t="s">
        <v>32</v>
      </c>
      <c r="D9" s="5">
        <v>178</v>
      </c>
      <c r="E9" s="5">
        <v>175</v>
      </c>
      <c r="F9" s="5">
        <v>182</v>
      </c>
      <c r="G9" s="6">
        <v>535</v>
      </c>
      <c r="H9" s="5">
        <v>12</v>
      </c>
      <c r="I9" s="5">
        <v>12</v>
      </c>
    </row>
    <row r="10" spans="1:9" ht="17.399999999999999" x14ac:dyDescent="0.35">
      <c r="A10">
        <v>7</v>
      </c>
      <c r="B10" s="11" t="s">
        <v>24</v>
      </c>
      <c r="C10" s="12" t="s">
        <v>27</v>
      </c>
      <c r="D10" s="5">
        <v>191</v>
      </c>
      <c r="E10" s="5">
        <v>182</v>
      </c>
      <c r="F10" s="5">
        <v>160</v>
      </c>
      <c r="G10" s="6">
        <v>533</v>
      </c>
      <c r="H10" s="5">
        <v>11</v>
      </c>
      <c r="I10" s="5">
        <v>15</v>
      </c>
    </row>
    <row r="11" spans="1:9" ht="17.399999999999999" x14ac:dyDescent="0.35">
      <c r="A11">
        <v>8</v>
      </c>
      <c r="B11" s="9" t="s">
        <v>19</v>
      </c>
      <c r="C11" s="10" t="s">
        <v>23</v>
      </c>
      <c r="D11" s="5">
        <v>205</v>
      </c>
      <c r="E11" s="5">
        <v>137</v>
      </c>
      <c r="F11" s="5">
        <v>178</v>
      </c>
      <c r="G11" s="6">
        <v>520</v>
      </c>
      <c r="H11" s="5">
        <v>11</v>
      </c>
      <c r="I11" s="5">
        <v>14</v>
      </c>
    </row>
    <row r="12" spans="1:9" ht="17.399999999999999" x14ac:dyDescent="0.35">
      <c r="A12">
        <v>9</v>
      </c>
      <c r="B12" s="191" t="s">
        <v>19</v>
      </c>
      <c r="C12" s="10" t="s">
        <v>20</v>
      </c>
      <c r="D12" s="5">
        <v>127</v>
      </c>
      <c r="E12" s="5">
        <v>197</v>
      </c>
      <c r="F12" s="5">
        <v>172</v>
      </c>
      <c r="G12" s="6">
        <v>496</v>
      </c>
      <c r="H12" s="5">
        <v>12</v>
      </c>
      <c r="I12" s="5">
        <v>9</v>
      </c>
    </row>
    <row r="13" spans="1:9" ht="17.399999999999999" x14ac:dyDescent="0.35">
      <c r="A13">
        <v>10</v>
      </c>
      <c r="B13" s="221" t="s">
        <v>19</v>
      </c>
      <c r="C13" s="224" t="s">
        <v>38</v>
      </c>
      <c r="D13" s="5">
        <v>160</v>
      </c>
      <c r="E13" s="5">
        <v>164</v>
      </c>
      <c r="F13" s="5">
        <v>166</v>
      </c>
      <c r="G13" s="6">
        <v>490</v>
      </c>
      <c r="H13" s="5">
        <v>6</v>
      </c>
      <c r="I13" s="5">
        <v>17</v>
      </c>
    </row>
    <row r="14" spans="1:9" ht="18" x14ac:dyDescent="0.35">
      <c r="A14">
        <v>11</v>
      </c>
      <c r="B14" s="17" t="s">
        <v>33</v>
      </c>
      <c r="C14" s="18" t="s">
        <v>37</v>
      </c>
      <c r="D14" s="5">
        <v>186</v>
      </c>
      <c r="E14" s="5">
        <v>158</v>
      </c>
      <c r="F14" s="5">
        <v>144</v>
      </c>
      <c r="G14" s="6">
        <v>488</v>
      </c>
      <c r="H14" s="5">
        <v>8</v>
      </c>
      <c r="I14" s="5">
        <v>15</v>
      </c>
    </row>
    <row r="15" spans="1:9" ht="17.399999999999999" x14ac:dyDescent="0.35">
      <c r="A15">
        <v>12</v>
      </c>
      <c r="B15" s="11" t="s">
        <v>24</v>
      </c>
      <c r="C15" s="12" t="s">
        <v>26</v>
      </c>
      <c r="D15" s="5">
        <v>169</v>
      </c>
      <c r="E15" s="5">
        <v>181</v>
      </c>
      <c r="F15" s="5">
        <v>133</v>
      </c>
      <c r="G15" s="6">
        <v>483</v>
      </c>
      <c r="H15" s="5">
        <v>11</v>
      </c>
      <c r="I15" s="5">
        <v>12</v>
      </c>
    </row>
    <row r="16" spans="1:9" ht="17.399999999999999" x14ac:dyDescent="0.35">
      <c r="A16">
        <v>13</v>
      </c>
      <c r="B16" s="15" t="s">
        <v>31</v>
      </c>
      <c r="C16" s="16" t="s">
        <v>39</v>
      </c>
      <c r="D16" s="5">
        <v>147</v>
      </c>
      <c r="E16" s="5">
        <v>167</v>
      </c>
      <c r="F16" s="5">
        <v>165</v>
      </c>
      <c r="G16" s="6">
        <v>479</v>
      </c>
      <c r="H16" s="5">
        <v>8</v>
      </c>
      <c r="I16" s="5">
        <v>13</v>
      </c>
    </row>
    <row r="17" spans="1:9" ht="17.399999999999999" x14ac:dyDescent="0.35">
      <c r="A17">
        <v>14</v>
      </c>
      <c r="B17" s="15" t="s">
        <v>31</v>
      </c>
      <c r="C17" s="16" t="s">
        <v>40</v>
      </c>
      <c r="D17" s="5">
        <v>136</v>
      </c>
      <c r="E17" s="5">
        <v>159</v>
      </c>
      <c r="F17" s="5">
        <v>168</v>
      </c>
      <c r="G17" s="6">
        <v>463</v>
      </c>
      <c r="H17" s="5">
        <v>7</v>
      </c>
      <c r="I17" s="5">
        <v>14</v>
      </c>
    </row>
    <row r="18" spans="1:9" ht="18" x14ac:dyDescent="0.35">
      <c r="A18">
        <v>15</v>
      </c>
      <c r="B18" s="220" t="s">
        <v>33</v>
      </c>
      <c r="C18" s="231" t="s">
        <v>34</v>
      </c>
      <c r="D18" s="5">
        <v>176</v>
      </c>
      <c r="E18" s="5">
        <v>147</v>
      </c>
      <c r="F18" s="5">
        <v>133</v>
      </c>
      <c r="G18" s="6">
        <v>456</v>
      </c>
      <c r="H18" s="5">
        <v>6</v>
      </c>
      <c r="I18" s="5">
        <v>16</v>
      </c>
    </row>
    <row r="19" spans="1:9" ht="18" x14ac:dyDescent="0.35">
      <c r="A19">
        <v>16</v>
      </c>
      <c r="B19" s="27" t="s">
        <v>29</v>
      </c>
      <c r="C19" s="28" t="s">
        <v>74</v>
      </c>
      <c r="D19" s="5">
        <v>173</v>
      </c>
      <c r="E19" s="5">
        <v>119</v>
      </c>
      <c r="F19" s="5">
        <v>162</v>
      </c>
      <c r="G19" s="6">
        <v>454</v>
      </c>
      <c r="H19" s="5">
        <v>7</v>
      </c>
      <c r="I19" s="5">
        <v>11</v>
      </c>
    </row>
    <row r="20" spans="1:9" ht="18" x14ac:dyDescent="0.35">
      <c r="A20">
        <v>17</v>
      </c>
      <c r="B20" s="13" t="s">
        <v>29</v>
      </c>
      <c r="C20" s="14" t="s">
        <v>52</v>
      </c>
      <c r="D20" s="5">
        <v>133</v>
      </c>
      <c r="E20" s="5">
        <v>175</v>
      </c>
      <c r="F20" s="5">
        <v>134</v>
      </c>
      <c r="G20" s="6">
        <v>442</v>
      </c>
      <c r="H20" s="5">
        <v>8</v>
      </c>
      <c r="I20" s="5">
        <v>11</v>
      </c>
    </row>
    <row r="21" spans="1:9" ht="18" x14ac:dyDescent="0.35">
      <c r="A21">
        <v>18</v>
      </c>
      <c r="B21" s="17" t="s">
        <v>33</v>
      </c>
      <c r="C21" s="18" t="s">
        <v>59</v>
      </c>
      <c r="D21" s="5">
        <v>160</v>
      </c>
      <c r="E21" s="5">
        <v>114</v>
      </c>
      <c r="F21" s="5">
        <v>154</v>
      </c>
      <c r="G21" s="6">
        <v>428</v>
      </c>
      <c r="H21" s="5">
        <v>6</v>
      </c>
      <c r="I21" s="5">
        <v>11</v>
      </c>
    </row>
    <row r="22" spans="1:9" ht="18" x14ac:dyDescent="0.35">
      <c r="A22">
        <v>19</v>
      </c>
      <c r="B22" s="13" t="s">
        <v>29</v>
      </c>
      <c r="C22" s="14" t="s">
        <v>239</v>
      </c>
      <c r="D22" s="5">
        <v>173</v>
      </c>
      <c r="E22" s="5">
        <v>109</v>
      </c>
      <c r="F22" s="5">
        <v>141</v>
      </c>
      <c r="G22" s="6">
        <f>SUM(D22:F22)</f>
        <v>423</v>
      </c>
      <c r="H22" s="5"/>
      <c r="I22" s="5"/>
    </row>
    <row r="23" spans="1:9" ht="17.399999999999999" x14ac:dyDescent="0.35">
      <c r="A23">
        <v>20</v>
      </c>
      <c r="B23" s="61" t="s">
        <v>29</v>
      </c>
      <c r="C23" s="66" t="s">
        <v>30</v>
      </c>
      <c r="D23" s="5">
        <v>147</v>
      </c>
      <c r="E23" s="5">
        <v>150</v>
      </c>
      <c r="F23" s="5">
        <v>120</v>
      </c>
      <c r="G23" s="6">
        <v>417</v>
      </c>
      <c r="H23" s="5">
        <v>4</v>
      </c>
      <c r="I23" s="5">
        <v>12</v>
      </c>
    </row>
    <row r="24" spans="1:9" ht="18" x14ac:dyDescent="0.35">
      <c r="A24">
        <v>21</v>
      </c>
      <c r="B24" s="21" t="s">
        <v>53</v>
      </c>
      <c r="C24" s="22" t="s">
        <v>54</v>
      </c>
      <c r="D24" s="5">
        <v>149</v>
      </c>
      <c r="E24" s="5">
        <v>142</v>
      </c>
      <c r="F24" s="5">
        <v>124</v>
      </c>
      <c r="G24" s="6">
        <v>415</v>
      </c>
      <c r="H24" s="5">
        <v>5</v>
      </c>
      <c r="I24" s="5">
        <v>11</v>
      </c>
    </row>
    <row r="25" spans="1:9" ht="17.399999999999999" x14ac:dyDescent="0.35">
      <c r="A25">
        <v>22</v>
      </c>
      <c r="B25" s="19" t="s">
        <v>41</v>
      </c>
      <c r="C25" s="20" t="s">
        <v>55</v>
      </c>
      <c r="D25" s="5">
        <v>128</v>
      </c>
      <c r="E25" s="5">
        <v>130</v>
      </c>
      <c r="F25" s="5">
        <v>156</v>
      </c>
      <c r="G25" s="6">
        <v>414</v>
      </c>
      <c r="H25" s="5">
        <v>3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51</v>
      </c>
      <c r="D26" s="5">
        <v>132</v>
      </c>
      <c r="E26" s="5">
        <v>128</v>
      </c>
      <c r="F26" s="5">
        <v>141</v>
      </c>
      <c r="G26" s="6">
        <v>401</v>
      </c>
      <c r="H26" s="5">
        <v>2</v>
      </c>
      <c r="I26" s="5">
        <v>13</v>
      </c>
    </row>
    <row r="27" spans="1:9" ht="17.399999999999999" x14ac:dyDescent="0.35">
      <c r="A27">
        <v>24</v>
      </c>
      <c r="B27" s="19" t="s">
        <v>41</v>
      </c>
      <c r="C27" s="20" t="s">
        <v>44</v>
      </c>
      <c r="D27" s="5">
        <v>140</v>
      </c>
      <c r="E27" s="5">
        <v>115</v>
      </c>
      <c r="F27" s="5">
        <v>141</v>
      </c>
      <c r="G27" s="6">
        <v>396</v>
      </c>
      <c r="H27" s="5">
        <v>4</v>
      </c>
      <c r="I27" s="5">
        <v>11</v>
      </c>
    </row>
    <row r="28" spans="1:9" ht="18" x14ac:dyDescent="0.35">
      <c r="A28">
        <v>25</v>
      </c>
      <c r="B28" s="17" t="s">
        <v>33</v>
      </c>
      <c r="C28" s="18" t="s">
        <v>58</v>
      </c>
      <c r="D28" s="5">
        <v>134</v>
      </c>
      <c r="E28" s="5">
        <v>134</v>
      </c>
      <c r="F28" s="5">
        <v>125</v>
      </c>
      <c r="G28" s="6">
        <v>393</v>
      </c>
      <c r="H28" s="5">
        <v>0</v>
      </c>
      <c r="I28" s="5">
        <v>15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157</v>
      </c>
      <c r="E29" s="5">
        <v>128</v>
      </c>
      <c r="F29" s="5">
        <v>105</v>
      </c>
      <c r="G29" s="6">
        <v>390</v>
      </c>
      <c r="H29" s="5">
        <v>6</v>
      </c>
      <c r="I29" s="5">
        <v>9</v>
      </c>
    </row>
    <row r="30" spans="1:9" ht="18" x14ac:dyDescent="0.35">
      <c r="A30">
        <v>27</v>
      </c>
      <c r="B30" s="17" t="s">
        <v>33</v>
      </c>
      <c r="C30" s="18" t="s">
        <v>62</v>
      </c>
      <c r="D30" s="5">
        <v>123</v>
      </c>
      <c r="E30" s="5">
        <v>115</v>
      </c>
      <c r="F30" s="5">
        <v>145</v>
      </c>
      <c r="G30" s="6">
        <v>383</v>
      </c>
      <c r="H30" s="5">
        <v>4</v>
      </c>
      <c r="I30" s="5">
        <v>9</v>
      </c>
    </row>
    <row r="31" spans="1:9" ht="18" x14ac:dyDescent="0.35">
      <c r="A31">
        <v>28</v>
      </c>
      <c r="B31" s="21" t="s">
        <v>53</v>
      </c>
      <c r="C31" s="22" t="s">
        <v>66</v>
      </c>
      <c r="D31" s="5">
        <v>114</v>
      </c>
      <c r="E31" s="5">
        <v>119</v>
      </c>
      <c r="F31" s="5">
        <v>137</v>
      </c>
      <c r="G31" s="6">
        <v>370</v>
      </c>
      <c r="H31" s="5">
        <v>6</v>
      </c>
      <c r="I31" s="5">
        <v>5</v>
      </c>
    </row>
    <row r="32" spans="1:9" ht="18" x14ac:dyDescent="0.35">
      <c r="A32">
        <v>29</v>
      </c>
      <c r="B32" s="21" t="s">
        <v>53</v>
      </c>
      <c r="C32" s="22" t="s">
        <v>57</v>
      </c>
      <c r="D32" s="5">
        <v>113</v>
      </c>
      <c r="E32" s="5">
        <v>117</v>
      </c>
      <c r="F32" s="5">
        <v>140</v>
      </c>
      <c r="G32" s="6">
        <v>370</v>
      </c>
      <c r="H32" s="5">
        <v>5</v>
      </c>
      <c r="I32" s="5">
        <v>7</v>
      </c>
    </row>
    <row r="33" spans="1:9" ht="18" x14ac:dyDescent="0.35">
      <c r="A33">
        <v>30</v>
      </c>
      <c r="B33" s="13" t="s">
        <v>29</v>
      </c>
      <c r="C33" s="14" t="s">
        <v>190</v>
      </c>
      <c r="D33" s="5">
        <v>110</v>
      </c>
      <c r="E33" s="5">
        <v>112</v>
      </c>
      <c r="F33" s="5">
        <v>144</v>
      </c>
      <c r="G33" s="6">
        <f>SUM(D33:F33)</f>
        <v>366</v>
      </c>
      <c r="H33" s="5"/>
      <c r="I33" s="5"/>
    </row>
    <row r="34" spans="1:9" ht="18" x14ac:dyDescent="0.35">
      <c r="A34">
        <v>31</v>
      </c>
      <c r="B34" s="21" t="s">
        <v>53</v>
      </c>
      <c r="C34" s="22" t="s">
        <v>63</v>
      </c>
      <c r="D34" s="5">
        <v>112</v>
      </c>
      <c r="E34" s="5">
        <v>113</v>
      </c>
      <c r="F34" s="5">
        <v>138</v>
      </c>
      <c r="G34" s="6">
        <v>363</v>
      </c>
      <c r="H34" s="5">
        <v>3</v>
      </c>
      <c r="I34" s="5">
        <v>10</v>
      </c>
    </row>
    <row r="35" spans="1:9" ht="17.399999999999999" x14ac:dyDescent="0.35">
      <c r="A35">
        <v>32</v>
      </c>
      <c r="B35" s="15" t="s">
        <v>31</v>
      </c>
      <c r="C35" s="16" t="s">
        <v>45</v>
      </c>
      <c r="D35" s="5">
        <v>122</v>
      </c>
      <c r="E35" s="5">
        <v>122</v>
      </c>
      <c r="F35" s="5">
        <v>118</v>
      </c>
      <c r="G35" s="6">
        <v>362</v>
      </c>
      <c r="H35" s="5">
        <v>4</v>
      </c>
      <c r="I35" s="5">
        <v>7</v>
      </c>
    </row>
    <row r="36" spans="1:9" ht="18" x14ac:dyDescent="0.35">
      <c r="A36">
        <v>33</v>
      </c>
      <c r="B36" s="21" t="s">
        <v>53</v>
      </c>
      <c r="C36" s="22" t="s">
        <v>64</v>
      </c>
      <c r="D36" s="5">
        <v>108</v>
      </c>
      <c r="E36" s="5">
        <v>139</v>
      </c>
      <c r="F36" s="5">
        <v>115</v>
      </c>
      <c r="G36" s="6">
        <v>362</v>
      </c>
      <c r="H36" s="5">
        <v>2</v>
      </c>
      <c r="I36" s="5">
        <v>13</v>
      </c>
    </row>
    <row r="37" spans="1:9" ht="18" x14ac:dyDescent="0.35">
      <c r="A37">
        <v>34</v>
      </c>
      <c r="B37" s="13" t="s">
        <v>29</v>
      </c>
      <c r="C37" s="14" t="s">
        <v>69</v>
      </c>
      <c r="D37" s="5">
        <v>102</v>
      </c>
      <c r="E37" s="5">
        <v>106</v>
      </c>
      <c r="F37" s="5">
        <v>145</v>
      </c>
      <c r="G37" s="6">
        <v>353</v>
      </c>
      <c r="H37" s="5">
        <v>5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70</v>
      </c>
      <c r="D38" s="5">
        <v>135</v>
      </c>
      <c r="E38" s="5">
        <v>103</v>
      </c>
      <c r="F38" s="5">
        <v>115</v>
      </c>
      <c r="G38" s="6">
        <v>353</v>
      </c>
      <c r="H38" s="5">
        <v>2</v>
      </c>
      <c r="I38" s="5">
        <v>11</v>
      </c>
    </row>
    <row r="39" spans="1:9" ht="18" x14ac:dyDescent="0.35">
      <c r="A39">
        <v>36</v>
      </c>
      <c r="B39" s="13" t="s">
        <v>29</v>
      </c>
      <c r="C39" s="14" t="s">
        <v>71</v>
      </c>
      <c r="D39" s="5">
        <v>112</v>
      </c>
      <c r="E39" s="5">
        <v>118</v>
      </c>
      <c r="F39" s="5">
        <v>106</v>
      </c>
      <c r="G39" s="6">
        <v>336</v>
      </c>
      <c r="H39" s="5">
        <v>2</v>
      </c>
      <c r="I39" s="5">
        <v>9</v>
      </c>
    </row>
    <row r="40" spans="1:9" ht="18" x14ac:dyDescent="0.35">
      <c r="A40">
        <v>37</v>
      </c>
      <c r="B40" s="21" t="s">
        <v>53</v>
      </c>
      <c r="C40" s="22" t="s">
        <v>68</v>
      </c>
      <c r="D40" s="5">
        <v>94</v>
      </c>
      <c r="E40" s="5">
        <v>114</v>
      </c>
      <c r="F40" s="5">
        <v>128</v>
      </c>
      <c r="G40" s="6">
        <v>336</v>
      </c>
      <c r="H40" s="5">
        <v>4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72</v>
      </c>
      <c r="D41" s="5">
        <v>98</v>
      </c>
      <c r="E41" s="5">
        <v>114</v>
      </c>
      <c r="F41" s="5">
        <v>121</v>
      </c>
      <c r="G41" s="6">
        <v>333</v>
      </c>
      <c r="H41" s="5">
        <v>5</v>
      </c>
      <c r="I41" s="5">
        <v>8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109</v>
      </c>
      <c r="E42" s="5">
        <v>86</v>
      </c>
      <c r="F42" s="5">
        <v>131</v>
      </c>
      <c r="G42" s="6">
        <v>326</v>
      </c>
      <c r="H42" s="5">
        <v>3</v>
      </c>
      <c r="I42" s="5">
        <v>7</v>
      </c>
    </row>
    <row r="43" spans="1:9" ht="18" x14ac:dyDescent="0.35">
      <c r="A43">
        <v>40</v>
      </c>
      <c r="B43" s="13" t="s">
        <v>29</v>
      </c>
      <c r="C43" s="14" t="s">
        <v>75</v>
      </c>
      <c r="D43" s="5">
        <v>91</v>
      </c>
      <c r="E43" s="5">
        <v>93</v>
      </c>
      <c r="F43" s="5">
        <v>120</v>
      </c>
      <c r="G43" s="6">
        <v>304</v>
      </c>
      <c r="H43" s="5">
        <v>3</v>
      </c>
      <c r="I43" s="5">
        <v>5</v>
      </c>
    </row>
    <row r="44" spans="1:9" ht="18" x14ac:dyDescent="0.35">
      <c r="A44">
        <v>41</v>
      </c>
      <c r="B44" s="17" t="s">
        <v>33</v>
      </c>
      <c r="C44" s="18" t="s">
        <v>73</v>
      </c>
      <c r="D44" s="5">
        <v>132</v>
      </c>
      <c r="E44" s="5">
        <v>99</v>
      </c>
      <c r="F44" s="5">
        <v>69</v>
      </c>
      <c r="G44" s="6">
        <v>300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14" t="s">
        <v>76</v>
      </c>
      <c r="D45" s="5">
        <v>65</v>
      </c>
      <c r="E45" s="5">
        <v>125</v>
      </c>
      <c r="F45" s="5">
        <v>87</v>
      </c>
      <c r="G45" s="6">
        <v>277</v>
      </c>
      <c r="H45" s="5">
        <v>2</v>
      </c>
      <c r="I45" s="5">
        <v>8</v>
      </c>
    </row>
    <row r="46" spans="1:9" ht="18" x14ac:dyDescent="0.35">
      <c r="A46">
        <v>43</v>
      </c>
      <c r="B46" s="125" t="s">
        <v>29</v>
      </c>
      <c r="C46" s="126" t="s">
        <v>77</v>
      </c>
      <c r="D46" s="5">
        <v>85</v>
      </c>
      <c r="E46" s="5">
        <v>78</v>
      </c>
      <c r="F46" s="5">
        <v>76</v>
      </c>
      <c r="G46" s="6">
        <v>239</v>
      </c>
      <c r="H46" s="5">
        <v>2</v>
      </c>
      <c r="I46" s="5">
        <v>3</v>
      </c>
    </row>
    <row r="47" spans="1:9" ht="18" x14ac:dyDescent="0.35">
      <c r="B47" s="27"/>
      <c r="C47" s="28"/>
      <c r="E47" s="4" t="s">
        <v>0</v>
      </c>
    </row>
    <row r="48" spans="1:9" ht="15.6" x14ac:dyDescent="0.3">
      <c r="B48" s="27"/>
      <c r="C48" t="s">
        <v>104</v>
      </c>
      <c r="G48" s="4" t="s">
        <v>267</v>
      </c>
    </row>
    <row r="49" spans="1:9" ht="17.399999999999999" x14ac:dyDescent="0.35">
      <c r="A49">
        <v>1</v>
      </c>
      <c r="B49" s="70" t="s">
        <v>17</v>
      </c>
      <c r="C49" s="48" t="s">
        <v>82</v>
      </c>
      <c r="D49" s="5">
        <v>246</v>
      </c>
      <c r="E49" s="5">
        <v>203</v>
      </c>
      <c r="F49" s="5">
        <v>224</v>
      </c>
      <c r="G49" s="6">
        <v>673</v>
      </c>
      <c r="H49" s="5">
        <v>21</v>
      </c>
      <c r="I49" s="5">
        <v>11</v>
      </c>
    </row>
    <row r="50" spans="1:9" ht="17.399999999999999" x14ac:dyDescent="0.35">
      <c r="A50">
        <v>2</v>
      </c>
      <c r="B50" s="70" t="s">
        <v>17</v>
      </c>
      <c r="C50" s="48" t="s">
        <v>86</v>
      </c>
      <c r="D50" s="5">
        <v>247</v>
      </c>
      <c r="E50" s="5">
        <v>180</v>
      </c>
      <c r="F50" s="5">
        <v>216</v>
      </c>
      <c r="G50" s="6">
        <v>643</v>
      </c>
      <c r="H50" s="5">
        <v>16</v>
      </c>
      <c r="I50" s="5">
        <v>15</v>
      </c>
    </row>
    <row r="51" spans="1:9" ht="17.399999999999999" x14ac:dyDescent="0.35">
      <c r="A51">
        <v>3</v>
      </c>
      <c r="B51" s="70" t="s">
        <v>17</v>
      </c>
      <c r="C51" s="48" t="s">
        <v>18</v>
      </c>
      <c r="D51" s="5">
        <v>171</v>
      </c>
      <c r="E51" s="5">
        <v>202</v>
      </c>
      <c r="F51" s="5">
        <v>248</v>
      </c>
      <c r="G51" s="6">
        <v>621</v>
      </c>
      <c r="H51" s="5">
        <v>14</v>
      </c>
      <c r="I51" s="5">
        <v>16</v>
      </c>
    </row>
    <row r="52" spans="1:9" ht="17.399999999999999" x14ac:dyDescent="0.35">
      <c r="A52">
        <v>4</v>
      </c>
      <c r="B52" s="74" t="s">
        <v>107</v>
      </c>
      <c r="C52" s="67" t="s">
        <v>119</v>
      </c>
      <c r="D52" s="5">
        <v>201</v>
      </c>
      <c r="E52" s="5">
        <v>204</v>
      </c>
      <c r="F52" s="5">
        <v>214</v>
      </c>
      <c r="G52" s="6">
        <v>619</v>
      </c>
      <c r="H52" s="5">
        <v>16</v>
      </c>
      <c r="I52" s="5">
        <v>15</v>
      </c>
    </row>
    <row r="53" spans="1:9" ht="17.399999999999999" x14ac:dyDescent="0.35">
      <c r="A53">
        <v>5</v>
      </c>
      <c r="B53" s="74" t="s">
        <v>107</v>
      </c>
      <c r="C53" s="67" t="s">
        <v>93</v>
      </c>
      <c r="D53" s="5">
        <v>226</v>
      </c>
      <c r="E53" s="5">
        <v>193</v>
      </c>
      <c r="F53" s="5">
        <v>181</v>
      </c>
      <c r="G53" s="6">
        <v>600</v>
      </c>
      <c r="H53" s="5">
        <v>13</v>
      </c>
      <c r="I53" s="5">
        <v>16</v>
      </c>
    </row>
    <row r="54" spans="1:9" ht="17.399999999999999" x14ac:dyDescent="0.35">
      <c r="A54">
        <v>6</v>
      </c>
      <c r="B54" s="70" t="s">
        <v>17</v>
      </c>
      <c r="C54" s="48" t="s">
        <v>98</v>
      </c>
      <c r="D54" s="5">
        <v>214</v>
      </c>
      <c r="E54" s="5">
        <v>209</v>
      </c>
      <c r="F54" s="5">
        <v>165</v>
      </c>
      <c r="G54" s="6">
        <v>588</v>
      </c>
      <c r="H54" s="5">
        <v>18</v>
      </c>
      <c r="I54" s="5">
        <v>6</v>
      </c>
    </row>
    <row r="55" spans="1:9" ht="17.399999999999999" x14ac:dyDescent="0.35">
      <c r="A55">
        <v>7</v>
      </c>
      <c r="B55" s="82" t="s">
        <v>123</v>
      </c>
      <c r="C55" s="69" t="s">
        <v>130</v>
      </c>
      <c r="D55" s="5">
        <v>196</v>
      </c>
      <c r="E55" s="5">
        <v>190</v>
      </c>
      <c r="F55" s="5">
        <v>202</v>
      </c>
      <c r="G55" s="6">
        <v>588</v>
      </c>
      <c r="H55" s="5">
        <v>13</v>
      </c>
      <c r="I55" s="5">
        <v>11</v>
      </c>
    </row>
    <row r="56" spans="1:9" ht="17.399999999999999" x14ac:dyDescent="0.35">
      <c r="A56">
        <v>8</v>
      </c>
      <c r="B56" s="70" t="s">
        <v>17</v>
      </c>
      <c r="C56" s="48" t="s">
        <v>84</v>
      </c>
      <c r="D56" s="5">
        <v>169</v>
      </c>
      <c r="E56" s="5">
        <v>215</v>
      </c>
      <c r="F56" s="5">
        <v>203</v>
      </c>
      <c r="G56" s="6">
        <v>587</v>
      </c>
      <c r="H56" s="5">
        <v>16</v>
      </c>
      <c r="I56" s="5">
        <v>11</v>
      </c>
    </row>
    <row r="57" spans="1:9" ht="17.399999999999999" x14ac:dyDescent="0.35">
      <c r="A57">
        <v>9</v>
      </c>
      <c r="B57" s="82" t="s">
        <v>123</v>
      </c>
      <c r="C57" s="69" t="s">
        <v>132</v>
      </c>
      <c r="D57" s="5">
        <v>147</v>
      </c>
      <c r="E57" s="5">
        <v>205</v>
      </c>
      <c r="F57" s="5">
        <v>228</v>
      </c>
      <c r="G57" s="6">
        <v>580</v>
      </c>
      <c r="H57" s="5">
        <v>15</v>
      </c>
      <c r="I57" s="5">
        <v>10</v>
      </c>
    </row>
    <row r="58" spans="1:9" ht="17.399999999999999" x14ac:dyDescent="0.35">
      <c r="A58">
        <v>10</v>
      </c>
      <c r="B58" s="71" t="s">
        <v>105</v>
      </c>
      <c r="C58" s="51" t="s">
        <v>85</v>
      </c>
      <c r="D58" s="5">
        <v>213</v>
      </c>
      <c r="E58" s="5">
        <v>170</v>
      </c>
      <c r="F58" s="5">
        <v>178</v>
      </c>
      <c r="G58" s="6">
        <v>561</v>
      </c>
      <c r="H58" s="5">
        <v>14</v>
      </c>
      <c r="I58" s="5">
        <v>12</v>
      </c>
    </row>
    <row r="59" spans="1:9" ht="17.399999999999999" x14ac:dyDescent="0.35">
      <c r="A59">
        <v>11</v>
      </c>
      <c r="B59" s="75" t="s">
        <v>108</v>
      </c>
      <c r="C59" s="65" t="s">
        <v>138</v>
      </c>
      <c r="D59" s="5">
        <v>178</v>
      </c>
      <c r="E59" s="5">
        <v>182</v>
      </c>
      <c r="F59" s="5">
        <v>200</v>
      </c>
      <c r="G59" s="6">
        <v>560</v>
      </c>
      <c r="H59" s="5">
        <v>15</v>
      </c>
      <c r="I59" s="5">
        <v>9</v>
      </c>
    </row>
    <row r="60" spans="1:9" ht="17.399999999999999" x14ac:dyDescent="0.35">
      <c r="A60">
        <v>12</v>
      </c>
      <c r="B60" s="75" t="s">
        <v>108</v>
      </c>
      <c r="C60" s="65" t="s">
        <v>120</v>
      </c>
      <c r="D60" s="5">
        <v>179</v>
      </c>
      <c r="E60" s="5">
        <v>171</v>
      </c>
      <c r="F60" s="5">
        <v>204</v>
      </c>
      <c r="G60" s="6">
        <v>554</v>
      </c>
      <c r="H60" s="5">
        <v>14</v>
      </c>
      <c r="I60" s="5">
        <v>10</v>
      </c>
    </row>
    <row r="61" spans="1:9" ht="17.399999999999999" x14ac:dyDescent="0.35">
      <c r="A61">
        <v>13</v>
      </c>
      <c r="B61" s="75" t="s">
        <v>108</v>
      </c>
      <c r="C61" s="65" t="s">
        <v>96</v>
      </c>
      <c r="D61" s="5">
        <v>232</v>
      </c>
      <c r="E61" s="5">
        <v>128</v>
      </c>
      <c r="F61" s="5">
        <v>194</v>
      </c>
      <c r="G61" s="6">
        <v>554</v>
      </c>
      <c r="H61" s="5">
        <v>13</v>
      </c>
      <c r="I61" s="5">
        <v>10</v>
      </c>
    </row>
    <row r="62" spans="1:9" ht="17.399999999999999" x14ac:dyDescent="0.35">
      <c r="A62">
        <v>14</v>
      </c>
      <c r="B62" s="71" t="s">
        <v>105</v>
      </c>
      <c r="C62" s="51" t="s">
        <v>95</v>
      </c>
      <c r="D62" s="5">
        <v>215</v>
      </c>
      <c r="E62" s="5">
        <v>155</v>
      </c>
      <c r="F62" s="5">
        <v>182</v>
      </c>
      <c r="G62" s="6">
        <v>552</v>
      </c>
      <c r="H62" s="5">
        <v>14</v>
      </c>
      <c r="I62" s="5">
        <v>11</v>
      </c>
    </row>
    <row r="63" spans="1:9" ht="17.399999999999999" x14ac:dyDescent="0.35">
      <c r="A63">
        <v>15</v>
      </c>
      <c r="B63" s="70" t="s">
        <v>17</v>
      </c>
      <c r="C63" s="48" t="s">
        <v>83</v>
      </c>
      <c r="D63" s="5">
        <v>181</v>
      </c>
      <c r="E63" s="5">
        <v>191</v>
      </c>
      <c r="F63" s="5">
        <v>178</v>
      </c>
      <c r="G63" s="6">
        <v>550</v>
      </c>
      <c r="H63" s="5">
        <v>13</v>
      </c>
      <c r="I63" s="5">
        <v>16</v>
      </c>
    </row>
    <row r="64" spans="1:9" ht="17.399999999999999" x14ac:dyDescent="0.35">
      <c r="A64">
        <v>16</v>
      </c>
      <c r="B64" s="75" t="s">
        <v>108</v>
      </c>
      <c r="C64" s="65" t="s">
        <v>92</v>
      </c>
      <c r="D64" s="5">
        <v>171</v>
      </c>
      <c r="E64" s="5">
        <v>214</v>
      </c>
      <c r="F64" s="5">
        <v>163</v>
      </c>
      <c r="G64" s="6">
        <v>548</v>
      </c>
      <c r="H64" s="5">
        <v>13</v>
      </c>
      <c r="I64" s="5">
        <v>13</v>
      </c>
    </row>
    <row r="65" spans="1:9" ht="17.399999999999999" x14ac:dyDescent="0.35">
      <c r="A65">
        <v>17</v>
      </c>
      <c r="B65" s="71" t="s">
        <v>105</v>
      </c>
      <c r="C65" s="51" t="s">
        <v>159</v>
      </c>
      <c r="D65" s="5">
        <v>174</v>
      </c>
      <c r="E65" s="5">
        <v>172</v>
      </c>
      <c r="F65" s="5">
        <v>200</v>
      </c>
      <c r="G65" s="6">
        <v>546</v>
      </c>
      <c r="H65" s="5">
        <v>12</v>
      </c>
      <c r="I65" s="5">
        <v>12</v>
      </c>
    </row>
    <row r="66" spans="1:9" ht="17.399999999999999" x14ac:dyDescent="0.35">
      <c r="A66">
        <v>18</v>
      </c>
      <c r="B66" s="74" t="s">
        <v>107</v>
      </c>
      <c r="C66" s="67" t="s">
        <v>90</v>
      </c>
      <c r="D66" s="5">
        <v>193</v>
      </c>
      <c r="E66" s="5">
        <v>182</v>
      </c>
      <c r="F66" s="5">
        <v>169</v>
      </c>
      <c r="G66" s="6">
        <v>544</v>
      </c>
      <c r="H66" s="5">
        <v>12</v>
      </c>
      <c r="I66" s="5">
        <v>14</v>
      </c>
    </row>
    <row r="67" spans="1:9" ht="17.399999999999999" x14ac:dyDescent="0.35">
      <c r="A67">
        <v>19</v>
      </c>
      <c r="B67" s="71" t="s">
        <v>105</v>
      </c>
      <c r="C67" s="51" t="s">
        <v>87</v>
      </c>
      <c r="D67" s="5">
        <v>177</v>
      </c>
      <c r="E67" s="5">
        <v>199</v>
      </c>
      <c r="F67" s="5">
        <v>160</v>
      </c>
      <c r="G67" s="6">
        <v>536</v>
      </c>
      <c r="H67" s="5">
        <v>12</v>
      </c>
      <c r="I67" s="5">
        <v>11</v>
      </c>
    </row>
    <row r="68" spans="1:9" ht="17.399999999999999" x14ac:dyDescent="0.35">
      <c r="A68">
        <v>20</v>
      </c>
      <c r="B68" s="74" t="s">
        <v>107</v>
      </c>
      <c r="C68" s="67" t="s">
        <v>117</v>
      </c>
      <c r="D68" s="5">
        <v>157</v>
      </c>
      <c r="E68" s="5">
        <v>209</v>
      </c>
      <c r="F68" s="5">
        <v>169</v>
      </c>
      <c r="G68" s="6">
        <v>535</v>
      </c>
      <c r="H68" s="5">
        <v>9</v>
      </c>
      <c r="I68" s="5">
        <v>17</v>
      </c>
    </row>
    <row r="69" spans="1:9" ht="17.399999999999999" x14ac:dyDescent="0.35">
      <c r="A69">
        <v>21</v>
      </c>
      <c r="B69" s="72" t="s">
        <v>106</v>
      </c>
      <c r="C69" s="68" t="s">
        <v>100</v>
      </c>
      <c r="D69" s="5">
        <v>203</v>
      </c>
      <c r="E69" s="5">
        <v>159</v>
      </c>
      <c r="F69" s="5">
        <v>171</v>
      </c>
      <c r="G69" s="6">
        <v>533</v>
      </c>
      <c r="H69" s="5">
        <v>11</v>
      </c>
      <c r="I69" s="5">
        <v>14</v>
      </c>
    </row>
    <row r="70" spans="1:9" ht="17.399999999999999" x14ac:dyDescent="0.35">
      <c r="A70">
        <v>22</v>
      </c>
      <c r="B70" s="74" t="s">
        <v>107</v>
      </c>
      <c r="C70" s="67" t="s">
        <v>99</v>
      </c>
      <c r="D70" s="5">
        <v>166</v>
      </c>
      <c r="E70" s="5">
        <v>188</v>
      </c>
      <c r="F70" s="5">
        <v>172</v>
      </c>
      <c r="G70" s="6">
        <v>526</v>
      </c>
      <c r="H70" s="5">
        <v>12</v>
      </c>
      <c r="I70" s="5">
        <v>12</v>
      </c>
    </row>
    <row r="71" spans="1:9" ht="17.399999999999999" x14ac:dyDescent="0.35">
      <c r="A71">
        <v>23</v>
      </c>
      <c r="B71" s="80" t="s">
        <v>121</v>
      </c>
      <c r="C71" s="84" t="s">
        <v>128</v>
      </c>
      <c r="D71" s="5">
        <v>183</v>
      </c>
      <c r="E71" s="5">
        <v>143</v>
      </c>
      <c r="F71" s="5">
        <v>198</v>
      </c>
      <c r="G71" s="6">
        <v>524</v>
      </c>
      <c r="H71" s="5">
        <v>11</v>
      </c>
      <c r="I71" s="5">
        <v>10</v>
      </c>
    </row>
    <row r="72" spans="1:9" ht="17.399999999999999" x14ac:dyDescent="0.35">
      <c r="A72">
        <v>24</v>
      </c>
      <c r="B72" s="71" t="s">
        <v>105</v>
      </c>
      <c r="C72" s="51" t="s">
        <v>118</v>
      </c>
      <c r="D72" s="5">
        <v>164</v>
      </c>
      <c r="E72" s="5">
        <v>167</v>
      </c>
      <c r="F72" s="5">
        <v>191</v>
      </c>
      <c r="G72" s="6">
        <v>522</v>
      </c>
      <c r="H72" s="5">
        <v>11</v>
      </c>
      <c r="I72" s="5">
        <v>14</v>
      </c>
    </row>
    <row r="73" spans="1:9" ht="17.399999999999999" x14ac:dyDescent="0.35">
      <c r="A73">
        <v>25</v>
      </c>
      <c r="B73" s="82" t="s">
        <v>123</v>
      </c>
      <c r="C73" s="69" t="s">
        <v>101</v>
      </c>
      <c r="D73" s="5">
        <v>178</v>
      </c>
      <c r="E73" s="5">
        <v>204</v>
      </c>
      <c r="F73" s="5">
        <v>140</v>
      </c>
      <c r="G73" s="6">
        <v>522</v>
      </c>
      <c r="H73" s="5">
        <v>12</v>
      </c>
      <c r="I73" s="5">
        <v>13</v>
      </c>
    </row>
    <row r="74" spans="1:9" ht="17.399999999999999" x14ac:dyDescent="0.35">
      <c r="A74">
        <v>26</v>
      </c>
      <c r="B74" s="80" t="s">
        <v>121</v>
      </c>
      <c r="C74" s="84" t="s">
        <v>147</v>
      </c>
      <c r="D74" s="5">
        <v>162</v>
      </c>
      <c r="E74" s="5">
        <v>168</v>
      </c>
      <c r="F74" s="5">
        <v>191</v>
      </c>
      <c r="G74" s="6">
        <v>521</v>
      </c>
      <c r="H74" s="5">
        <v>11</v>
      </c>
      <c r="I74" s="5">
        <v>13</v>
      </c>
    </row>
    <row r="75" spans="1:9" ht="17.399999999999999" x14ac:dyDescent="0.35">
      <c r="A75">
        <v>27</v>
      </c>
      <c r="B75" s="71" t="s">
        <v>105</v>
      </c>
      <c r="C75" s="51" t="s">
        <v>91</v>
      </c>
      <c r="D75" s="5">
        <v>154</v>
      </c>
      <c r="E75" s="5">
        <v>162</v>
      </c>
      <c r="F75" s="5">
        <v>191</v>
      </c>
      <c r="G75" s="6">
        <v>507</v>
      </c>
      <c r="H75" s="5">
        <v>10</v>
      </c>
      <c r="I75" s="5">
        <v>12</v>
      </c>
    </row>
    <row r="76" spans="1:9" ht="17.399999999999999" x14ac:dyDescent="0.35">
      <c r="A76">
        <v>28</v>
      </c>
      <c r="B76" s="85" t="s">
        <v>149</v>
      </c>
      <c r="C76" s="102" t="s">
        <v>150</v>
      </c>
      <c r="D76" s="5">
        <v>149</v>
      </c>
      <c r="E76" s="5">
        <v>173</v>
      </c>
      <c r="F76" s="5">
        <v>182</v>
      </c>
      <c r="G76" s="6">
        <v>504</v>
      </c>
      <c r="H76" s="5">
        <v>8</v>
      </c>
      <c r="I76" s="5">
        <v>16</v>
      </c>
    </row>
    <row r="77" spans="1:9" ht="17.399999999999999" x14ac:dyDescent="0.35">
      <c r="A77">
        <v>29</v>
      </c>
      <c r="B77" s="70" t="s">
        <v>17</v>
      </c>
      <c r="C77" s="48" t="s">
        <v>88</v>
      </c>
      <c r="D77" s="5">
        <v>183</v>
      </c>
      <c r="E77" s="5">
        <v>182</v>
      </c>
      <c r="F77" s="5">
        <v>137</v>
      </c>
      <c r="G77" s="6">
        <v>502</v>
      </c>
      <c r="H77" s="5">
        <v>9</v>
      </c>
      <c r="I77" s="5">
        <v>15</v>
      </c>
    </row>
    <row r="78" spans="1:9" ht="17.399999999999999" x14ac:dyDescent="0.35">
      <c r="A78">
        <v>30</v>
      </c>
      <c r="B78" s="71" t="s">
        <v>105</v>
      </c>
      <c r="C78" s="51" t="s">
        <v>94</v>
      </c>
      <c r="D78" s="5">
        <v>155</v>
      </c>
      <c r="E78" s="5">
        <v>177</v>
      </c>
      <c r="F78" s="5">
        <v>169</v>
      </c>
      <c r="G78" s="6">
        <v>501</v>
      </c>
      <c r="H78" s="5">
        <v>8</v>
      </c>
      <c r="I78" s="5">
        <v>16</v>
      </c>
    </row>
    <row r="79" spans="1:9" ht="17.399999999999999" x14ac:dyDescent="0.35">
      <c r="A79">
        <v>31</v>
      </c>
      <c r="B79" s="71" t="s">
        <v>105</v>
      </c>
      <c r="C79" s="51" t="s">
        <v>89</v>
      </c>
      <c r="D79" s="5">
        <v>165</v>
      </c>
      <c r="E79" s="5">
        <v>170</v>
      </c>
      <c r="F79" s="5">
        <v>165</v>
      </c>
      <c r="G79" s="6">
        <v>500</v>
      </c>
      <c r="H79" s="5">
        <v>8</v>
      </c>
      <c r="I79" s="5">
        <v>15</v>
      </c>
    </row>
    <row r="80" spans="1:9" ht="17.399999999999999" x14ac:dyDescent="0.35">
      <c r="A80">
        <v>32</v>
      </c>
      <c r="B80" s="80" t="s">
        <v>121</v>
      </c>
      <c r="C80" s="84" t="s">
        <v>155</v>
      </c>
      <c r="D80" s="5">
        <v>186</v>
      </c>
      <c r="E80" s="5">
        <v>158</v>
      </c>
      <c r="F80" s="5">
        <v>153</v>
      </c>
      <c r="G80" s="6">
        <v>497</v>
      </c>
      <c r="H80" s="5">
        <v>11</v>
      </c>
      <c r="I80" s="5">
        <v>12</v>
      </c>
    </row>
    <row r="81" spans="1:9" ht="17.399999999999999" x14ac:dyDescent="0.35">
      <c r="A81">
        <v>33</v>
      </c>
      <c r="B81" s="74" t="s">
        <v>107</v>
      </c>
      <c r="C81" s="67" t="s">
        <v>136</v>
      </c>
      <c r="D81" s="5">
        <v>173</v>
      </c>
      <c r="E81" s="5">
        <v>147</v>
      </c>
      <c r="F81" s="5">
        <v>167</v>
      </c>
      <c r="G81" s="6">
        <v>487</v>
      </c>
      <c r="H81" s="5">
        <v>11</v>
      </c>
      <c r="I81" s="5">
        <v>10</v>
      </c>
    </row>
    <row r="82" spans="1:9" ht="17.399999999999999" x14ac:dyDescent="0.35">
      <c r="A82">
        <v>34</v>
      </c>
      <c r="B82" s="75" t="s">
        <v>108</v>
      </c>
      <c r="C82" s="65" t="s">
        <v>146</v>
      </c>
      <c r="D82" s="5">
        <v>157</v>
      </c>
      <c r="E82" s="5">
        <v>161</v>
      </c>
      <c r="F82" s="5">
        <v>165</v>
      </c>
      <c r="G82" s="6">
        <v>483</v>
      </c>
      <c r="H82" s="5">
        <v>2</v>
      </c>
      <c r="I82" s="5">
        <v>20</v>
      </c>
    </row>
    <row r="83" spans="1:9" ht="17.399999999999999" x14ac:dyDescent="0.35">
      <c r="A83">
        <v>35</v>
      </c>
      <c r="B83" s="82" t="s">
        <v>123</v>
      </c>
      <c r="C83" s="69" t="s">
        <v>129</v>
      </c>
      <c r="D83" s="5">
        <v>156</v>
      </c>
      <c r="E83" s="5">
        <v>191</v>
      </c>
      <c r="F83" s="5">
        <v>133</v>
      </c>
      <c r="G83" s="6">
        <v>480</v>
      </c>
      <c r="H83" s="5">
        <v>6</v>
      </c>
      <c r="I83" s="5">
        <v>17</v>
      </c>
    </row>
    <row r="84" spans="1:9" ht="17.399999999999999" x14ac:dyDescent="0.35">
      <c r="A84">
        <v>36</v>
      </c>
      <c r="B84" s="13" t="s">
        <v>126</v>
      </c>
      <c r="C84" s="76" t="s">
        <v>134</v>
      </c>
      <c r="D84" s="5">
        <v>136</v>
      </c>
      <c r="E84" s="5">
        <v>187</v>
      </c>
      <c r="F84" s="5">
        <v>153</v>
      </c>
      <c r="G84" s="6">
        <v>476</v>
      </c>
      <c r="H84" s="5">
        <v>5</v>
      </c>
      <c r="I84" s="5">
        <v>15</v>
      </c>
    </row>
    <row r="85" spans="1:9" ht="17.399999999999999" x14ac:dyDescent="0.35">
      <c r="A85">
        <v>37</v>
      </c>
      <c r="B85" s="80" t="s">
        <v>121</v>
      </c>
      <c r="C85" s="84" t="s">
        <v>141</v>
      </c>
      <c r="D85" s="5">
        <v>160</v>
      </c>
      <c r="E85" s="5">
        <v>142</v>
      </c>
      <c r="F85" s="5">
        <v>162</v>
      </c>
      <c r="G85" s="6">
        <v>464</v>
      </c>
      <c r="H85" s="5">
        <v>8</v>
      </c>
      <c r="I85" s="5">
        <v>13</v>
      </c>
    </row>
    <row r="86" spans="1:9" ht="17.399999999999999" x14ac:dyDescent="0.35">
      <c r="A86">
        <v>38</v>
      </c>
      <c r="B86" s="82" t="s">
        <v>123</v>
      </c>
      <c r="C86" s="69" t="s">
        <v>148</v>
      </c>
      <c r="D86" s="5">
        <v>154</v>
      </c>
      <c r="E86" s="5">
        <v>130</v>
      </c>
      <c r="F86" s="5">
        <v>177</v>
      </c>
      <c r="G86" s="6">
        <v>461</v>
      </c>
      <c r="H86" s="5">
        <v>6</v>
      </c>
      <c r="I86" s="5">
        <v>14</v>
      </c>
    </row>
    <row r="87" spans="1:9" ht="17.399999999999999" x14ac:dyDescent="0.35">
      <c r="A87">
        <v>39</v>
      </c>
      <c r="B87" s="80" t="s">
        <v>121</v>
      </c>
      <c r="C87" s="84" t="s">
        <v>143</v>
      </c>
      <c r="D87" s="5">
        <v>120</v>
      </c>
      <c r="E87" s="5">
        <v>165</v>
      </c>
      <c r="F87" s="5">
        <v>172</v>
      </c>
      <c r="G87" s="6">
        <v>457</v>
      </c>
      <c r="H87" s="5">
        <v>6</v>
      </c>
      <c r="I87" s="5">
        <v>13</v>
      </c>
    </row>
    <row r="88" spans="1:9" ht="17.399999999999999" x14ac:dyDescent="0.35">
      <c r="A88">
        <v>40</v>
      </c>
      <c r="B88" s="82" t="s">
        <v>123</v>
      </c>
      <c r="C88" s="69" t="s">
        <v>153</v>
      </c>
      <c r="D88" s="5">
        <v>140</v>
      </c>
      <c r="E88" s="5">
        <v>161</v>
      </c>
      <c r="F88" s="5">
        <v>156</v>
      </c>
      <c r="G88" s="6">
        <v>457</v>
      </c>
      <c r="H88" s="5">
        <v>9</v>
      </c>
      <c r="I88" s="5">
        <v>9</v>
      </c>
    </row>
    <row r="89" spans="1:9" ht="17.399999999999999" x14ac:dyDescent="0.35">
      <c r="A89">
        <v>41</v>
      </c>
      <c r="B89" s="29" t="s">
        <v>126</v>
      </c>
      <c r="C89" s="76" t="s">
        <v>161</v>
      </c>
      <c r="D89" s="5">
        <v>162</v>
      </c>
      <c r="E89" s="5">
        <v>153</v>
      </c>
      <c r="F89" s="5">
        <v>139</v>
      </c>
      <c r="G89" s="6">
        <v>454</v>
      </c>
      <c r="H89" s="5">
        <v>10</v>
      </c>
      <c r="I89" s="5">
        <v>7</v>
      </c>
    </row>
    <row r="90" spans="1:9" ht="17.399999999999999" x14ac:dyDescent="0.35">
      <c r="A90">
        <v>42</v>
      </c>
      <c r="B90" s="80" t="s">
        <v>121</v>
      </c>
      <c r="C90" s="84" t="s">
        <v>137</v>
      </c>
      <c r="D90" s="5">
        <v>125</v>
      </c>
      <c r="E90" s="5">
        <v>173</v>
      </c>
      <c r="F90" s="5">
        <v>144</v>
      </c>
      <c r="G90" s="6">
        <v>442</v>
      </c>
      <c r="H90" s="5">
        <v>7</v>
      </c>
      <c r="I90" s="5">
        <v>12</v>
      </c>
    </row>
    <row r="91" spans="1:9" ht="17.399999999999999" x14ac:dyDescent="0.35">
      <c r="A91">
        <v>43</v>
      </c>
      <c r="B91" s="13" t="s">
        <v>126</v>
      </c>
      <c r="C91" s="153" t="s">
        <v>232</v>
      </c>
      <c r="D91" s="5">
        <v>145</v>
      </c>
      <c r="E91" s="5">
        <v>120</v>
      </c>
      <c r="F91" s="5">
        <v>174</v>
      </c>
      <c r="G91" s="6">
        <f>SUM(D91:F91)</f>
        <v>439</v>
      </c>
      <c r="H91" s="5"/>
      <c r="I91" s="5"/>
    </row>
    <row r="92" spans="1:9" ht="17.399999999999999" x14ac:dyDescent="0.35">
      <c r="A92">
        <v>44</v>
      </c>
      <c r="B92" s="82" t="s">
        <v>123</v>
      </c>
      <c r="C92" s="69" t="s">
        <v>131</v>
      </c>
      <c r="D92" s="5">
        <v>141</v>
      </c>
      <c r="E92" s="5">
        <v>142</v>
      </c>
      <c r="F92" s="5">
        <v>153</v>
      </c>
      <c r="G92" s="6">
        <v>436</v>
      </c>
      <c r="H92" s="5">
        <v>6</v>
      </c>
      <c r="I92" s="5">
        <v>13</v>
      </c>
    </row>
    <row r="93" spans="1:9" ht="17.399999999999999" x14ac:dyDescent="0.35">
      <c r="A93">
        <v>45</v>
      </c>
      <c r="B93" s="13" t="s">
        <v>126</v>
      </c>
      <c r="C93" s="76" t="s">
        <v>135</v>
      </c>
      <c r="D93" s="5">
        <v>193</v>
      </c>
      <c r="E93" s="5">
        <v>124</v>
      </c>
      <c r="F93" s="5">
        <v>113</v>
      </c>
      <c r="G93" s="6">
        <v>430</v>
      </c>
      <c r="H93" s="5">
        <v>8</v>
      </c>
      <c r="I93" s="5">
        <v>10</v>
      </c>
    </row>
    <row r="94" spans="1:9" ht="17.399999999999999" x14ac:dyDescent="0.35">
      <c r="A94">
        <v>46</v>
      </c>
      <c r="B94" s="72" t="s">
        <v>106</v>
      </c>
      <c r="C94" s="68" t="s">
        <v>160</v>
      </c>
      <c r="D94" s="5">
        <v>154</v>
      </c>
      <c r="E94" s="5">
        <v>117</v>
      </c>
      <c r="F94" s="5">
        <v>151</v>
      </c>
      <c r="G94" s="6">
        <v>422</v>
      </c>
      <c r="H94" s="5">
        <v>5</v>
      </c>
      <c r="I94" s="5">
        <v>13</v>
      </c>
    </row>
    <row r="95" spans="1:9" ht="17.399999999999999" x14ac:dyDescent="0.35">
      <c r="A95">
        <v>47</v>
      </c>
      <c r="B95" s="85" t="s">
        <v>149</v>
      </c>
      <c r="C95" s="102" t="s">
        <v>184</v>
      </c>
      <c r="D95" s="5">
        <v>130</v>
      </c>
      <c r="E95" s="5">
        <v>125</v>
      </c>
      <c r="F95" s="5">
        <v>164</v>
      </c>
      <c r="G95" s="6">
        <v>419</v>
      </c>
      <c r="H95" s="5">
        <v>5</v>
      </c>
      <c r="I95" s="5">
        <v>12</v>
      </c>
    </row>
    <row r="96" spans="1:9" ht="17.399999999999999" x14ac:dyDescent="0.35">
      <c r="A96">
        <v>48</v>
      </c>
      <c r="B96" s="72" t="s">
        <v>106</v>
      </c>
      <c r="C96" s="68" t="s">
        <v>158</v>
      </c>
      <c r="D96" s="5">
        <v>117</v>
      </c>
      <c r="E96" s="5">
        <v>117</v>
      </c>
      <c r="F96" s="5">
        <v>166</v>
      </c>
      <c r="G96" s="6">
        <v>400</v>
      </c>
      <c r="H96" s="5">
        <v>5</v>
      </c>
      <c r="I96" s="5">
        <v>7</v>
      </c>
    </row>
    <row r="97" spans="1:9" ht="17.399999999999999" x14ac:dyDescent="0.35">
      <c r="A97">
        <v>49</v>
      </c>
      <c r="B97" s="85" t="s">
        <v>149</v>
      </c>
      <c r="C97" s="102" t="s">
        <v>178</v>
      </c>
      <c r="D97" s="5">
        <v>173</v>
      </c>
      <c r="E97" s="5">
        <v>106</v>
      </c>
      <c r="F97" s="5">
        <v>121</v>
      </c>
      <c r="G97" s="6">
        <v>400</v>
      </c>
      <c r="H97" s="5">
        <v>7</v>
      </c>
      <c r="I97" s="5">
        <v>10</v>
      </c>
    </row>
    <row r="98" spans="1:9" ht="17.399999999999999" x14ac:dyDescent="0.35">
      <c r="A98">
        <v>50</v>
      </c>
      <c r="B98" s="13" t="s">
        <v>126</v>
      </c>
      <c r="C98" s="76" t="s">
        <v>183</v>
      </c>
      <c r="D98" s="5">
        <v>102</v>
      </c>
      <c r="E98" s="5">
        <v>151</v>
      </c>
      <c r="F98" s="5">
        <v>144</v>
      </c>
      <c r="G98" s="6">
        <v>397</v>
      </c>
      <c r="H98" s="5">
        <v>5</v>
      </c>
      <c r="I98" s="5">
        <v>9</v>
      </c>
    </row>
    <row r="99" spans="1:9" ht="17.399999999999999" x14ac:dyDescent="0.35">
      <c r="A99">
        <v>51</v>
      </c>
      <c r="B99" s="13" t="s">
        <v>126</v>
      </c>
      <c r="C99" s="153" t="s">
        <v>206</v>
      </c>
      <c r="D99" s="5">
        <v>76</v>
      </c>
      <c r="E99" s="5">
        <v>64</v>
      </c>
      <c r="F99" s="5">
        <v>85</v>
      </c>
      <c r="G99" s="6">
        <f>SUM(D99:F99)</f>
        <v>225</v>
      </c>
      <c r="H99" s="5"/>
      <c r="I99" s="5"/>
    </row>
    <row r="100" spans="1:9" ht="18" x14ac:dyDescent="0.35">
      <c r="B100" s="239"/>
      <c r="C100" s="240"/>
      <c r="E100" s="4" t="s">
        <v>0</v>
      </c>
    </row>
    <row r="102" spans="1:9" x14ac:dyDescent="0.3">
      <c r="B102" s="121">
        <v>6</v>
      </c>
      <c r="C102" t="s">
        <v>230</v>
      </c>
      <c r="D102" s="4">
        <v>256</v>
      </c>
      <c r="E102" s="4">
        <v>181</v>
      </c>
      <c r="F102" s="4">
        <v>156</v>
      </c>
      <c r="G102" s="4">
        <v>593</v>
      </c>
      <c r="H102" s="4">
        <v>11</v>
      </c>
      <c r="I102" s="4">
        <v>16</v>
      </c>
    </row>
    <row r="103" spans="1:9" x14ac:dyDescent="0.3">
      <c r="B103" s="121">
        <v>7</v>
      </c>
      <c r="C103" t="s">
        <v>228</v>
      </c>
      <c r="D103" s="4">
        <v>191</v>
      </c>
      <c r="E103" s="4">
        <v>222</v>
      </c>
      <c r="F103" s="4">
        <v>176</v>
      </c>
      <c r="G103" s="4">
        <v>589</v>
      </c>
      <c r="H103" s="4">
        <v>14</v>
      </c>
      <c r="I103" s="4">
        <v>10</v>
      </c>
    </row>
    <row r="104" spans="1:9" x14ac:dyDescent="0.3">
      <c r="B104" s="121">
        <v>12</v>
      </c>
      <c r="C104" t="s">
        <v>265</v>
      </c>
      <c r="D104" s="4">
        <v>193</v>
      </c>
      <c r="E104" s="4">
        <v>180</v>
      </c>
      <c r="F104" s="4">
        <v>200</v>
      </c>
      <c r="G104" s="4">
        <v>573</v>
      </c>
      <c r="H104" s="4">
        <v>12</v>
      </c>
      <c r="I104" s="4">
        <v>14</v>
      </c>
    </row>
    <row r="105" spans="1:9" x14ac:dyDescent="0.3">
      <c r="C105" t="s">
        <v>266</v>
      </c>
      <c r="D105" s="4">
        <v>145</v>
      </c>
      <c r="E105" s="4">
        <v>157</v>
      </c>
      <c r="F105" s="4">
        <v>169</v>
      </c>
      <c r="G105" s="4">
        <v>471</v>
      </c>
      <c r="H105" s="4">
        <v>8</v>
      </c>
      <c r="I105" s="4">
        <v>12</v>
      </c>
    </row>
    <row r="106" spans="1:9" x14ac:dyDescent="0.3">
      <c r="C106" t="s">
        <v>227</v>
      </c>
      <c r="D106" s="4">
        <v>146</v>
      </c>
      <c r="E106" s="4">
        <v>147</v>
      </c>
      <c r="F106" s="4">
        <v>167</v>
      </c>
      <c r="G106" s="4">
        <v>460</v>
      </c>
      <c r="H106" s="4">
        <v>6</v>
      </c>
      <c r="I106" s="4">
        <v>13</v>
      </c>
    </row>
    <row r="107" spans="1:9" x14ac:dyDescent="0.3">
      <c r="B107" s="121">
        <v>17</v>
      </c>
      <c r="C107" t="s">
        <v>237</v>
      </c>
      <c r="D107" s="4">
        <v>197</v>
      </c>
      <c r="E107" s="4">
        <v>214</v>
      </c>
      <c r="F107" s="4">
        <v>147</v>
      </c>
      <c r="G107" s="4">
        <v>558</v>
      </c>
      <c r="H107" s="4">
        <v>11</v>
      </c>
      <c r="I107" s="4">
        <v>16</v>
      </c>
    </row>
    <row r="108" spans="1:9" x14ac:dyDescent="0.3">
      <c r="B108" s="121">
        <v>18</v>
      </c>
      <c r="C108" t="s">
        <v>229</v>
      </c>
      <c r="D108" s="4">
        <v>173</v>
      </c>
      <c r="E108" s="4">
        <v>214</v>
      </c>
      <c r="F108" s="4">
        <v>170</v>
      </c>
      <c r="G108" s="4">
        <v>557</v>
      </c>
      <c r="H108" s="4">
        <v>13</v>
      </c>
      <c r="I108" s="4">
        <v>13</v>
      </c>
    </row>
    <row r="109" spans="1:9" x14ac:dyDescent="0.3">
      <c r="B109" s="121">
        <v>22</v>
      </c>
      <c r="C109" t="s">
        <v>225</v>
      </c>
      <c r="D109" s="4">
        <v>125</v>
      </c>
      <c r="E109" s="4">
        <v>206</v>
      </c>
      <c r="F109" s="4">
        <v>222</v>
      </c>
      <c r="G109" s="4">
        <v>553</v>
      </c>
      <c r="H109" s="4">
        <v>11</v>
      </c>
      <c r="I109" s="4">
        <v>12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3"/>
  <sheetViews>
    <sheetView topLeftCell="A11" workbookViewId="0">
      <selection activeCell="K17" sqref="K17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42" t="s">
        <v>20</v>
      </c>
      <c r="C5" s="43">
        <v>596</v>
      </c>
      <c r="D5" s="44"/>
      <c r="G5" s="59" t="s">
        <v>247</v>
      </c>
      <c r="H5" s="60"/>
      <c r="K5" s="45">
        <v>1</v>
      </c>
      <c r="L5" s="46" t="s">
        <v>82</v>
      </c>
      <c r="M5" s="43">
        <v>707</v>
      </c>
      <c r="N5" s="47"/>
      <c r="Q5" s="59" t="s">
        <v>247</v>
      </c>
      <c r="R5" s="60"/>
    </row>
    <row r="6" spans="1:21" ht="17.399999999999999" x14ac:dyDescent="0.35">
      <c r="A6" s="41">
        <v>2</v>
      </c>
      <c r="B6" s="42" t="s">
        <v>21</v>
      </c>
      <c r="C6" s="50">
        <v>575</v>
      </c>
      <c r="D6" s="44"/>
      <c r="F6">
        <v>1</v>
      </c>
      <c r="G6" s="10" t="s">
        <v>38</v>
      </c>
      <c r="H6" s="13">
        <v>550</v>
      </c>
      <c r="K6" s="45">
        <v>2</v>
      </c>
      <c r="L6" s="49" t="s">
        <v>84</v>
      </c>
      <c r="M6" s="50">
        <v>702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42" t="s">
        <v>38</v>
      </c>
      <c r="C7" s="52">
        <v>571</v>
      </c>
      <c r="D7" s="44"/>
      <c r="F7">
        <v>2</v>
      </c>
      <c r="G7" s="12" t="s">
        <v>28</v>
      </c>
      <c r="H7" s="13">
        <v>504</v>
      </c>
      <c r="K7" s="45">
        <v>3</v>
      </c>
      <c r="L7" s="51" t="s">
        <v>85</v>
      </c>
      <c r="M7" s="52">
        <v>701</v>
      </c>
      <c r="N7" s="47"/>
      <c r="P7">
        <v>2</v>
      </c>
      <c r="Q7" s="64" t="s">
        <v>85</v>
      </c>
      <c r="R7" s="6">
        <v>633</v>
      </c>
    </row>
    <row r="8" spans="1:21" ht="18" thickBot="1" x14ac:dyDescent="0.4">
      <c r="A8" s="53"/>
      <c r="B8" s="250"/>
      <c r="C8" s="251"/>
      <c r="D8" s="54"/>
      <c r="F8">
        <v>3</v>
      </c>
      <c r="G8" s="10" t="s">
        <v>20</v>
      </c>
      <c r="H8" s="13">
        <v>501</v>
      </c>
      <c r="K8" s="56"/>
      <c r="L8" s="57"/>
      <c r="M8" s="57"/>
      <c r="N8" s="58"/>
      <c r="P8">
        <v>3</v>
      </c>
      <c r="Q8" s="49" t="s">
        <v>86</v>
      </c>
      <c r="R8" s="6">
        <v>624</v>
      </c>
    </row>
    <row r="10" spans="1:21" x14ac:dyDescent="0.3">
      <c r="B10" s="59">
        <v>46034</v>
      </c>
      <c r="C10" s="60"/>
      <c r="G10" s="59">
        <v>46090</v>
      </c>
      <c r="H10" s="60"/>
      <c r="L10" s="37">
        <v>46034</v>
      </c>
      <c r="M10" s="25"/>
      <c r="Q10" s="59">
        <v>46090</v>
      </c>
      <c r="R10" s="60"/>
    </row>
    <row r="11" spans="1:21" ht="17.399999999999999" x14ac:dyDescent="0.35">
      <c r="A11">
        <v>1</v>
      </c>
      <c r="B11" s="12" t="s">
        <v>25</v>
      </c>
      <c r="C11" s="13">
        <v>544</v>
      </c>
      <c r="F11">
        <v>1</v>
      </c>
      <c r="G11" s="10" t="s">
        <v>23</v>
      </c>
      <c r="H11" s="13">
        <v>554</v>
      </c>
      <c r="K11">
        <v>1</v>
      </c>
      <c r="L11" s="67" t="s">
        <v>90</v>
      </c>
      <c r="M11" s="13">
        <v>612</v>
      </c>
      <c r="N11" s="61"/>
      <c r="P11">
        <v>1</v>
      </c>
      <c r="Q11" s="48" t="s">
        <v>83</v>
      </c>
      <c r="R11" s="13">
        <v>694</v>
      </c>
      <c r="S11" s="4"/>
      <c r="T11" s="4"/>
      <c r="U11" s="2"/>
    </row>
    <row r="12" spans="1:21" ht="17.399999999999999" x14ac:dyDescent="0.35">
      <c r="A12">
        <v>2</v>
      </c>
      <c r="B12" s="122" t="s">
        <v>20</v>
      </c>
      <c r="C12" s="13">
        <v>527</v>
      </c>
      <c r="F12">
        <v>2</v>
      </c>
      <c r="G12" s="10" t="s">
        <v>38</v>
      </c>
      <c r="H12" s="13">
        <v>552</v>
      </c>
      <c r="K12">
        <v>2</v>
      </c>
      <c r="L12" s="132" t="s">
        <v>88</v>
      </c>
      <c r="M12" s="13">
        <v>589</v>
      </c>
      <c r="N12" s="61"/>
      <c r="P12">
        <v>2</v>
      </c>
      <c r="Q12" s="48" t="s">
        <v>82</v>
      </c>
      <c r="R12" s="13">
        <v>645</v>
      </c>
      <c r="S12" s="4"/>
      <c r="T12" s="4"/>
      <c r="U12" s="2"/>
    </row>
    <row r="13" spans="1:21" ht="17.399999999999999" x14ac:dyDescent="0.35">
      <c r="A13">
        <v>3</v>
      </c>
      <c r="B13" s="12" t="s">
        <v>28</v>
      </c>
      <c r="C13" s="13">
        <v>513</v>
      </c>
      <c r="F13">
        <v>3</v>
      </c>
      <c r="G13" s="10" t="s">
        <v>20</v>
      </c>
      <c r="H13" s="13">
        <v>537</v>
      </c>
      <c r="K13">
        <v>3</v>
      </c>
      <c r="L13" s="49" t="s">
        <v>86</v>
      </c>
      <c r="M13" s="13">
        <v>585</v>
      </c>
      <c r="N13" s="61"/>
      <c r="P13">
        <v>3</v>
      </c>
      <c r="Q13" s="64" t="s">
        <v>95</v>
      </c>
      <c r="R13" s="13">
        <v>610</v>
      </c>
      <c r="S13" s="4"/>
      <c r="T13" s="4"/>
      <c r="U13" s="2"/>
    </row>
    <row r="14" spans="1:21" ht="17.399999999999999" x14ac:dyDescent="0.35">
      <c r="C14" s="55"/>
      <c r="L14" s="66"/>
      <c r="M14" s="27"/>
      <c r="N14" s="61"/>
      <c r="P14" s="27"/>
      <c r="Q14" s="66"/>
      <c r="R14" s="4"/>
      <c r="S14" s="4"/>
      <c r="T14" s="4"/>
      <c r="U14" s="2"/>
    </row>
    <row r="15" spans="1:21" ht="15.6" x14ac:dyDescent="0.3">
      <c r="B15" s="59">
        <v>46041</v>
      </c>
      <c r="C15" s="253"/>
      <c r="G15" s="59">
        <v>46097</v>
      </c>
      <c r="H15" s="60"/>
      <c r="L15" s="59">
        <v>46041</v>
      </c>
      <c r="M15" s="60"/>
      <c r="Q15" s="59">
        <v>46097</v>
      </c>
      <c r="R15" s="60"/>
      <c r="S15" s="4"/>
      <c r="T15" s="4"/>
      <c r="U15" s="4"/>
    </row>
    <row r="16" spans="1:21" ht="17.399999999999999" x14ac:dyDescent="0.35">
      <c r="A16">
        <v>1</v>
      </c>
      <c r="B16" s="135" t="s">
        <v>20</v>
      </c>
      <c r="C16" s="13">
        <v>568</v>
      </c>
      <c r="F16">
        <v>1</v>
      </c>
      <c r="G16" s="10" t="s">
        <v>20</v>
      </c>
      <c r="H16" s="13">
        <v>594</v>
      </c>
      <c r="K16">
        <v>1</v>
      </c>
      <c r="L16" s="145" t="s">
        <v>83</v>
      </c>
      <c r="M16" s="13">
        <v>695</v>
      </c>
      <c r="P16">
        <v>1</v>
      </c>
      <c r="Q16" s="46" t="s">
        <v>86</v>
      </c>
      <c r="R16" s="13">
        <v>619</v>
      </c>
      <c r="S16" s="4"/>
      <c r="T16" s="4"/>
      <c r="U16" s="4"/>
    </row>
    <row r="17" spans="1:21" ht="17.399999999999999" x14ac:dyDescent="0.35">
      <c r="A17">
        <v>2</v>
      </c>
      <c r="B17" s="136" t="s">
        <v>21</v>
      </c>
      <c r="C17" s="13">
        <v>535</v>
      </c>
      <c r="F17">
        <v>2</v>
      </c>
      <c r="G17" s="12" t="s">
        <v>27</v>
      </c>
      <c r="H17" s="252">
        <v>569</v>
      </c>
      <c r="K17">
        <v>2</v>
      </c>
      <c r="L17" s="145" t="s">
        <v>18</v>
      </c>
      <c r="M17" s="13">
        <v>670</v>
      </c>
      <c r="P17">
        <v>2</v>
      </c>
      <c r="Q17" s="132" t="s">
        <v>98</v>
      </c>
      <c r="R17" s="13">
        <v>618</v>
      </c>
      <c r="S17" s="4"/>
      <c r="T17" s="4"/>
      <c r="U17" s="4"/>
    </row>
    <row r="18" spans="1:21" ht="17.399999999999999" x14ac:dyDescent="0.35">
      <c r="A18">
        <v>3</v>
      </c>
      <c r="B18" s="137" t="s">
        <v>35</v>
      </c>
      <c r="C18" s="13">
        <v>517</v>
      </c>
      <c r="F18">
        <v>3</v>
      </c>
      <c r="G18" s="224" t="s">
        <v>22</v>
      </c>
      <c r="H18" s="13">
        <v>543</v>
      </c>
      <c r="K18">
        <v>3</v>
      </c>
      <c r="L18" s="145" t="s">
        <v>84</v>
      </c>
      <c r="M18" s="13">
        <v>663</v>
      </c>
      <c r="P18">
        <v>3</v>
      </c>
      <c r="Q18" s="49" t="s">
        <v>18</v>
      </c>
      <c r="R18" s="13">
        <v>607</v>
      </c>
      <c r="S18" s="4"/>
      <c r="T18" s="4"/>
      <c r="U18" s="2"/>
    </row>
    <row r="19" spans="1:21" ht="17.399999999999999" x14ac:dyDescent="0.35">
      <c r="C19" s="55"/>
      <c r="P19" s="61"/>
      <c r="Q19" s="66"/>
      <c r="R19" s="4"/>
      <c r="S19" s="4"/>
      <c r="T19" s="4"/>
      <c r="U19" s="2"/>
    </row>
    <row r="20" spans="1:21" ht="15.6" x14ac:dyDescent="0.3">
      <c r="B20" s="59">
        <v>46048</v>
      </c>
      <c r="C20" s="253"/>
      <c r="G20" s="59">
        <v>46104</v>
      </c>
      <c r="H20" s="60"/>
      <c r="L20" s="59">
        <v>46048</v>
      </c>
      <c r="M20" s="60"/>
      <c r="Q20" s="59">
        <v>46104</v>
      </c>
      <c r="R20" s="60"/>
    </row>
    <row r="21" spans="1:21" ht="17.399999999999999" x14ac:dyDescent="0.35">
      <c r="A21">
        <v>1</v>
      </c>
      <c r="B21" s="134" t="s">
        <v>27</v>
      </c>
      <c r="C21" s="13">
        <v>548</v>
      </c>
      <c r="F21">
        <v>1</v>
      </c>
      <c r="G21" s="10" t="s">
        <v>38</v>
      </c>
      <c r="H21" s="227">
        <v>571</v>
      </c>
      <c r="K21">
        <v>1</v>
      </c>
      <c r="L21" s="48" t="s">
        <v>98</v>
      </c>
      <c r="M21" s="6">
        <v>676</v>
      </c>
      <c r="P21">
        <v>1</v>
      </c>
      <c r="Q21" s="48" t="s">
        <v>18</v>
      </c>
      <c r="R21" s="13">
        <v>643</v>
      </c>
    </row>
    <row r="22" spans="1:21" ht="17.399999999999999" x14ac:dyDescent="0.35">
      <c r="A22">
        <v>2</v>
      </c>
      <c r="B22" s="134" t="s">
        <v>35</v>
      </c>
      <c r="C22" s="13">
        <v>531</v>
      </c>
      <c r="F22">
        <v>2</v>
      </c>
      <c r="G22" s="30" t="s">
        <v>30</v>
      </c>
      <c r="H22" s="13">
        <v>551</v>
      </c>
      <c r="K22">
        <v>2</v>
      </c>
      <c r="L22" s="48" t="s">
        <v>83</v>
      </c>
      <c r="M22" s="6">
        <v>627</v>
      </c>
      <c r="P22">
        <v>2</v>
      </c>
      <c r="Q22" s="48" t="s">
        <v>98</v>
      </c>
      <c r="R22" s="13">
        <v>635</v>
      </c>
    </row>
    <row r="23" spans="1:21" ht="17.399999999999999" x14ac:dyDescent="0.35">
      <c r="A23">
        <v>3</v>
      </c>
      <c r="B23" s="42" t="s">
        <v>38</v>
      </c>
      <c r="C23" s="13">
        <v>511</v>
      </c>
      <c r="F23">
        <v>3</v>
      </c>
      <c r="G23" s="16" t="s">
        <v>39</v>
      </c>
      <c r="H23" s="13">
        <v>509</v>
      </c>
      <c r="K23">
        <v>3</v>
      </c>
      <c r="L23" s="49" t="s">
        <v>18</v>
      </c>
      <c r="M23" s="6">
        <v>616</v>
      </c>
      <c r="P23">
        <v>3</v>
      </c>
      <c r="Q23" s="48" t="s">
        <v>88</v>
      </c>
      <c r="R23" s="13">
        <v>610</v>
      </c>
      <c r="S23" s="4"/>
      <c r="T23" s="4"/>
      <c r="U23" s="2"/>
    </row>
    <row r="24" spans="1:21" ht="17.399999999999999" x14ac:dyDescent="0.35">
      <c r="C24" s="55"/>
      <c r="P24" s="2"/>
      <c r="Q24" s="66"/>
      <c r="R24" s="4"/>
      <c r="S24" s="4"/>
      <c r="T24" s="4"/>
      <c r="U24" s="2"/>
    </row>
    <row r="25" spans="1:21" ht="15.6" x14ac:dyDescent="0.3">
      <c r="B25" s="59">
        <v>46055</v>
      </c>
      <c r="C25" s="253"/>
      <c r="G25" s="59">
        <v>46111</v>
      </c>
      <c r="H25" s="60"/>
      <c r="L25" s="59">
        <v>46055</v>
      </c>
      <c r="M25" s="60"/>
      <c r="Q25" s="59">
        <v>46111</v>
      </c>
      <c r="R25" s="60"/>
      <c r="S25" s="4"/>
      <c r="T25" s="4"/>
      <c r="U25" s="2"/>
    </row>
    <row r="26" spans="1:21" ht="17.399999999999999" x14ac:dyDescent="0.35">
      <c r="A26">
        <v>1</v>
      </c>
      <c r="B26" s="42" t="s">
        <v>20</v>
      </c>
      <c r="C26" s="13">
        <v>552</v>
      </c>
      <c r="F26">
        <v>1</v>
      </c>
      <c r="G26" s="238" t="s">
        <v>21</v>
      </c>
      <c r="H26" s="252">
        <v>571</v>
      </c>
      <c r="I26" s="4"/>
      <c r="J26" s="4"/>
      <c r="K26" s="237">
        <v>1</v>
      </c>
      <c r="L26" s="236" t="s">
        <v>84</v>
      </c>
      <c r="M26" s="6">
        <v>675</v>
      </c>
      <c r="P26">
        <v>1</v>
      </c>
      <c r="Q26" s="48" t="s">
        <v>82</v>
      </c>
      <c r="R26" s="13">
        <v>673</v>
      </c>
    </row>
    <row r="27" spans="1:21" ht="17.399999999999999" x14ac:dyDescent="0.35">
      <c r="A27">
        <v>2</v>
      </c>
      <c r="B27" s="42" t="s">
        <v>23</v>
      </c>
      <c r="C27" s="13">
        <v>519</v>
      </c>
      <c r="F27">
        <v>2</v>
      </c>
      <c r="G27" s="12" t="s">
        <v>25</v>
      </c>
      <c r="H27" s="13">
        <v>562</v>
      </c>
      <c r="I27" s="4"/>
      <c r="J27" s="4"/>
      <c r="K27" s="237">
        <v>2</v>
      </c>
      <c r="L27" s="236" t="s">
        <v>83</v>
      </c>
      <c r="M27" s="6">
        <v>639</v>
      </c>
      <c r="P27">
        <v>2</v>
      </c>
      <c r="Q27" s="48" t="s">
        <v>86</v>
      </c>
      <c r="R27" s="13">
        <v>643</v>
      </c>
      <c r="S27" s="4"/>
      <c r="T27" s="4"/>
      <c r="U27" s="2"/>
    </row>
    <row r="28" spans="1:21" ht="17.399999999999999" x14ac:dyDescent="0.35">
      <c r="A28">
        <v>3</v>
      </c>
      <c r="B28" s="134" t="s">
        <v>26</v>
      </c>
      <c r="C28" s="13">
        <v>510</v>
      </c>
      <c r="F28">
        <v>3</v>
      </c>
      <c r="G28" s="12" t="s">
        <v>28</v>
      </c>
      <c r="H28" s="13">
        <v>553</v>
      </c>
      <c r="I28" s="4"/>
      <c r="J28" s="4"/>
      <c r="K28" s="237">
        <v>3</v>
      </c>
      <c r="L28" s="236" t="s">
        <v>98</v>
      </c>
      <c r="M28" s="6">
        <v>636</v>
      </c>
      <c r="P28">
        <v>3</v>
      </c>
      <c r="Q28" s="48" t="s">
        <v>18</v>
      </c>
      <c r="R28" s="13">
        <v>621</v>
      </c>
      <c r="S28" s="4"/>
      <c r="T28" s="4"/>
      <c r="U28" s="2"/>
    </row>
    <row r="29" spans="1:21" ht="17.399999999999999" x14ac:dyDescent="0.35">
      <c r="P29" s="2"/>
      <c r="Q29" s="66"/>
      <c r="R29" s="4"/>
      <c r="S29" s="4"/>
      <c r="T29" s="4"/>
      <c r="U29" s="2"/>
    </row>
    <row r="30" spans="1:21" x14ac:dyDescent="0.3">
      <c r="B30" s="59">
        <v>46062</v>
      </c>
      <c r="C30" s="60"/>
      <c r="L30" s="59">
        <v>46062</v>
      </c>
      <c r="M30" s="60"/>
      <c r="R30" s="4"/>
      <c r="S30" s="4"/>
      <c r="T30" s="4"/>
      <c r="U30" s="4"/>
    </row>
    <row r="31" spans="1:21" ht="17.399999999999999" x14ac:dyDescent="0.35">
      <c r="A31">
        <v>1</v>
      </c>
      <c r="B31" s="42" t="s">
        <v>20</v>
      </c>
      <c r="C31" s="192">
        <v>596</v>
      </c>
      <c r="K31">
        <v>1</v>
      </c>
      <c r="L31" s="48" t="s">
        <v>83</v>
      </c>
      <c r="M31" s="6">
        <v>640</v>
      </c>
      <c r="R31" s="4"/>
      <c r="S31" s="4"/>
      <c r="T31" s="4"/>
      <c r="U31" s="4"/>
    </row>
    <row r="32" spans="1:21" ht="17.399999999999999" x14ac:dyDescent="0.35">
      <c r="A32">
        <v>2</v>
      </c>
      <c r="B32" s="134" t="s">
        <v>27</v>
      </c>
      <c r="C32" s="6">
        <v>533</v>
      </c>
      <c r="K32">
        <v>2</v>
      </c>
      <c r="L32" s="48" t="s">
        <v>82</v>
      </c>
      <c r="M32" s="6">
        <v>600</v>
      </c>
      <c r="R32" s="4"/>
      <c r="S32" s="4"/>
      <c r="T32" s="4"/>
      <c r="U32" s="4"/>
    </row>
    <row r="33" spans="1:13" ht="17.399999999999999" x14ac:dyDescent="0.35">
      <c r="A33">
        <v>3</v>
      </c>
      <c r="B33" s="62" t="s">
        <v>45</v>
      </c>
      <c r="C33" s="6">
        <v>508</v>
      </c>
      <c r="K33">
        <v>3</v>
      </c>
      <c r="L33" s="48" t="s">
        <v>86</v>
      </c>
      <c r="M33" s="6">
        <v>598</v>
      </c>
    </row>
    <row r="34" spans="1:13" ht="17.399999999999999" x14ac:dyDescent="0.35">
      <c r="B34" s="199"/>
      <c r="C34" s="200"/>
      <c r="L34" s="66"/>
      <c r="M34" s="2"/>
    </row>
    <row r="35" spans="1:13" ht="18" customHeight="1" x14ac:dyDescent="0.3">
      <c r="B35" s="59">
        <v>46069</v>
      </c>
      <c r="C35" s="60"/>
      <c r="L35" s="59">
        <v>46069</v>
      </c>
      <c r="M35" s="60"/>
    </row>
    <row r="36" spans="1:13" ht="17.399999999999999" x14ac:dyDescent="0.35">
      <c r="A36">
        <v>1</v>
      </c>
      <c r="B36" s="42" t="s">
        <v>23</v>
      </c>
      <c r="C36" s="6">
        <v>548</v>
      </c>
      <c r="K36">
        <v>1</v>
      </c>
      <c r="L36" s="48" t="s">
        <v>84</v>
      </c>
      <c r="M36" s="6">
        <v>647</v>
      </c>
    </row>
    <row r="37" spans="1:13" ht="17.399999999999999" x14ac:dyDescent="0.35">
      <c r="A37">
        <v>2</v>
      </c>
      <c r="B37" s="42" t="s">
        <v>21</v>
      </c>
      <c r="C37" s="6">
        <v>527</v>
      </c>
      <c r="K37">
        <v>2</v>
      </c>
      <c r="L37" s="48" t="s">
        <v>82</v>
      </c>
      <c r="M37" s="6">
        <v>624</v>
      </c>
    </row>
    <row r="38" spans="1:13" ht="17.399999999999999" x14ac:dyDescent="0.35">
      <c r="A38">
        <v>3</v>
      </c>
      <c r="B38" s="42" t="s">
        <v>20</v>
      </c>
      <c r="C38" s="6">
        <v>522</v>
      </c>
      <c r="K38">
        <v>3</v>
      </c>
      <c r="L38" s="67" t="s">
        <v>90</v>
      </c>
      <c r="M38" s="6">
        <v>617</v>
      </c>
    </row>
    <row r="40" spans="1:13" x14ac:dyDescent="0.3">
      <c r="B40" s="59">
        <v>46076</v>
      </c>
      <c r="C40" s="60"/>
      <c r="L40" s="59">
        <v>46076</v>
      </c>
      <c r="M40" s="60"/>
    </row>
    <row r="41" spans="1:13" ht="17.399999999999999" x14ac:dyDescent="0.35">
      <c r="A41">
        <v>1</v>
      </c>
      <c r="B41" s="42" t="s">
        <v>23</v>
      </c>
      <c r="C41" s="6">
        <v>526</v>
      </c>
      <c r="K41">
        <v>1</v>
      </c>
      <c r="L41" s="48" t="s">
        <v>98</v>
      </c>
      <c r="M41" s="6">
        <v>635</v>
      </c>
    </row>
    <row r="42" spans="1:13" ht="17.399999999999999" x14ac:dyDescent="0.35">
      <c r="A42">
        <v>2</v>
      </c>
      <c r="B42" s="87" t="s">
        <v>42</v>
      </c>
      <c r="C42" s="6">
        <v>519</v>
      </c>
      <c r="K42">
        <v>2</v>
      </c>
      <c r="L42" s="51" t="s">
        <v>159</v>
      </c>
      <c r="M42" s="6">
        <v>622</v>
      </c>
    </row>
    <row r="43" spans="1:13" ht="17.399999999999999" x14ac:dyDescent="0.35">
      <c r="A43">
        <v>3</v>
      </c>
      <c r="B43" s="42" t="s">
        <v>38</v>
      </c>
      <c r="C43" s="6">
        <v>486</v>
      </c>
      <c r="K43">
        <v>3</v>
      </c>
      <c r="L43" s="51" t="s">
        <v>91</v>
      </c>
      <c r="M43" s="6">
        <v>620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abSelected="1" workbookViewId="0">
      <selection activeCell="E30" sqref="E30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46" t="s">
        <v>102</v>
      </c>
      <c r="D1" s="246"/>
      <c r="E1" s="246"/>
      <c r="F1" s="246"/>
      <c r="G1" s="246"/>
      <c r="H1" s="246"/>
      <c r="I1" s="246"/>
      <c r="J1" s="246"/>
      <c r="K1" s="246"/>
    </row>
    <row r="3" spans="1:12" ht="15.6" x14ac:dyDescent="0.3">
      <c r="B3" s="33" t="s">
        <v>262</v>
      </c>
      <c r="F3" s="33" t="s">
        <v>109</v>
      </c>
      <c r="J3" s="246" t="s">
        <v>103</v>
      </c>
      <c r="K3" s="246"/>
      <c r="L3" s="246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9" t="s">
        <v>19</v>
      </c>
      <c r="C5" s="10" t="s">
        <v>21</v>
      </c>
      <c r="D5" s="43">
        <v>571</v>
      </c>
      <c r="E5">
        <v>1</v>
      </c>
      <c r="F5" s="191" t="s">
        <v>19</v>
      </c>
      <c r="G5" s="10" t="s">
        <v>20</v>
      </c>
      <c r="H5" s="43">
        <v>530</v>
      </c>
      <c r="I5">
        <v>1</v>
      </c>
      <c r="J5" s="191" t="s">
        <v>19</v>
      </c>
      <c r="K5" s="10" t="s">
        <v>20</v>
      </c>
      <c r="L5" s="183">
        <v>527</v>
      </c>
    </row>
    <row r="6" spans="1:12" ht="17.399999999999999" x14ac:dyDescent="0.35">
      <c r="A6">
        <v>2</v>
      </c>
      <c r="B6" s="11" t="s">
        <v>24</v>
      </c>
      <c r="C6" s="12" t="s">
        <v>25</v>
      </c>
      <c r="D6" s="50">
        <v>562</v>
      </c>
      <c r="E6">
        <v>2</v>
      </c>
      <c r="F6" s="11" t="s">
        <v>24</v>
      </c>
      <c r="G6" s="12" t="s">
        <v>27</v>
      </c>
      <c r="H6" s="50">
        <v>506</v>
      </c>
      <c r="I6">
        <v>2</v>
      </c>
      <c r="J6" s="9" t="s">
        <v>19</v>
      </c>
      <c r="K6" s="10" t="s">
        <v>21</v>
      </c>
      <c r="L6" s="184">
        <v>504</v>
      </c>
    </row>
    <row r="7" spans="1:12" ht="17.399999999999999" x14ac:dyDescent="0.35">
      <c r="A7">
        <v>3</v>
      </c>
      <c r="B7" s="11" t="s">
        <v>24</v>
      </c>
      <c r="C7" s="12" t="s">
        <v>28</v>
      </c>
      <c r="D7" s="52">
        <v>553</v>
      </c>
      <c r="E7">
        <v>2</v>
      </c>
      <c r="F7" s="9" t="s">
        <v>19</v>
      </c>
      <c r="G7" s="10" t="s">
        <v>23</v>
      </c>
      <c r="H7" s="52">
        <v>502</v>
      </c>
      <c r="I7">
        <v>3</v>
      </c>
      <c r="J7" s="9" t="s">
        <v>19</v>
      </c>
      <c r="K7" s="10" t="s">
        <v>22</v>
      </c>
      <c r="L7" s="185">
        <v>503</v>
      </c>
    </row>
    <row r="8" spans="1:12" ht="17.399999999999999" x14ac:dyDescent="0.35">
      <c r="A8">
        <v>4</v>
      </c>
      <c r="B8" s="234" t="s">
        <v>24</v>
      </c>
      <c r="C8" s="235" t="s">
        <v>35</v>
      </c>
      <c r="D8" s="29">
        <v>539</v>
      </c>
      <c r="E8">
        <v>4</v>
      </c>
      <c r="F8" s="9" t="s">
        <v>19</v>
      </c>
      <c r="G8" s="10" t="s">
        <v>38</v>
      </c>
      <c r="H8" s="52">
        <v>502</v>
      </c>
      <c r="I8">
        <v>4</v>
      </c>
      <c r="J8" s="9" t="s">
        <v>19</v>
      </c>
      <c r="K8" s="10" t="s">
        <v>23</v>
      </c>
      <c r="L8" s="73">
        <v>500</v>
      </c>
    </row>
    <row r="9" spans="1:12" ht="17.399999999999999" x14ac:dyDescent="0.35">
      <c r="A9">
        <v>5</v>
      </c>
      <c r="B9" s="221" t="s">
        <v>19</v>
      </c>
      <c r="C9" s="224" t="s">
        <v>22</v>
      </c>
      <c r="D9" s="29">
        <v>535</v>
      </c>
      <c r="E9">
        <v>4</v>
      </c>
      <c r="F9" s="9" t="s">
        <v>19</v>
      </c>
      <c r="G9" s="10" t="s">
        <v>22</v>
      </c>
      <c r="H9" s="29">
        <v>501</v>
      </c>
      <c r="I9">
        <v>5</v>
      </c>
      <c r="J9" s="11" t="s">
        <v>24</v>
      </c>
      <c r="K9" s="12" t="s">
        <v>27</v>
      </c>
      <c r="L9" s="73">
        <v>482</v>
      </c>
    </row>
    <row r="10" spans="1:12" ht="17.399999999999999" x14ac:dyDescent="0.35">
      <c r="A10">
        <v>5</v>
      </c>
      <c r="B10" s="15" t="s">
        <v>31</v>
      </c>
      <c r="C10" s="16" t="s">
        <v>32</v>
      </c>
      <c r="D10" s="29">
        <v>535</v>
      </c>
      <c r="E10">
        <v>6</v>
      </c>
      <c r="F10" s="9" t="s">
        <v>19</v>
      </c>
      <c r="G10" s="10" t="s">
        <v>21</v>
      </c>
      <c r="H10" s="29">
        <v>498</v>
      </c>
      <c r="I10">
        <v>6</v>
      </c>
      <c r="J10" s="11" t="s">
        <v>24</v>
      </c>
      <c r="K10" s="12" t="s">
        <v>25</v>
      </c>
      <c r="L10" s="73">
        <v>479</v>
      </c>
    </row>
    <row r="11" spans="1:12" ht="17.399999999999999" x14ac:dyDescent="0.35">
      <c r="A11">
        <v>7</v>
      </c>
      <c r="B11" s="11" t="s">
        <v>24</v>
      </c>
      <c r="C11" s="12" t="s">
        <v>27</v>
      </c>
      <c r="D11" s="29">
        <v>533</v>
      </c>
      <c r="E11">
        <v>7</v>
      </c>
      <c r="F11" s="11" t="s">
        <v>24</v>
      </c>
      <c r="G11" s="12" t="s">
        <v>28</v>
      </c>
      <c r="H11" s="29">
        <v>482</v>
      </c>
      <c r="I11">
        <v>7</v>
      </c>
      <c r="J11" s="9" t="s">
        <v>19</v>
      </c>
      <c r="K11" s="10" t="s">
        <v>38</v>
      </c>
      <c r="L11" s="73">
        <v>475</v>
      </c>
    </row>
    <row r="12" spans="1:12" ht="17.399999999999999" x14ac:dyDescent="0.35">
      <c r="A12">
        <v>8</v>
      </c>
      <c r="B12" s="9" t="s">
        <v>19</v>
      </c>
      <c r="C12" s="10" t="s">
        <v>23</v>
      </c>
      <c r="D12" s="29">
        <v>520</v>
      </c>
      <c r="E12">
        <v>7</v>
      </c>
      <c r="F12" s="11" t="s">
        <v>24</v>
      </c>
      <c r="G12" s="12" t="s">
        <v>35</v>
      </c>
      <c r="H12" s="29">
        <v>481</v>
      </c>
      <c r="I12">
        <v>8</v>
      </c>
      <c r="J12" s="11" t="s">
        <v>24</v>
      </c>
      <c r="K12" s="12" t="s">
        <v>28</v>
      </c>
      <c r="L12" s="73">
        <v>472</v>
      </c>
    </row>
    <row r="13" spans="1:12" ht="17.399999999999999" x14ac:dyDescent="0.35">
      <c r="A13">
        <v>9</v>
      </c>
      <c r="B13" s="191" t="s">
        <v>19</v>
      </c>
      <c r="C13" s="10" t="s">
        <v>20</v>
      </c>
      <c r="D13" s="29">
        <v>496</v>
      </c>
      <c r="E13">
        <v>8</v>
      </c>
      <c r="F13" s="11" t="s">
        <v>24</v>
      </c>
      <c r="G13" s="12" t="s">
        <v>25</v>
      </c>
      <c r="H13" s="29">
        <v>480</v>
      </c>
      <c r="I13">
        <v>9</v>
      </c>
      <c r="J13" s="11" t="s">
        <v>24</v>
      </c>
      <c r="K13" s="12" t="s">
        <v>26</v>
      </c>
      <c r="L13" s="73">
        <v>466</v>
      </c>
    </row>
    <row r="14" spans="1:12" ht="17.399999999999999" x14ac:dyDescent="0.35">
      <c r="A14">
        <v>10</v>
      </c>
      <c r="B14" s="9" t="s">
        <v>19</v>
      </c>
      <c r="C14" s="42" t="s">
        <v>38</v>
      </c>
      <c r="D14" s="29">
        <v>490</v>
      </c>
      <c r="E14">
        <v>10</v>
      </c>
      <c r="F14" s="29" t="s">
        <v>29</v>
      </c>
      <c r="G14" s="30" t="s">
        <v>30</v>
      </c>
      <c r="H14" s="29">
        <v>453</v>
      </c>
      <c r="I14">
        <v>10</v>
      </c>
      <c r="J14" s="11" t="s">
        <v>24</v>
      </c>
      <c r="K14" s="12" t="s">
        <v>35</v>
      </c>
      <c r="L14" s="73">
        <v>463</v>
      </c>
    </row>
    <row r="15" spans="1:12" ht="17.399999999999999" x14ac:dyDescent="0.35">
      <c r="B15" s="27"/>
      <c r="C15" s="66"/>
      <c r="D15" s="61"/>
      <c r="F15" s="61"/>
      <c r="G15" s="66"/>
      <c r="H15" s="61"/>
      <c r="J15" s="27"/>
      <c r="K15" s="66"/>
      <c r="L15" s="232"/>
    </row>
    <row r="17" spans="1:12" ht="15.6" x14ac:dyDescent="0.3">
      <c r="B17" s="33" t="s">
        <v>262</v>
      </c>
      <c r="F17" s="33" t="s">
        <v>109</v>
      </c>
      <c r="J17" s="246" t="s">
        <v>103</v>
      </c>
      <c r="K17" s="246"/>
      <c r="L17" s="246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0" t="s">
        <v>17</v>
      </c>
      <c r="C19" s="48" t="s">
        <v>82</v>
      </c>
      <c r="D19" s="43">
        <v>673</v>
      </c>
      <c r="E19">
        <v>1</v>
      </c>
      <c r="F19" s="70" t="s">
        <v>17</v>
      </c>
      <c r="G19" s="48" t="s">
        <v>98</v>
      </c>
      <c r="H19" s="43">
        <v>613</v>
      </c>
      <c r="I19">
        <v>1</v>
      </c>
      <c r="J19" s="70" t="s">
        <v>17</v>
      </c>
      <c r="K19" s="48" t="s">
        <v>82</v>
      </c>
      <c r="L19" s="43">
        <v>605</v>
      </c>
    </row>
    <row r="20" spans="1:12" ht="17.399999999999999" x14ac:dyDescent="0.35">
      <c r="A20">
        <v>2</v>
      </c>
      <c r="B20" s="70" t="s">
        <v>17</v>
      </c>
      <c r="C20" s="48" t="s">
        <v>86</v>
      </c>
      <c r="D20" s="50">
        <v>635</v>
      </c>
      <c r="E20">
        <v>2</v>
      </c>
      <c r="F20" s="70" t="s">
        <v>17</v>
      </c>
      <c r="G20" s="48" t="s">
        <v>83</v>
      </c>
      <c r="H20" s="50">
        <v>608</v>
      </c>
      <c r="I20">
        <v>1</v>
      </c>
      <c r="J20" s="70" t="s">
        <v>17</v>
      </c>
      <c r="K20" s="48" t="s">
        <v>83</v>
      </c>
      <c r="L20" s="50">
        <v>600</v>
      </c>
    </row>
    <row r="21" spans="1:12" ht="17.399999999999999" x14ac:dyDescent="0.35">
      <c r="A21">
        <v>3</v>
      </c>
      <c r="B21" s="70" t="s">
        <v>17</v>
      </c>
      <c r="C21" s="48" t="s">
        <v>18</v>
      </c>
      <c r="D21" s="52">
        <v>621</v>
      </c>
      <c r="E21">
        <v>3</v>
      </c>
      <c r="F21" s="70" t="s">
        <v>17</v>
      </c>
      <c r="G21" s="48" t="s">
        <v>82</v>
      </c>
      <c r="H21" s="52">
        <v>597</v>
      </c>
      <c r="I21">
        <v>2</v>
      </c>
      <c r="J21" s="70" t="s">
        <v>17</v>
      </c>
      <c r="K21" s="48" t="s">
        <v>84</v>
      </c>
      <c r="L21" s="52">
        <v>592</v>
      </c>
    </row>
    <row r="22" spans="1:12" ht="17.399999999999999" x14ac:dyDescent="0.35">
      <c r="A22">
        <v>4</v>
      </c>
      <c r="B22" s="74" t="s">
        <v>107</v>
      </c>
      <c r="C22" s="67" t="s">
        <v>119</v>
      </c>
      <c r="D22" s="29">
        <v>619</v>
      </c>
      <c r="E22">
        <v>4</v>
      </c>
      <c r="F22" s="70" t="s">
        <v>17</v>
      </c>
      <c r="G22" s="48" t="s">
        <v>84</v>
      </c>
      <c r="H22" s="29">
        <v>595</v>
      </c>
      <c r="I22">
        <v>4</v>
      </c>
      <c r="J22" s="70" t="s">
        <v>17</v>
      </c>
      <c r="K22" s="48" t="s">
        <v>98</v>
      </c>
      <c r="L22" s="73">
        <v>585</v>
      </c>
    </row>
    <row r="23" spans="1:12" ht="17.399999999999999" x14ac:dyDescent="0.35">
      <c r="A23">
        <v>5</v>
      </c>
      <c r="B23" s="74" t="s">
        <v>107</v>
      </c>
      <c r="C23" s="67" t="s">
        <v>93</v>
      </c>
      <c r="D23" s="29">
        <v>600</v>
      </c>
      <c r="E23">
        <v>5</v>
      </c>
      <c r="F23" s="70" t="s">
        <v>17</v>
      </c>
      <c r="G23" s="48" t="s">
        <v>18</v>
      </c>
      <c r="H23" s="29">
        <v>591</v>
      </c>
      <c r="I23">
        <v>4</v>
      </c>
      <c r="J23" s="70" t="s">
        <v>17</v>
      </c>
      <c r="K23" s="48" t="s">
        <v>18</v>
      </c>
      <c r="L23" s="73">
        <v>585</v>
      </c>
    </row>
    <row r="24" spans="1:12" ht="17.399999999999999" x14ac:dyDescent="0.35">
      <c r="A24">
        <v>6</v>
      </c>
      <c r="B24" s="70" t="s">
        <v>17</v>
      </c>
      <c r="C24" s="48" t="s">
        <v>98</v>
      </c>
      <c r="D24" s="29">
        <v>588</v>
      </c>
      <c r="E24">
        <v>5</v>
      </c>
      <c r="F24" s="71" t="s">
        <v>105</v>
      </c>
      <c r="G24" s="51" t="s">
        <v>159</v>
      </c>
      <c r="H24" s="29">
        <v>580</v>
      </c>
      <c r="I24">
        <v>6</v>
      </c>
      <c r="J24" s="70" t="s">
        <v>17</v>
      </c>
      <c r="K24" s="48" t="s">
        <v>86</v>
      </c>
      <c r="L24" s="73">
        <v>573</v>
      </c>
    </row>
    <row r="25" spans="1:12" ht="17.399999999999999" x14ac:dyDescent="0.35">
      <c r="A25">
        <v>6</v>
      </c>
      <c r="B25" s="82" t="s">
        <v>123</v>
      </c>
      <c r="C25" s="69" t="s">
        <v>130</v>
      </c>
      <c r="D25" s="29">
        <v>588</v>
      </c>
      <c r="E25">
        <v>7</v>
      </c>
      <c r="F25" s="70" t="s">
        <v>17</v>
      </c>
      <c r="G25" s="48" t="s">
        <v>86</v>
      </c>
      <c r="H25" s="29">
        <v>579</v>
      </c>
      <c r="I25">
        <v>7</v>
      </c>
      <c r="J25" s="71" t="s">
        <v>105</v>
      </c>
      <c r="K25" s="51" t="s">
        <v>89</v>
      </c>
      <c r="L25" s="73">
        <v>564</v>
      </c>
    </row>
    <row r="26" spans="1:12" ht="17.399999999999999" x14ac:dyDescent="0.35">
      <c r="A26">
        <v>8</v>
      </c>
      <c r="B26" s="70" t="s">
        <v>17</v>
      </c>
      <c r="C26" s="48" t="s">
        <v>84</v>
      </c>
      <c r="D26" s="29">
        <v>587</v>
      </c>
      <c r="E26">
        <v>8</v>
      </c>
      <c r="F26" s="72" t="s">
        <v>106</v>
      </c>
      <c r="G26" s="68" t="s">
        <v>100</v>
      </c>
      <c r="H26" s="29">
        <v>558</v>
      </c>
      <c r="I26">
        <v>8</v>
      </c>
      <c r="J26" s="74" t="s">
        <v>107</v>
      </c>
      <c r="K26" s="67" t="s">
        <v>93</v>
      </c>
      <c r="L26" s="73">
        <v>561</v>
      </c>
    </row>
    <row r="27" spans="1:12" ht="17.399999999999999" x14ac:dyDescent="0.35">
      <c r="A27">
        <v>9</v>
      </c>
      <c r="B27" s="82" t="s">
        <v>123</v>
      </c>
      <c r="C27" s="69" t="s">
        <v>132</v>
      </c>
      <c r="D27" s="29">
        <v>580</v>
      </c>
      <c r="E27">
        <v>8</v>
      </c>
      <c r="F27" s="71" t="s">
        <v>105</v>
      </c>
      <c r="G27" s="51" t="s">
        <v>85</v>
      </c>
      <c r="H27" s="29">
        <v>558</v>
      </c>
      <c r="I27">
        <v>9</v>
      </c>
      <c r="J27" s="71" t="s">
        <v>105</v>
      </c>
      <c r="K27" s="51" t="s">
        <v>85</v>
      </c>
      <c r="L27" s="73">
        <v>559</v>
      </c>
    </row>
    <row r="28" spans="1:12" ht="17.399999999999999" x14ac:dyDescent="0.35">
      <c r="A28">
        <v>10</v>
      </c>
      <c r="B28" s="71" t="s">
        <v>105</v>
      </c>
      <c r="C28" s="51" t="s">
        <v>85</v>
      </c>
      <c r="D28" s="29">
        <v>561</v>
      </c>
      <c r="E28">
        <v>10</v>
      </c>
      <c r="F28" s="74" t="s">
        <v>107</v>
      </c>
      <c r="G28" s="67" t="s">
        <v>90</v>
      </c>
      <c r="H28" s="29">
        <v>556</v>
      </c>
      <c r="I28">
        <v>10</v>
      </c>
      <c r="J28" s="71" t="s">
        <v>105</v>
      </c>
      <c r="K28" s="51" t="s">
        <v>91</v>
      </c>
      <c r="L28" s="73">
        <v>549</v>
      </c>
    </row>
    <row r="29" spans="1:12" ht="17.399999999999999" x14ac:dyDescent="0.35">
      <c r="F29" s="82" t="s">
        <v>123</v>
      </c>
      <c r="G29" s="69" t="s">
        <v>132</v>
      </c>
      <c r="H29" s="29">
        <v>556</v>
      </c>
      <c r="J29" s="74" t="s">
        <v>107</v>
      </c>
      <c r="K29" s="67" t="s">
        <v>90</v>
      </c>
      <c r="L29" s="73">
        <v>549</v>
      </c>
    </row>
  </sheetData>
  <mergeCells count="3">
    <mergeCell ref="C1:K1"/>
    <mergeCell ref="J3:L3"/>
    <mergeCell ref="J17:L17"/>
  </mergeCells>
  <pageMargins left="0.70866141732283472" right="0.70866141732283472" top="0.74803149606299213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J175"/>
  <sheetViews>
    <sheetView workbookViewId="0">
      <selection activeCell="B6" sqref="B6:B101"/>
    </sheetView>
  </sheetViews>
  <sheetFormatPr defaultRowHeight="14.4" x14ac:dyDescent="0.3"/>
  <cols>
    <col min="1" max="1" width="6.6640625" customWidth="1"/>
    <col min="2" max="2" width="3.5546875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9" ht="15.6" x14ac:dyDescent="0.3">
      <c r="D1" s="33" t="s">
        <v>110</v>
      </c>
      <c r="E1" s="27"/>
      <c r="F1" s="27"/>
      <c r="G1" s="27" t="s">
        <v>264</v>
      </c>
      <c r="H1" s="27"/>
    </row>
    <row r="3" spans="2:9" ht="15.6" x14ac:dyDescent="0.3">
      <c r="E3" s="27" t="s">
        <v>111</v>
      </c>
    </row>
    <row r="4" spans="2:9" x14ac:dyDescent="0.3">
      <c r="H4" s="4" t="s">
        <v>0</v>
      </c>
    </row>
    <row r="5" spans="2:9" ht="41.4" x14ac:dyDescent="0.3">
      <c r="E5" s="77" t="s">
        <v>112</v>
      </c>
      <c r="F5" s="77" t="s">
        <v>113</v>
      </c>
      <c r="G5" s="77" t="s">
        <v>114</v>
      </c>
      <c r="H5" s="77" t="s">
        <v>115</v>
      </c>
      <c r="I5" s="77" t="s">
        <v>116</v>
      </c>
    </row>
    <row r="6" spans="2:9" ht="17.399999999999999" x14ac:dyDescent="0.35">
      <c r="B6" s="25">
        <v>1</v>
      </c>
      <c r="C6" s="70" t="s">
        <v>17</v>
      </c>
      <c r="D6" s="48" t="s">
        <v>83</v>
      </c>
      <c r="E6" s="5">
        <v>279</v>
      </c>
      <c r="F6" s="5" t="s">
        <v>0</v>
      </c>
      <c r="G6" s="5" t="s">
        <v>0</v>
      </c>
      <c r="H6" s="5" t="s">
        <v>0</v>
      </c>
      <c r="I6" s="5"/>
    </row>
    <row r="7" spans="2:9" ht="17.399999999999999" x14ac:dyDescent="0.35">
      <c r="B7" s="25">
        <v>2</v>
      </c>
      <c r="C7" s="70" t="s">
        <v>17</v>
      </c>
      <c r="D7" s="49" t="s">
        <v>84</v>
      </c>
      <c r="E7" s="5"/>
      <c r="F7" s="5">
        <v>266</v>
      </c>
      <c r="G7" s="5" t="s">
        <v>0</v>
      </c>
      <c r="H7" s="5"/>
      <c r="I7" s="5"/>
    </row>
    <row r="8" spans="2:9" ht="17.399999999999999" x14ac:dyDescent="0.35">
      <c r="B8" s="25">
        <v>3</v>
      </c>
      <c r="C8" s="74" t="s">
        <v>107</v>
      </c>
      <c r="D8" s="63" t="s">
        <v>93</v>
      </c>
      <c r="E8" s="5"/>
      <c r="F8" s="5">
        <v>264</v>
      </c>
      <c r="G8" s="5" t="s">
        <v>0</v>
      </c>
      <c r="H8" s="5" t="s">
        <v>0</v>
      </c>
      <c r="I8" s="5"/>
    </row>
    <row r="9" spans="2:9" ht="17.399999999999999" x14ac:dyDescent="0.35">
      <c r="B9" s="25">
        <v>4</v>
      </c>
      <c r="C9" s="70" t="s">
        <v>17</v>
      </c>
      <c r="D9" s="49" t="s">
        <v>82</v>
      </c>
      <c r="E9" s="5"/>
      <c r="F9" s="5">
        <v>259</v>
      </c>
      <c r="G9" s="5" t="s">
        <v>0</v>
      </c>
      <c r="H9" s="5"/>
      <c r="I9" s="5"/>
    </row>
    <row r="10" spans="2:9" ht="17.399999999999999" x14ac:dyDescent="0.35">
      <c r="B10" s="25">
        <v>5</v>
      </c>
      <c r="C10" s="70" t="s">
        <v>17</v>
      </c>
      <c r="D10" s="49" t="s">
        <v>98</v>
      </c>
      <c r="E10" s="5"/>
      <c r="F10" s="5">
        <v>257</v>
      </c>
      <c r="G10" s="5" t="s">
        <v>0</v>
      </c>
      <c r="H10" s="5"/>
      <c r="I10" s="5" t="s">
        <v>0</v>
      </c>
    </row>
    <row r="11" spans="2:9" ht="17.399999999999999" x14ac:dyDescent="0.35">
      <c r="B11" s="25">
        <v>6</v>
      </c>
      <c r="C11" s="70" t="s">
        <v>17</v>
      </c>
      <c r="D11" s="49" t="s">
        <v>18</v>
      </c>
      <c r="E11" s="5"/>
      <c r="F11" s="5">
        <v>257</v>
      </c>
      <c r="G11" s="5" t="s">
        <v>0</v>
      </c>
      <c r="H11" s="5"/>
      <c r="I11" s="5"/>
    </row>
    <row r="12" spans="2:9" ht="17.399999999999999" x14ac:dyDescent="0.35">
      <c r="B12" s="25">
        <v>7</v>
      </c>
      <c r="C12" s="75" t="s">
        <v>108</v>
      </c>
      <c r="D12" s="78" t="s">
        <v>92</v>
      </c>
      <c r="E12" s="5"/>
      <c r="F12" s="5">
        <v>257</v>
      </c>
      <c r="G12" s="5" t="s">
        <v>0</v>
      </c>
      <c r="H12" s="5"/>
      <c r="I12" s="5" t="s">
        <v>0</v>
      </c>
    </row>
    <row r="13" spans="2:9" ht="17.399999999999999" x14ac:dyDescent="0.35">
      <c r="B13" s="25">
        <v>8</v>
      </c>
      <c r="C13" s="71" t="s">
        <v>105</v>
      </c>
      <c r="D13" s="64" t="s">
        <v>91</v>
      </c>
      <c r="E13" s="5"/>
      <c r="F13" s="5">
        <v>257</v>
      </c>
      <c r="G13" s="5" t="s">
        <v>0</v>
      </c>
      <c r="H13" s="5" t="s">
        <v>0</v>
      </c>
      <c r="I13" s="5"/>
    </row>
    <row r="14" spans="2:9" ht="17.399999999999999" x14ac:dyDescent="0.35">
      <c r="B14" s="25">
        <v>9</v>
      </c>
      <c r="C14" s="74" t="s">
        <v>107</v>
      </c>
      <c r="D14" s="63" t="s">
        <v>99</v>
      </c>
      <c r="E14" s="5"/>
      <c r="F14" s="5">
        <v>256</v>
      </c>
      <c r="G14" s="5" t="s">
        <v>0</v>
      </c>
      <c r="H14" s="5" t="s">
        <v>0</v>
      </c>
      <c r="I14" s="5"/>
    </row>
    <row r="15" spans="2:9" ht="17.399999999999999" x14ac:dyDescent="0.35">
      <c r="B15" s="25">
        <v>10</v>
      </c>
      <c r="C15" s="82" t="s">
        <v>123</v>
      </c>
      <c r="D15" s="69" t="s">
        <v>101</v>
      </c>
      <c r="E15" s="5"/>
      <c r="F15" s="5">
        <v>255</v>
      </c>
      <c r="G15" s="5" t="s">
        <v>0</v>
      </c>
      <c r="H15" s="5" t="s">
        <v>0</v>
      </c>
      <c r="I15" s="5" t="s">
        <v>0</v>
      </c>
    </row>
    <row r="16" spans="2:9" ht="17.399999999999999" x14ac:dyDescent="0.35">
      <c r="B16" s="25">
        <v>11</v>
      </c>
      <c r="C16" s="186" t="s">
        <v>17</v>
      </c>
      <c r="D16" s="48" t="s">
        <v>86</v>
      </c>
      <c r="E16" s="5"/>
      <c r="F16" s="5"/>
      <c r="G16" s="5">
        <v>247</v>
      </c>
      <c r="H16" s="5"/>
      <c r="I16" s="5"/>
    </row>
    <row r="17" spans="2:9" ht="17.399999999999999" x14ac:dyDescent="0.35">
      <c r="B17" s="25">
        <v>12</v>
      </c>
      <c r="C17" s="74" t="s">
        <v>107</v>
      </c>
      <c r="D17" s="67" t="s">
        <v>90</v>
      </c>
      <c r="E17" s="5"/>
      <c r="F17" s="5"/>
      <c r="G17" s="5">
        <v>246</v>
      </c>
      <c r="H17" s="5"/>
      <c r="I17" s="5"/>
    </row>
    <row r="18" spans="2:9" ht="17.399999999999999" x14ac:dyDescent="0.35">
      <c r="B18" s="25">
        <v>13</v>
      </c>
      <c r="C18" s="72" t="s">
        <v>106</v>
      </c>
      <c r="D18" s="79" t="s">
        <v>100</v>
      </c>
      <c r="E18" s="5"/>
      <c r="F18" s="5"/>
      <c r="G18" s="5">
        <v>245</v>
      </c>
      <c r="H18" s="5" t="s">
        <v>0</v>
      </c>
      <c r="I18" s="5"/>
    </row>
    <row r="19" spans="2:9" ht="17.399999999999999" x14ac:dyDescent="0.35">
      <c r="B19" s="25">
        <v>14</v>
      </c>
      <c r="C19" s="75" t="s">
        <v>108</v>
      </c>
      <c r="D19" s="78" t="s">
        <v>96</v>
      </c>
      <c r="E19" s="5"/>
      <c r="F19" s="5"/>
      <c r="G19" s="5">
        <v>245</v>
      </c>
      <c r="H19" s="5" t="s">
        <v>0</v>
      </c>
      <c r="I19" s="5"/>
    </row>
    <row r="20" spans="2:9" ht="17.399999999999999" x14ac:dyDescent="0.35">
      <c r="B20" s="25">
        <v>15</v>
      </c>
      <c r="C20" s="74" t="s">
        <v>107</v>
      </c>
      <c r="D20" s="63" t="s">
        <v>117</v>
      </c>
      <c r="E20" s="5"/>
      <c r="F20" s="5"/>
      <c r="G20" s="5">
        <v>244</v>
      </c>
      <c r="H20" s="5" t="s">
        <v>0</v>
      </c>
      <c r="I20" s="5" t="s">
        <v>0</v>
      </c>
    </row>
    <row r="21" spans="2:9" ht="17.399999999999999" x14ac:dyDescent="0.35">
      <c r="B21" s="25">
        <v>16</v>
      </c>
      <c r="C21" s="9" t="s">
        <v>19</v>
      </c>
      <c r="D21" s="42" t="s">
        <v>21</v>
      </c>
      <c r="E21" s="5"/>
      <c r="F21" s="5"/>
      <c r="G21" s="5">
        <v>243</v>
      </c>
      <c r="H21" s="5"/>
      <c r="I21" s="5" t="s">
        <v>0</v>
      </c>
    </row>
    <row r="22" spans="2:9" ht="17.399999999999999" x14ac:dyDescent="0.35">
      <c r="B22" s="25">
        <v>17</v>
      </c>
      <c r="C22" s="71" t="s">
        <v>105</v>
      </c>
      <c r="D22" s="51" t="s">
        <v>85</v>
      </c>
      <c r="E22" s="5"/>
      <c r="F22" s="5"/>
      <c r="G22" s="5">
        <v>243</v>
      </c>
      <c r="H22" s="5" t="s">
        <v>0</v>
      </c>
      <c r="I22" s="5"/>
    </row>
    <row r="23" spans="2:9" ht="17.399999999999999" x14ac:dyDescent="0.35">
      <c r="B23" s="25">
        <v>18</v>
      </c>
      <c r="C23" s="229" t="s">
        <v>105</v>
      </c>
      <c r="D23" s="230" t="s">
        <v>118</v>
      </c>
      <c r="E23" s="5"/>
      <c r="F23" s="5"/>
      <c r="G23" s="5">
        <v>242</v>
      </c>
      <c r="H23" s="5" t="s">
        <v>0</v>
      </c>
      <c r="I23" s="5"/>
    </row>
    <row r="24" spans="2:9" ht="17.399999999999999" x14ac:dyDescent="0.35">
      <c r="B24" s="25">
        <v>19</v>
      </c>
      <c r="C24" s="11" t="s">
        <v>24</v>
      </c>
      <c r="D24" s="12" t="s">
        <v>27</v>
      </c>
      <c r="E24" s="5"/>
      <c r="F24" s="5"/>
      <c r="G24" s="5">
        <v>238</v>
      </c>
      <c r="H24" s="5" t="s">
        <v>0</v>
      </c>
      <c r="I24" s="5" t="s">
        <v>0</v>
      </c>
    </row>
    <row r="25" spans="2:9" ht="17.399999999999999" x14ac:dyDescent="0.35">
      <c r="B25" s="25">
        <v>20</v>
      </c>
      <c r="C25" s="9" t="s">
        <v>19</v>
      </c>
      <c r="D25" s="10" t="s">
        <v>20</v>
      </c>
      <c r="E25" s="5"/>
      <c r="F25" s="5"/>
      <c r="G25" s="5">
        <v>238</v>
      </c>
      <c r="H25" s="5" t="s">
        <v>0</v>
      </c>
      <c r="I25" s="5"/>
    </row>
    <row r="26" spans="2:9" ht="17.399999999999999" x14ac:dyDescent="0.35">
      <c r="B26" s="25">
        <v>21</v>
      </c>
      <c r="C26" s="74" t="s">
        <v>107</v>
      </c>
      <c r="D26" s="63" t="s">
        <v>119</v>
      </c>
      <c r="E26" s="5"/>
      <c r="F26" s="5"/>
      <c r="G26" s="5">
        <v>236</v>
      </c>
      <c r="H26" s="5"/>
      <c r="I26" s="5" t="s">
        <v>0</v>
      </c>
    </row>
    <row r="27" spans="2:9" ht="17.399999999999999" x14ac:dyDescent="0.35">
      <c r="B27" s="25">
        <v>22</v>
      </c>
      <c r="C27" s="75" t="s">
        <v>108</v>
      </c>
      <c r="D27" s="78" t="s">
        <v>120</v>
      </c>
      <c r="E27" s="5"/>
      <c r="F27" s="5"/>
      <c r="G27" s="5">
        <v>236</v>
      </c>
      <c r="H27" s="5" t="s">
        <v>0</v>
      </c>
      <c r="I27" s="5"/>
    </row>
    <row r="28" spans="2:9" ht="17.399999999999999" x14ac:dyDescent="0.35">
      <c r="B28" s="25">
        <v>23</v>
      </c>
      <c r="C28" s="71" t="s">
        <v>105</v>
      </c>
      <c r="D28" s="51" t="s">
        <v>87</v>
      </c>
      <c r="E28" s="5"/>
      <c r="F28" s="5"/>
      <c r="G28" s="5">
        <v>235</v>
      </c>
      <c r="H28" s="5" t="s">
        <v>0</v>
      </c>
      <c r="I28" s="5" t="s">
        <v>0</v>
      </c>
    </row>
    <row r="29" spans="2:9" ht="17.399999999999999" x14ac:dyDescent="0.35">
      <c r="B29" s="25">
        <v>24</v>
      </c>
      <c r="C29" s="75" t="s">
        <v>108</v>
      </c>
      <c r="D29" s="78" t="s">
        <v>97</v>
      </c>
      <c r="E29" s="5"/>
      <c r="F29" s="5"/>
      <c r="G29" s="5">
        <v>234</v>
      </c>
      <c r="H29" s="5" t="s">
        <v>0</v>
      </c>
      <c r="I29" s="5"/>
    </row>
    <row r="30" spans="2:9" ht="18" x14ac:dyDescent="0.35">
      <c r="B30" s="25">
        <v>25</v>
      </c>
      <c r="C30" s="13" t="s">
        <v>29</v>
      </c>
      <c r="D30" s="14" t="s">
        <v>30</v>
      </c>
      <c r="E30" s="5"/>
      <c r="F30" s="5"/>
      <c r="G30" s="5">
        <v>234</v>
      </c>
      <c r="H30" s="5" t="s">
        <v>0</v>
      </c>
      <c r="I30" s="5" t="s">
        <v>0</v>
      </c>
    </row>
    <row r="31" spans="2:9" ht="17.399999999999999" x14ac:dyDescent="0.35">
      <c r="B31" s="25">
        <v>26</v>
      </c>
      <c r="C31" s="71" t="s">
        <v>105</v>
      </c>
      <c r="D31" s="64" t="s">
        <v>95</v>
      </c>
      <c r="E31" s="5"/>
      <c r="F31" s="5"/>
      <c r="G31" s="5">
        <v>234</v>
      </c>
      <c r="H31" s="5"/>
      <c r="I31" s="5" t="s">
        <v>0</v>
      </c>
    </row>
    <row r="32" spans="2:9" ht="17.399999999999999" x14ac:dyDescent="0.35">
      <c r="B32" s="25">
        <v>27</v>
      </c>
      <c r="C32" s="11" t="s">
        <v>24</v>
      </c>
      <c r="D32" s="134" t="s">
        <v>28</v>
      </c>
      <c r="E32" s="5"/>
      <c r="F32" s="5"/>
      <c r="G32" s="5">
        <v>234</v>
      </c>
      <c r="H32" s="5" t="s">
        <v>0</v>
      </c>
      <c r="I32" s="5" t="s">
        <v>0</v>
      </c>
    </row>
    <row r="33" spans="2:9" ht="17.399999999999999" x14ac:dyDescent="0.35">
      <c r="B33" s="25">
        <v>28</v>
      </c>
      <c r="C33" s="80" t="s">
        <v>121</v>
      </c>
      <c r="D33" s="81" t="s">
        <v>122</v>
      </c>
      <c r="E33" s="5"/>
      <c r="F33" s="5"/>
      <c r="G33" s="5">
        <v>233</v>
      </c>
      <c r="H33" s="5"/>
      <c r="I33" s="5" t="s">
        <v>0</v>
      </c>
    </row>
    <row r="34" spans="2:9" ht="18" x14ac:dyDescent="0.35">
      <c r="B34" s="25">
        <v>29</v>
      </c>
      <c r="C34" s="17" t="s">
        <v>33</v>
      </c>
      <c r="D34" s="18" t="s">
        <v>37</v>
      </c>
      <c r="E34" s="5"/>
      <c r="F34" s="5"/>
      <c r="G34" s="5">
        <v>232</v>
      </c>
      <c r="H34" s="5"/>
      <c r="I34" s="5" t="s">
        <v>0</v>
      </c>
    </row>
    <row r="35" spans="2:9" ht="17.399999999999999" x14ac:dyDescent="0.35">
      <c r="B35" s="25">
        <v>30</v>
      </c>
      <c r="C35" s="82" t="s">
        <v>123</v>
      </c>
      <c r="D35" s="83" t="s">
        <v>124</v>
      </c>
      <c r="E35" s="5"/>
      <c r="F35" s="5"/>
      <c r="G35" s="5">
        <v>232</v>
      </c>
      <c r="H35" s="5" t="s">
        <v>0</v>
      </c>
      <c r="I35" s="5" t="s">
        <v>0</v>
      </c>
    </row>
    <row r="36" spans="2:9" ht="17.399999999999999" x14ac:dyDescent="0.35">
      <c r="B36" s="25">
        <v>31</v>
      </c>
      <c r="C36" s="70" t="s">
        <v>17</v>
      </c>
      <c r="D36" s="48" t="s">
        <v>88</v>
      </c>
      <c r="E36" s="5"/>
      <c r="F36" s="5"/>
      <c r="G36" s="5">
        <v>231</v>
      </c>
      <c r="H36" s="5"/>
      <c r="I36" s="5"/>
    </row>
    <row r="37" spans="2:9" ht="17.399999999999999" x14ac:dyDescent="0.35">
      <c r="B37" s="25">
        <v>32</v>
      </c>
      <c r="C37" s="71" t="s">
        <v>105</v>
      </c>
      <c r="D37" s="64" t="s">
        <v>159</v>
      </c>
      <c r="E37" s="5"/>
      <c r="F37" s="5"/>
      <c r="G37" s="5">
        <v>230</v>
      </c>
      <c r="H37" s="5" t="s">
        <v>0</v>
      </c>
      <c r="I37" s="5" t="s">
        <v>0</v>
      </c>
    </row>
    <row r="38" spans="2:9" ht="17.399999999999999" x14ac:dyDescent="0.35">
      <c r="B38" s="25">
        <v>33</v>
      </c>
      <c r="C38" s="15" t="s">
        <v>31</v>
      </c>
      <c r="D38" s="16" t="s">
        <v>45</v>
      </c>
      <c r="E38" s="5"/>
      <c r="F38" s="5"/>
      <c r="G38" s="5">
        <v>229</v>
      </c>
      <c r="H38" s="5" t="s">
        <v>0</v>
      </c>
      <c r="I38" s="5"/>
    </row>
    <row r="39" spans="2:9" ht="17.399999999999999" x14ac:dyDescent="0.35">
      <c r="B39" s="25">
        <v>34</v>
      </c>
      <c r="C39" s="13" t="s">
        <v>126</v>
      </c>
      <c r="D39" s="76" t="s">
        <v>134</v>
      </c>
      <c r="E39" s="5"/>
      <c r="F39" s="5"/>
      <c r="G39" s="5">
        <v>229</v>
      </c>
      <c r="H39" s="5" t="s">
        <v>0</v>
      </c>
      <c r="I39" s="5" t="s">
        <v>0</v>
      </c>
    </row>
    <row r="40" spans="2:9" ht="17.399999999999999" x14ac:dyDescent="0.35">
      <c r="B40" s="25">
        <v>35</v>
      </c>
      <c r="C40" s="75" t="s">
        <v>108</v>
      </c>
      <c r="D40" s="78" t="s">
        <v>125</v>
      </c>
      <c r="E40" s="5"/>
      <c r="F40" s="5"/>
      <c r="G40" s="5">
        <v>228</v>
      </c>
      <c r="H40" s="5" t="s">
        <v>0</v>
      </c>
      <c r="I40" s="5" t="s">
        <v>0</v>
      </c>
    </row>
    <row r="41" spans="2:9" ht="17.399999999999999" x14ac:dyDescent="0.35">
      <c r="B41" s="25">
        <v>36</v>
      </c>
      <c r="C41" s="13" t="s">
        <v>126</v>
      </c>
      <c r="D41" s="76" t="s">
        <v>127</v>
      </c>
      <c r="E41" s="5"/>
      <c r="F41" s="5"/>
      <c r="G41" s="5">
        <v>228</v>
      </c>
      <c r="H41" s="5" t="s">
        <v>0</v>
      </c>
      <c r="I41" s="5" t="s">
        <v>0</v>
      </c>
    </row>
    <row r="42" spans="2:9" ht="17.399999999999999" x14ac:dyDescent="0.35">
      <c r="B42" s="25">
        <v>37</v>
      </c>
      <c r="C42" s="82" t="s">
        <v>123</v>
      </c>
      <c r="D42" s="83" t="s">
        <v>132</v>
      </c>
      <c r="E42" s="5"/>
      <c r="F42" s="5"/>
      <c r="G42" s="5">
        <v>228</v>
      </c>
      <c r="H42" s="5"/>
      <c r="I42" s="5" t="s">
        <v>0</v>
      </c>
    </row>
    <row r="43" spans="2:9" ht="17.399999999999999" x14ac:dyDescent="0.35">
      <c r="B43" s="25">
        <v>38</v>
      </c>
      <c r="C43" s="80" t="s">
        <v>121</v>
      </c>
      <c r="D43" s="84" t="s">
        <v>128</v>
      </c>
      <c r="E43" s="5"/>
      <c r="F43" s="5"/>
      <c r="G43" s="5">
        <v>227</v>
      </c>
      <c r="H43" s="5"/>
      <c r="I43" s="5" t="s">
        <v>0</v>
      </c>
    </row>
    <row r="44" spans="2:9" ht="17.399999999999999" x14ac:dyDescent="0.35">
      <c r="B44" s="25">
        <v>39</v>
      </c>
      <c r="C44" s="71" t="s">
        <v>105</v>
      </c>
      <c r="D44" s="64" t="s">
        <v>94</v>
      </c>
      <c r="E44" s="5"/>
      <c r="F44" s="5"/>
      <c r="G44" s="5">
        <v>226</v>
      </c>
      <c r="H44" s="5"/>
      <c r="I44" s="5"/>
    </row>
    <row r="45" spans="2:9" ht="17.399999999999999" x14ac:dyDescent="0.35">
      <c r="B45" s="25">
        <v>40</v>
      </c>
      <c r="C45" s="82" t="s">
        <v>123</v>
      </c>
      <c r="D45" s="69" t="s">
        <v>129</v>
      </c>
      <c r="E45" s="5"/>
      <c r="F45" s="5"/>
      <c r="G45" s="5">
        <v>226</v>
      </c>
      <c r="H45" s="5"/>
      <c r="I45" s="5" t="s">
        <v>0</v>
      </c>
    </row>
    <row r="46" spans="2:9" ht="17.399999999999999" x14ac:dyDescent="0.35">
      <c r="B46" s="25">
        <v>41</v>
      </c>
      <c r="C46" s="82" t="s">
        <v>123</v>
      </c>
      <c r="D46" s="69" t="s">
        <v>130</v>
      </c>
      <c r="E46" s="5"/>
      <c r="F46" s="5"/>
      <c r="G46" s="5">
        <v>226</v>
      </c>
      <c r="H46" s="5"/>
      <c r="I46" s="5" t="s">
        <v>0</v>
      </c>
    </row>
    <row r="47" spans="2:9" ht="17.399999999999999" x14ac:dyDescent="0.35">
      <c r="B47" s="25">
        <v>42</v>
      </c>
      <c r="C47" s="82" t="s">
        <v>123</v>
      </c>
      <c r="D47" s="83" t="s">
        <v>131</v>
      </c>
      <c r="E47" s="5"/>
      <c r="F47" s="5"/>
      <c r="G47" s="5">
        <v>225</v>
      </c>
      <c r="H47" s="5"/>
      <c r="I47" s="5" t="s">
        <v>0</v>
      </c>
    </row>
    <row r="48" spans="2:9" ht="17.399999999999999" x14ac:dyDescent="0.35">
      <c r="B48" s="25">
        <v>43</v>
      </c>
      <c r="C48" s="9" t="s">
        <v>19</v>
      </c>
      <c r="D48" s="10" t="s">
        <v>22</v>
      </c>
      <c r="E48" s="5"/>
      <c r="F48" s="5"/>
      <c r="G48" s="5"/>
      <c r="H48" s="5">
        <v>223</v>
      </c>
      <c r="I48" s="5" t="s">
        <v>0</v>
      </c>
    </row>
    <row r="49" spans="2:9" ht="17.399999999999999" x14ac:dyDescent="0.35">
      <c r="B49" s="25">
        <v>44</v>
      </c>
      <c r="C49" s="80" t="s">
        <v>121</v>
      </c>
      <c r="D49" s="81" t="s">
        <v>133</v>
      </c>
      <c r="E49" s="5"/>
      <c r="F49" s="5"/>
      <c r="G49" s="5"/>
      <c r="H49" s="5">
        <v>221</v>
      </c>
      <c r="I49" s="5" t="s">
        <v>0</v>
      </c>
    </row>
    <row r="50" spans="2:9" ht="17.399999999999999" x14ac:dyDescent="0.35">
      <c r="B50" s="25">
        <v>45</v>
      </c>
      <c r="C50" s="75" t="s">
        <v>108</v>
      </c>
      <c r="D50" s="78" t="s">
        <v>138</v>
      </c>
      <c r="E50" s="5"/>
      <c r="F50" s="5"/>
      <c r="G50" s="5"/>
      <c r="H50" s="5">
        <v>221</v>
      </c>
      <c r="I50" s="5" t="s">
        <v>0</v>
      </c>
    </row>
    <row r="51" spans="2:9" ht="17.399999999999999" x14ac:dyDescent="0.35">
      <c r="B51" s="25">
        <v>46</v>
      </c>
      <c r="C51" s="71" t="s">
        <v>105</v>
      </c>
      <c r="D51" s="64" t="s">
        <v>89</v>
      </c>
      <c r="E51" s="5"/>
      <c r="F51" s="5"/>
      <c r="G51" s="5"/>
      <c r="H51" s="5">
        <v>218</v>
      </c>
      <c r="I51" s="5"/>
    </row>
    <row r="52" spans="2:9" ht="17.399999999999999" x14ac:dyDescent="0.35">
      <c r="B52" s="25">
        <v>47</v>
      </c>
      <c r="C52" s="13" t="s">
        <v>126</v>
      </c>
      <c r="D52" s="30" t="s">
        <v>135</v>
      </c>
      <c r="E52" s="5"/>
      <c r="F52" s="5"/>
      <c r="G52" s="5"/>
      <c r="H52" s="5">
        <v>218</v>
      </c>
      <c r="I52" s="5"/>
    </row>
    <row r="53" spans="2:9" ht="17.399999999999999" x14ac:dyDescent="0.35">
      <c r="B53" s="25">
        <v>48</v>
      </c>
      <c r="C53" s="11" t="s">
        <v>24</v>
      </c>
      <c r="D53" s="134" t="s">
        <v>25</v>
      </c>
      <c r="E53" s="5"/>
      <c r="F53" s="5"/>
      <c r="G53" s="5"/>
      <c r="H53" s="5">
        <v>218</v>
      </c>
      <c r="I53" s="5" t="s">
        <v>0</v>
      </c>
    </row>
    <row r="54" spans="2:9" ht="17.399999999999999" x14ac:dyDescent="0.35">
      <c r="B54" s="25">
        <v>49</v>
      </c>
      <c r="C54" s="74" t="s">
        <v>107</v>
      </c>
      <c r="D54" s="63" t="s">
        <v>136</v>
      </c>
      <c r="E54" s="5"/>
      <c r="F54" s="5"/>
      <c r="G54" s="5"/>
      <c r="H54" s="5">
        <v>216</v>
      </c>
      <c r="I54" s="5" t="s">
        <v>0</v>
      </c>
    </row>
    <row r="55" spans="2:9" ht="17.399999999999999" x14ac:dyDescent="0.35">
      <c r="B55" s="25">
        <v>50</v>
      </c>
      <c r="C55" s="74" t="s">
        <v>107</v>
      </c>
      <c r="D55" s="63" t="s">
        <v>139</v>
      </c>
      <c r="E55" s="5"/>
      <c r="F55" s="5"/>
      <c r="G55" s="5"/>
      <c r="H55" s="5">
        <v>215</v>
      </c>
      <c r="I55" s="5"/>
    </row>
    <row r="56" spans="2:9" ht="17.399999999999999" x14ac:dyDescent="0.35">
      <c r="B56" s="25">
        <v>51</v>
      </c>
      <c r="C56" s="80" t="s">
        <v>121</v>
      </c>
      <c r="D56" s="81" t="s">
        <v>147</v>
      </c>
      <c r="E56" s="5"/>
      <c r="F56" s="5"/>
      <c r="G56" s="5"/>
      <c r="H56" s="5">
        <v>215</v>
      </c>
      <c r="I56" s="5" t="s">
        <v>0</v>
      </c>
    </row>
    <row r="57" spans="2:9" ht="17.399999999999999" x14ac:dyDescent="0.35">
      <c r="B57" s="25">
        <v>52</v>
      </c>
      <c r="C57" s="80" t="s">
        <v>121</v>
      </c>
      <c r="D57" s="81" t="s">
        <v>137</v>
      </c>
      <c r="E57" s="5"/>
      <c r="F57" s="5"/>
      <c r="G57" s="5"/>
      <c r="H57" s="5">
        <v>215</v>
      </c>
      <c r="I57" s="5" t="s">
        <v>0</v>
      </c>
    </row>
    <row r="58" spans="2:9" ht="17.399999999999999" x14ac:dyDescent="0.35">
      <c r="B58" s="25">
        <v>53</v>
      </c>
      <c r="C58" s="80" t="s">
        <v>121</v>
      </c>
      <c r="D58" s="81" t="s">
        <v>143</v>
      </c>
      <c r="E58" s="5"/>
      <c r="F58" s="5"/>
      <c r="G58" s="5"/>
      <c r="H58" s="5">
        <v>215</v>
      </c>
      <c r="I58" s="5" t="s">
        <v>0</v>
      </c>
    </row>
    <row r="59" spans="2:9" ht="17.399999999999999" x14ac:dyDescent="0.35">
      <c r="B59" s="25">
        <v>54</v>
      </c>
      <c r="C59" s="72" t="s">
        <v>106</v>
      </c>
      <c r="D59" s="79" t="s">
        <v>144</v>
      </c>
      <c r="E59" s="5"/>
      <c r="F59" s="5"/>
      <c r="G59" s="5"/>
      <c r="H59" s="5">
        <v>215</v>
      </c>
      <c r="I59" s="5" t="s">
        <v>0</v>
      </c>
    </row>
    <row r="60" spans="2:9" ht="17.399999999999999" x14ac:dyDescent="0.35">
      <c r="B60" s="25">
        <v>55</v>
      </c>
      <c r="C60" s="9" t="s">
        <v>19</v>
      </c>
      <c r="D60" s="10" t="s">
        <v>23</v>
      </c>
      <c r="E60" s="5"/>
      <c r="F60" s="5"/>
      <c r="G60" s="5"/>
      <c r="H60" s="5">
        <v>214</v>
      </c>
      <c r="I60" s="5" t="s">
        <v>0</v>
      </c>
    </row>
    <row r="61" spans="2:9" ht="17.399999999999999" x14ac:dyDescent="0.35">
      <c r="B61" s="25">
        <v>56</v>
      </c>
      <c r="C61" s="82" t="s">
        <v>123</v>
      </c>
      <c r="D61" s="83" t="s">
        <v>148</v>
      </c>
      <c r="E61" s="5"/>
      <c r="F61" s="5"/>
      <c r="G61" s="5"/>
      <c r="H61" s="5">
        <v>214</v>
      </c>
      <c r="I61" s="5"/>
    </row>
    <row r="62" spans="2:9" ht="17.399999999999999" x14ac:dyDescent="0.35">
      <c r="B62" s="25">
        <v>57</v>
      </c>
      <c r="C62" s="13" t="s">
        <v>126</v>
      </c>
      <c r="D62" s="30" t="s">
        <v>140</v>
      </c>
      <c r="E62" s="5"/>
      <c r="F62" s="5"/>
      <c r="G62" s="5"/>
      <c r="H62" s="5">
        <v>214</v>
      </c>
      <c r="I62" s="5" t="s">
        <v>0</v>
      </c>
    </row>
    <row r="63" spans="2:9" ht="17.399999999999999" x14ac:dyDescent="0.35">
      <c r="B63" s="25">
        <v>58</v>
      </c>
      <c r="C63" s="11" t="s">
        <v>24</v>
      </c>
      <c r="D63" s="12" t="s">
        <v>35</v>
      </c>
      <c r="E63" s="5"/>
      <c r="F63" s="5"/>
      <c r="G63" s="5"/>
      <c r="H63" s="5">
        <v>213</v>
      </c>
      <c r="I63" s="5" t="s">
        <v>0</v>
      </c>
    </row>
    <row r="64" spans="2:9" ht="17.399999999999999" x14ac:dyDescent="0.35">
      <c r="B64" s="25">
        <v>59</v>
      </c>
      <c r="C64" s="80" t="s">
        <v>121</v>
      </c>
      <c r="D64" s="81" t="s">
        <v>141</v>
      </c>
      <c r="E64" s="5"/>
      <c r="F64" s="5"/>
      <c r="G64" s="5"/>
      <c r="H64" s="5">
        <v>213</v>
      </c>
      <c r="I64" s="5"/>
    </row>
    <row r="65" spans="2:9" ht="17.399999999999999" x14ac:dyDescent="0.35">
      <c r="B65" s="25">
        <v>60</v>
      </c>
      <c r="C65" s="129" t="s">
        <v>107</v>
      </c>
      <c r="D65" s="131" t="s">
        <v>142</v>
      </c>
      <c r="E65" s="5"/>
      <c r="F65" s="5"/>
      <c r="G65" s="5"/>
      <c r="H65" s="5">
        <v>213</v>
      </c>
      <c r="I65" s="5"/>
    </row>
    <row r="66" spans="2:9" ht="17.399999999999999" x14ac:dyDescent="0.35">
      <c r="B66" s="25">
        <v>61</v>
      </c>
      <c r="C66" s="9" t="s">
        <v>19</v>
      </c>
      <c r="D66" s="10" t="s">
        <v>38</v>
      </c>
      <c r="E66" s="5"/>
      <c r="F66" s="5"/>
      <c r="G66" s="5"/>
      <c r="H66" s="5">
        <v>211</v>
      </c>
      <c r="I66" s="5" t="s">
        <v>0</v>
      </c>
    </row>
    <row r="67" spans="2:9" ht="17.399999999999999" x14ac:dyDescent="0.35">
      <c r="B67" s="25">
        <v>62</v>
      </c>
      <c r="C67" s="80" t="s">
        <v>121</v>
      </c>
      <c r="D67" s="81" t="s">
        <v>155</v>
      </c>
      <c r="E67" s="5"/>
      <c r="F67" s="5"/>
      <c r="G67" s="5"/>
      <c r="H67" s="5">
        <v>208</v>
      </c>
      <c r="I67" s="5" t="s">
        <v>0</v>
      </c>
    </row>
    <row r="68" spans="2:9" ht="17.399999999999999" x14ac:dyDescent="0.35">
      <c r="B68" s="25">
        <v>63</v>
      </c>
      <c r="C68" s="75" t="s">
        <v>108</v>
      </c>
      <c r="D68" s="78" t="s">
        <v>145</v>
      </c>
      <c r="E68" s="5"/>
      <c r="F68" s="5"/>
      <c r="G68" s="5"/>
      <c r="H68" s="5">
        <v>208</v>
      </c>
      <c r="I68" s="5" t="s">
        <v>0</v>
      </c>
    </row>
    <row r="69" spans="2:9" ht="17.399999999999999" x14ac:dyDescent="0.35">
      <c r="B69" s="25">
        <v>64</v>
      </c>
      <c r="C69" s="85" t="s">
        <v>149</v>
      </c>
      <c r="D69" s="86" t="s">
        <v>157</v>
      </c>
      <c r="E69" s="5"/>
      <c r="F69" s="5"/>
      <c r="G69" s="5"/>
      <c r="H69" s="5">
        <v>207</v>
      </c>
      <c r="I69" s="5" t="s">
        <v>0</v>
      </c>
    </row>
    <row r="70" spans="2:9" ht="17.399999999999999" x14ac:dyDescent="0.35">
      <c r="B70" s="25">
        <v>65</v>
      </c>
      <c r="C70" s="75" t="s">
        <v>108</v>
      </c>
      <c r="D70" s="78" t="s">
        <v>146</v>
      </c>
      <c r="E70" s="5"/>
      <c r="F70" s="5"/>
      <c r="G70" s="5"/>
      <c r="H70" s="5">
        <v>206</v>
      </c>
      <c r="I70" s="5" t="s">
        <v>0</v>
      </c>
    </row>
    <row r="71" spans="2:9" ht="17.399999999999999" x14ac:dyDescent="0.35">
      <c r="B71" s="25">
        <v>66</v>
      </c>
      <c r="C71" s="82" t="s">
        <v>123</v>
      </c>
      <c r="D71" s="83" t="s">
        <v>153</v>
      </c>
      <c r="E71" s="5"/>
      <c r="F71" s="5"/>
      <c r="G71" s="5"/>
      <c r="H71" s="5">
        <v>202</v>
      </c>
      <c r="I71" s="5" t="s">
        <v>0</v>
      </c>
    </row>
    <row r="72" spans="2:9" ht="17.399999999999999" x14ac:dyDescent="0.35">
      <c r="B72" s="25">
        <v>67</v>
      </c>
      <c r="C72" s="85" t="s">
        <v>149</v>
      </c>
      <c r="D72" s="102" t="s">
        <v>150</v>
      </c>
      <c r="E72" s="5"/>
      <c r="F72" s="5"/>
      <c r="G72" s="5"/>
      <c r="H72" s="5">
        <v>202</v>
      </c>
      <c r="I72" s="5" t="s">
        <v>0</v>
      </c>
    </row>
    <row r="73" spans="2:9" ht="17.399999999999999" x14ac:dyDescent="0.35">
      <c r="B73" s="25">
        <v>68</v>
      </c>
      <c r="C73" s="85" t="s">
        <v>149</v>
      </c>
      <c r="D73" s="86" t="s">
        <v>151</v>
      </c>
      <c r="E73" s="5"/>
      <c r="F73" s="5"/>
      <c r="G73" s="5"/>
      <c r="H73" s="5">
        <v>201</v>
      </c>
      <c r="I73" s="5" t="s">
        <v>0</v>
      </c>
    </row>
    <row r="74" spans="2:9" ht="18" x14ac:dyDescent="0.35">
      <c r="B74" s="25">
        <v>69</v>
      </c>
      <c r="C74" s="13" t="s">
        <v>29</v>
      </c>
      <c r="D74" s="14" t="s">
        <v>74</v>
      </c>
      <c r="E74" s="5"/>
      <c r="F74" s="5"/>
      <c r="G74" s="5"/>
      <c r="H74" s="5">
        <v>200</v>
      </c>
      <c r="I74" s="5"/>
    </row>
    <row r="75" spans="2:9" ht="17.399999999999999" x14ac:dyDescent="0.35">
      <c r="B75" s="25">
        <v>70</v>
      </c>
      <c r="C75" s="72" t="s">
        <v>106</v>
      </c>
      <c r="D75" s="79" t="s">
        <v>152</v>
      </c>
      <c r="E75" s="5"/>
      <c r="F75" s="5"/>
      <c r="G75" s="5"/>
      <c r="H75" s="5">
        <v>200</v>
      </c>
      <c r="I75" s="5"/>
    </row>
    <row r="76" spans="2:9" ht="17.399999999999999" x14ac:dyDescent="0.35">
      <c r="B76" s="25">
        <v>71</v>
      </c>
      <c r="C76" s="11" t="s">
        <v>24</v>
      </c>
      <c r="D76" s="12" t="s">
        <v>26</v>
      </c>
      <c r="E76" s="5"/>
      <c r="F76" s="5"/>
      <c r="G76" s="5"/>
      <c r="H76" s="5">
        <v>200</v>
      </c>
      <c r="I76" s="5" t="s">
        <v>0</v>
      </c>
    </row>
    <row r="77" spans="2:9" ht="17.399999999999999" x14ac:dyDescent="0.35">
      <c r="B77" s="25">
        <v>72</v>
      </c>
      <c r="C77" s="15" t="s">
        <v>31</v>
      </c>
      <c r="D77" s="16" t="s">
        <v>32</v>
      </c>
      <c r="E77" s="5"/>
      <c r="F77" s="5"/>
      <c r="G77" s="5"/>
      <c r="H77" s="5">
        <v>200</v>
      </c>
      <c r="I77" s="5" t="s">
        <v>0</v>
      </c>
    </row>
    <row r="78" spans="2:9" ht="18" x14ac:dyDescent="0.35">
      <c r="B78" s="25">
        <v>73</v>
      </c>
      <c r="C78" s="17" t="s">
        <v>33</v>
      </c>
      <c r="D78" s="18" t="s">
        <v>34</v>
      </c>
      <c r="E78" s="5"/>
      <c r="F78" s="5"/>
      <c r="G78" s="5"/>
      <c r="H78" s="5"/>
      <c r="I78" s="5">
        <v>199</v>
      </c>
    </row>
    <row r="79" spans="2:9" ht="17.399999999999999" x14ac:dyDescent="0.35">
      <c r="B79" s="25">
        <v>74</v>
      </c>
      <c r="C79" s="13" t="s">
        <v>126</v>
      </c>
      <c r="D79" s="30" t="s">
        <v>154</v>
      </c>
      <c r="E79" s="5"/>
      <c r="F79" s="5"/>
      <c r="G79" s="5"/>
      <c r="H79" s="5"/>
      <c r="I79" s="5">
        <v>199</v>
      </c>
    </row>
    <row r="80" spans="2:9" ht="17.399999999999999" x14ac:dyDescent="0.35">
      <c r="B80" s="25">
        <v>75</v>
      </c>
      <c r="C80" s="15" t="s">
        <v>31</v>
      </c>
      <c r="D80" s="16" t="s">
        <v>39</v>
      </c>
      <c r="E80" s="5"/>
      <c r="F80" s="5"/>
      <c r="G80" s="5"/>
      <c r="H80" s="5"/>
      <c r="I80" s="5">
        <v>194</v>
      </c>
    </row>
    <row r="81" spans="2:9" ht="17.399999999999999" x14ac:dyDescent="0.35">
      <c r="B81" s="25">
        <v>76</v>
      </c>
      <c r="C81" s="72" t="s">
        <v>106</v>
      </c>
      <c r="D81" s="79" t="s">
        <v>156</v>
      </c>
      <c r="E81" s="5"/>
      <c r="F81" s="5"/>
      <c r="G81" s="5"/>
      <c r="H81" s="5"/>
      <c r="I81" s="5">
        <v>194</v>
      </c>
    </row>
    <row r="82" spans="2:9" ht="17.399999999999999" x14ac:dyDescent="0.35">
      <c r="B82" s="25">
        <v>77</v>
      </c>
      <c r="C82" s="13" t="s">
        <v>126</v>
      </c>
      <c r="D82" s="30" t="s">
        <v>185</v>
      </c>
      <c r="E82" s="5"/>
      <c r="F82" s="5"/>
      <c r="G82" s="5"/>
      <c r="H82" s="5"/>
      <c r="I82" s="5">
        <v>194</v>
      </c>
    </row>
    <row r="83" spans="2:9" ht="18" x14ac:dyDescent="0.35">
      <c r="B83" s="25">
        <v>78</v>
      </c>
      <c r="C83" s="13" t="s">
        <v>29</v>
      </c>
      <c r="D83" s="24" t="s">
        <v>52</v>
      </c>
      <c r="E83" s="5"/>
      <c r="F83" s="5"/>
      <c r="G83" s="5"/>
      <c r="H83" s="5"/>
      <c r="I83" s="5">
        <v>193</v>
      </c>
    </row>
    <row r="84" spans="2:9" ht="17.399999999999999" x14ac:dyDescent="0.35">
      <c r="B84" s="25">
        <v>79</v>
      </c>
      <c r="C84" s="15" t="s">
        <v>31</v>
      </c>
      <c r="D84" s="16" t="s">
        <v>36</v>
      </c>
      <c r="E84" s="5"/>
      <c r="F84" s="5"/>
      <c r="G84" s="5"/>
      <c r="H84" s="5"/>
      <c r="I84" s="5">
        <v>191</v>
      </c>
    </row>
    <row r="85" spans="2:9" ht="17.399999999999999" x14ac:dyDescent="0.35">
      <c r="B85" s="25">
        <v>80</v>
      </c>
      <c r="C85" s="72" t="s">
        <v>106</v>
      </c>
      <c r="D85" s="79" t="s">
        <v>160</v>
      </c>
      <c r="E85" s="5"/>
      <c r="F85" s="5"/>
      <c r="G85" s="5"/>
      <c r="H85" s="5"/>
      <c r="I85" s="5">
        <v>191</v>
      </c>
    </row>
    <row r="86" spans="2:9" ht="18" x14ac:dyDescent="0.35">
      <c r="B86" s="25">
        <v>81</v>
      </c>
      <c r="C86" s="21" t="s">
        <v>53</v>
      </c>
      <c r="D86" s="22" t="s">
        <v>63</v>
      </c>
      <c r="E86" s="5"/>
      <c r="F86" s="5"/>
      <c r="G86" s="5"/>
      <c r="H86" s="5"/>
      <c r="I86" s="5">
        <v>190</v>
      </c>
    </row>
    <row r="87" spans="2:9" ht="17.399999999999999" x14ac:dyDescent="0.35">
      <c r="B87" s="25">
        <v>82</v>
      </c>
      <c r="C87" s="19" t="s">
        <v>41</v>
      </c>
      <c r="D87" s="20" t="s">
        <v>42</v>
      </c>
      <c r="E87" s="5"/>
      <c r="F87" s="5"/>
      <c r="G87" s="5"/>
      <c r="H87" s="5"/>
      <c r="I87" s="5">
        <v>190</v>
      </c>
    </row>
    <row r="88" spans="2:9" ht="17.399999999999999" x14ac:dyDescent="0.35">
      <c r="B88" s="25">
        <v>83</v>
      </c>
      <c r="C88" s="72" t="s">
        <v>106</v>
      </c>
      <c r="D88" s="79" t="s">
        <v>158</v>
      </c>
      <c r="E88" s="5"/>
      <c r="F88" s="5"/>
      <c r="G88" s="5"/>
      <c r="H88" s="5"/>
      <c r="I88" s="5">
        <v>189</v>
      </c>
    </row>
    <row r="89" spans="2:9" ht="17.399999999999999" x14ac:dyDescent="0.35">
      <c r="B89" s="25">
        <v>84</v>
      </c>
      <c r="C89" s="15" t="s">
        <v>31</v>
      </c>
      <c r="D89" s="62" t="s">
        <v>40</v>
      </c>
      <c r="E89" s="5"/>
      <c r="F89" s="5"/>
      <c r="G89" s="5"/>
      <c r="H89" s="5"/>
      <c r="I89" s="5">
        <v>189</v>
      </c>
    </row>
    <row r="90" spans="2:9" ht="17.399999999999999" x14ac:dyDescent="0.35">
      <c r="B90" s="25">
        <v>85</v>
      </c>
      <c r="C90" s="85" t="s">
        <v>149</v>
      </c>
      <c r="D90" s="102" t="s">
        <v>178</v>
      </c>
      <c r="E90" s="5"/>
      <c r="F90" s="5"/>
      <c r="G90" s="5"/>
      <c r="H90" s="5"/>
      <c r="I90" s="5">
        <v>188</v>
      </c>
    </row>
    <row r="91" spans="2:9" ht="17.399999999999999" x14ac:dyDescent="0.35">
      <c r="B91" s="25">
        <v>86</v>
      </c>
      <c r="C91" s="29" t="s">
        <v>126</v>
      </c>
      <c r="D91" s="30" t="s">
        <v>161</v>
      </c>
      <c r="E91" s="5"/>
      <c r="F91" s="5"/>
      <c r="G91" s="5"/>
      <c r="H91" s="5"/>
      <c r="I91" s="5">
        <v>183</v>
      </c>
    </row>
    <row r="92" spans="2:9" ht="18" x14ac:dyDescent="0.35">
      <c r="B92" s="25">
        <v>87</v>
      </c>
      <c r="C92" s="21" t="s">
        <v>53</v>
      </c>
      <c r="D92" s="22" t="s">
        <v>67</v>
      </c>
      <c r="E92" s="5"/>
      <c r="F92" s="5"/>
      <c r="G92" s="5"/>
      <c r="H92" s="5"/>
      <c r="I92" s="5">
        <v>182</v>
      </c>
    </row>
    <row r="93" spans="2:9" ht="18" x14ac:dyDescent="0.35">
      <c r="B93" s="25">
        <v>88</v>
      </c>
      <c r="C93" s="13" t="s">
        <v>29</v>
      </c>
      <c r="D93" s="24" t="s">
        <v>239</v>
      </c>
      <c r="E93" s="5"/>
      <c r="F93" s="5"/>
      <c r="G93" s="5"/>
      <c r="H93" s="5"/>
      <c r="I93" s="5">
        <v>181</v>
      </c>
    </row>
    <row r="94" spans="2:9" ht="18" x14ac:dyDescent="0.35">
      <c r="B94" s="25">
        <v>89</v>
      </c>
      <c r="C94" s="13" t="s">
        <v>29</v>
      </c>
      <c r="D94" s="14" t="s">
        <v>60</v>
      </c>
      <c r="E94" s="5"/>
      <c r="F94" s="5"/>
      <c r="G94" s="5"/>
      <c r="H94" s="5"/>
      <c r="I94" s="5">
        <v>178</v>
      </c>
    </row>
    <row r="95" spans="2:9" ht="17.399999999999999" x14ac:dyDescent="0.35">
      <c r="B95" s="25">
        <v>90</v>
      </c>
      <c r="C95" s="19" t="s">
        <v>41</v>
      </c>
      <c r="D95" s="20" t="s">
        <v>47</v>
      </c>
      <c r="E95" s="5"/>
      <c r="F95" s="5"/>
      <c r="G95" s="5"/>
      <c r="H95" s="5"/>
      <c r="I95" s="5">
        <v>178</v>
      </c>
    </row>
    <row r="96" spans="2:9" ht="18" x14ac:dyDescent="0.35">
      <c r="B96" s="25">
        <v>91</v>
      </c>
      <c r="C96" s="21" t="s">
        <v>53</v>
      </c>
      <c r="D96" s="22" t="s">
        <v>64</v>
      </c>
      <c r="E96" s="5"/>
      <c r="F96" s="5"/>
      <c r="G96" s="5"/>
      <c r="H96" s="5"/>
      <c r="I96" s="5">
        <v>178</v>
      </c>
    </row>
    <row r="97" spans="2:10" ht="17.399999999999999" x14ac:dyDescent="0.35">
      <c r="B97" s="25">
        <v>92</v>
      </c>
      <c r="C97" s="13" t="s">
        <v>126</v>
      </c>
      <c r="D97" s="30" t="s">
        <v>162</v>
      </c>
      <c r="E97" s="5"/>
      <c r="F97" s="5"/>
      <c r="G97" s="5"/>
      <c r="H97" s="5"/>
      <c r="I97" s="5">
        <v>177</v>
      </c>
    </row>
    <row r="98" spans="2:10" ht="18" x14ac:dyDescent="0.35">
      <c r="B98" s="25">
        <v>93</v>
      </c>
      <c r="C98" s="17" t="s">
        <v>33</v>
      </c>
      <c r="D98" s="18" t="s">
        <v>43</v>
      </c>
      <c r="E98" s="5"/>
      <c r="F98" s="5"/>
      <c r="G98" s="5"/>
      <c r="H98" s="5"/>
      <c r="I98" s="5">
        <v>176</v>
      </c>
    </row>
    <row r="99" spans="2:10" ht="18" x14ac:dyDescent="0.35">
      <c r="B99" s="25">
        <v>94</v>
      </c>
      <c r="C99" s="13" t="s">
        <v>29</v>
      </c>
      <c r="D99" s="24" t="s">
        <v>61</v>
      </c>
      <c r="E99" s="5"/>
      <c r="F99" s="5"/>
      <c r="G99" s="5"/>
      <c r="H99" s="5"/>
      <c r="I99" s="5">
        <v>176</v>
      </c>
    </row>
    <row r="100" spans="2:10" ht="17.399999999999999" x14ac:dyDescent="0.35">
      <c r="B100" s="25">
        <v>95</v>
      </c>
      <c r="C100" s="85" t="s">
        <v>149</v>
      </c>
      <c r="D100" s="86" t="s">
        <v>163</v>
      </c>
      <c r="E100" s="5"/>
      <c r="F100" s="5"/>
      <c r="G100" s="5"/>
      <c r="H100" s="5"/>
      <c r="I100" s="5">
        <v>176</v>
      </c>
    </row>
    <row r="101" spans="2:10" ht="18" x14ac:dyDescent="0.35">
      <c r="B101" s="25">
        <v>96</v>
      </c>
      <c r="C101" s="17" t="s">
        <v>33</v>
      </c>
      <c r="D101" s="18" t="s">
        <v>62</v>
      </c>
      <c r="E101" s="5"/>
      <c r="F101" s="5"/>
      <c r="G101" s="5"/>
      <c r="H101" s="5"/>
      <c r="I101" s="5">
        <v>175</v>
      </c>
    </row>
    <row r="102" spans="2:10" ht="17.399999999999999" x14ac:dyDescent="0.35">
      <c r="C102" s="2"/>
      <c r="D102" s="66"/>
    </row>
    <row r="103" spans="2:10" ht="17.399999999999999" x14ac:dyDescent="0.35">
      <c r="C103" s="2"/>
      <c r="D103" s="66"/>
    </row>
    <row r="105" spans="2:10" ht="15.6" x14ac:dyDescent="0.3">
      <c r="D105" s="27" t="s">
        <v>164</v>
      </c>
      <c r="G105" s="27" t="s">
        <v>263</v>
      </c>
    </row>
    <row r="106" spans="2:10" ht="15.6" x14ac:dyDescent="0.3">
      <c r="E106" s="27"/>
    </row>
    <row r="107" spans="2:10" ht="41.4" x14ac:dyDescent="0.3">
      <c r="E107" s="88" t="s">
        <v>165</v>
      </c>
      <c r="F107" s="88" t="s">
        <v>166</v>
      </c>
      <c r="G107" s="88" t="s">
        <v>167</v>
      </c>
      <c r="H107" s="88" t="s">
        <v>168</v>
      </c>
      <c r="I107" s="88" t="s">
        <v>169</v>
      </c>
      <c r="J107" s="88" t="s">
        <v>170</v>
      </c>
    </row>
    <row r="108" spans="2:10" ht="17.399999999999999" x14ac:dyDescent="0.35">
      <c r="B108" s="25">
        <v>1</v>
      </c>
      <c r="C108" s="70" t="s">
        <v>17</v>
      </c>
      <c r="D108" s="49" t="s">
        <v>82</v>
      </c>
      <c r="E108" s="5">
        <v>707</v>
      </c>
      <c r="F108" s="5" t="s">
        <v>0</v>
      </c>
      <c r="G108" s="5"/>
      <c r="H108" s="5"/>
      <c r="I108" s="5"/>
      <c r="J108" s="5" t="s">
        <v>0</v>
      </c>
    </row>
    <row r="109" spans="2:10" ht="17.399999999999999" x14ac:dyDescent="0.35">
      <c r="B109" s="25">
        <v>2</v>
      </c>
      <c r="C109" s="70" t="s">
        <v>17</v>
      </c>
      <c r="D109" s="49" t="s">
        <v>84</v>
      </c>
      <c r="E109" s="5">
        <v>702</v>
      </c>
      <c r="F109" s="5"/>
      <c r="G109" s="5" t="s">
        <v>0</v>
      </c>
      <c r="H109" s="5" t="s">
        <v>0</v>
      </c>
      <c r="I109" s="5"/>
      <c r="J109" s="5"/>
    </row>
    <row r="110" spans="2:10" ht="17.399999999999999" x14ac:dyDescent="0.35">
      <c r="B110" s="25">
        <v>3</v>
      </c>
      <c r="C110" s="71" t="s">
        <v>105</v>
      </c>
      <c r="D110" s="51" t="s">
        <v>85</v>
      </c>
      <c r="E110" s="5">
        <v>701</v>
      </c>
      <c r="F110" s="5" t="s">
        <v>0</v>
      </c>
      <c r="G110" s="5"/>
      <c r="H110" s="5" t="s">
        <v>0</v>
      </c>
      <c r="I110" s="5"/>
      <c r="J110" s="5"/>
    </row>
    <row r="111" spans="2:10" ht="17.399999999999999" x14ac:dyDescent="0.35">
      <c r="B111" s="25">
        <v>4</v>
      </c>
      <c r="C111" s="70" t="s">
        <v>17</v>
      </c>
      <c r="D111" s="49" t="s">
        <v>83</v>
      </c>
      <c r="E111" s="5">
        <v>695</v>
      </c>
      <c r="F111" s="5"/>
      <c r="G111" s="5"/>
      <c r="H111" s="5" t="s">
        <v>0</v>
      </c>
      <c r="I111" s="5"/>
      <c r="J111" s="5"/>
    </row>
    <row r="112" spans="2:10" ht="17.399999999999999" x14ac:dyDescent="0.35">
      <c r="B112" s="25">
        <v>5</v>
      </c>
      <c r="C112" s="70" t="s">
        <v>17</v>
      </c>
      <c r="D112" s="48" t="s">
        <v>98</v>
      </c>
      <c r="E112" s="5">
        <v>676</v>
      </c>
      <c r="F112" s="5"/>
      <c r="G112" s="5"/>
      <c r="H112" s="5"/>
      <c r="I112" s="5" t="s">
        <v>0</v>
      </c>
      <c r="J112" s="5" t="s">
        <v>0</v>
      </c>
    </row>
    <row r="113" spans="2:10" ht="17.399999999999999" x14ac:dyDescent="0.35">
      <c r="B113" s="25">
        <v>6</v>
      </c>
      <c r="C113" s="70" t="s">
        <v>17</v>
      </c>
      <c r="D113" s="49" t="s">
        <v>18</v>
      </c>
      <c r="E113" s="5">
        <v>670</v>
      </c>
      <c r="F113" s="5" t="s">
        <v>0</v>
      </c>
      <c r="G113" s="5" t="s">
        <v>0</v>
      </c>
      <c r="H113" s="5"/>
      <c r="I113" s="5"/>
      <c r="J113" s="5"/>
    </row>
    <row r="114" spans="2:10" ht="17.399999999999999" x14ac:dyDescent="0.35">
      <c r="B114" s="25">
        <v>7</v>
      </c>
      <c r="C114" s="71" t="s">
        <v>105</v>
      </c>
      <c r="D114" s="64" t="s">
        <v>91</v>
      </c>
      <c r="E114" s="5">
        <v>669</v>
      </c>
      <c r="F114" s="5" t="s">
        <v>0</v>
      </c>
      <c r="G114" s="5"/>
      <c r="H114" s="5" t="s">
        <v>0</v>
      </c>
      <c r="I114" s="5"/>
      <c r="J114" s="5"/>
    </row>
    <row r="115" spans="2:10" ht="17.399999999999999" x14ac:dyDescent="0.35">
      <c r="B115" s="25">
        <v>8</v>
      </c>
      <c r="C115" s="70" t="s">
        <v>17</v>
      </c>
      <c r="D115" s="49" t="s">
        <v>86</v>
      </c>
      <c r="E115" s="5"/>
      <c r="F115" s="5">
        <v>647</v>
      </c>
      <c r="G115" s="5"/>
      <c r="H115" s="5"/>
      <c r="I115" s="5"/>
      <c r="J115" s="5"/>
    </row>
    <row r="116" spans="2:10" ht="17.399999999999999" x14ac:dyDescent="0.35">
      <c r="B116" s="25">
        <v>9</v>
      </c>
      <c r="C116" s="71" t="s">
        <v>105</v>
      </c>
      <c r="D116" s="64" t="s">
        <v>94</v>
      </c>
      <c r="E116" s="5"/>
      <c r="F116" s="5">
        <v>644</v>
      </c>
      <c r="G116" s="5" t="s">
        <v>0</v>
      </c>
      <c r="H116" s="5" t="s">
        <v>0</v>
      </c>
      <c r="I116" s="5"/>
      <c r="J116" s="5"/>
    </row>
    <row r="117" spans="2:10" ht="17.399999999999999" x14ac:dyDescent="0.35">
      <c r="B117" s="25">
        <v>10</v>
      </c>
      <c r="C117" s="72" t="s">
        <v>106</v>
      </c>
      <c r="D117" s="79" t="s">
        <v>100</v>
      </c>
      <c r="E117" s="5"/>
      <c r="F117" s="5">
        <v>641</v>
      </c>
      <c r="G117" s="5"/>
      <c r="H117" s="5"/>
      <c r="I117" s="5" t="s">
        <v>0</v>
      </c>
      <c r="J117" s="5"/>
    </row>
    <row r="118" spans="2:10" ht="17.399999999999999" x14ac:dyDescent="0.35">
      <c r="B118" s="25">
        <v>11</v>
      </c>
      <c r="C118" s="212" t="s">
        <v>108</v>
      </c>
      <c r="D118" s="216" t="s">
        <v>96</v>
      </c>
      <c r="E118" s="5"/>
      <c r="F118" s="5">
        <v>640</v>
      </c>
      <c r="G118" s="5"/>
      <c r="H118" s="5" t="s">
        <v>0</v>
      </c>
      <c r="I118" s="5" t="s">
        <v>0</v>
      </c>
      <c r="J118" s="5"/>
    </row>
    <row r="119" spans="2:10" ht="17.399999999999999" x14ac:dyDescent="0.35">
      <c r="B119" s="25">
        <v>12</v>
      </c>
      <c r="C119" s="74" t="s">
        <v>107</v>
      </c>
      <c r="D119" s="67" t="s">
        <v>90</v>
      </c>
      <c r="E119" s="5"/>
      <c r="F119" s="5">
        <v>636</v>
      </c>
      <c r="G119" s="5"/>
      <c r="H119" s="5"/>
      <c r="I119" s="5"/>
      <c r="J119" s="5"/>
    </row>
    <row r="120" spans="2:10" ht="17.399999999999999" x14ac:dyDescent="0.35">
      <c r="B120" s="25">
        <v>13</v>
      </c>
      <c r="C120" s="71" t="s">
        <v>105</v>
      </c>
      <c r="D120" s="64" t="s">
        <v>95</v>
      </c>
      <c r="E120" s="5"/>
      <c r="F120" s="5">
        <v>633</v>
      </c>
      <c r="G120" s="5"/>
      <c r="H120" s="5"/>
      <c r="I120" s="5" t="s">
        <v>0</v>
      </c>
      <c r="J120" s="5"/>
    </row>
    <row r="121" spans="2:10" ht="17.399999999999999" x14ac:dyDescent="0.35">
      <c r="B121" s="25">
        <v>14</v>
      </c>
      <c r="C121" s="70" t="s">
        <v>17</v>
      </c>
      <c r="D121" s="49" t="s">
        <v>88</v>
      </c>
      <c r="E121" s="5"/>
      <c r="F121" s="5">
        <v>628</v>
      </c>
      <c r="G121" s="5"/>
      <c r="H121" s="5"/>
      <c r="I121" s="5"/>
      <c r="J121" s="5"/>
    </row>
    <row r="122" spans="2:10" ht="17.399999999999999" x14ac:dyDescent="0.35">
      <c r="B122" s="25">
        <v>15</v>
      </c>
      <c r="C122" s="74" t="s">
        <v>107</v>
      </c>
      <c r="D122" s="67" t="s">
        <v>93</v>
      </c>
      <c r="E122" s="5"/>
      <c r="F122" s="5">
        <v>625</v>
      </c>
      <c r="G122" s="5" t="s">
        <v>0</v>
      </c>
      <c r="H122" s="5"/>
      <c r="I122" s="5"/>
      <c r="J122" s="5"/>
    </row>
    <row r="123" spans="2:10" ht="17.399999999999999" x14ac:dyDescent="0.35">
      <c r="B123" s="25">
        <v>16</v>
      </c>
      <c r="C123" s="71" t="s">
        <v>105</v>
      </c>
      <c r="D123" s="64" t="s">
        <v>118</v>
      </c>
      <c r="E123" s="5"/>
      <c r="F123" s="5">
        <v>625</v>
      </c>
      <c r="G123" s="5"/>
      <c r="H123" s="5"/>
      <c r="I123" s="5"/>
      <c r="J123" s="5" t="s">
        <v>0</v>
      </c>
    </row>
    <row r="124" spans="2:10" ht="17.399999999999999" x14ac:dyDescent="0.35">
      <c r="B124" s="25">
        <v>17</v>
      </c>
      <c r="C124" s="74" t="s">
        <v>107</v>
      </c>
      <c r="D124" s="67" t="s">
        <v>119</v>
      </c>
      <c r="E124" s="5"/>
      <c r="F124" s="5"/>
      <c r="G124" s="5">
        <v>623</v>
      </c>
      <c r="H124" s="5"/>
      <c r="I124" s="5"/>
      <c r="J124" s="5" t="s">
        <v>0</v>
      </c>
    </row>
    <row r="125" spans="2:10" ht="17.399999999999999" x14ac:dyDescent="0.35">
      <c r="B125" s="25">
        <v>18</v>
      </c>
      <c r="C125" s="74" t="s">
        <v>107</v>
      </c>
      <c r="D125" s="63" t="s">
        <v>117</v>
      </c>
      <c r="E125" s="5"/>
      <c r="F125" s="5"/>
      <c r="G125" s="5">
        <v>623</v>
      </c>
      <c r="H125" s="5" t="s">
        <v>0</v>
      </c>
      <c r="I125" s="5" t="s">
        <v>0</v>
      </c>
      <c r="J125" s="5"/>
    </row>
    <row r="126" spans="2:10" ht="17.399999999999999" x14ac:dyDescent="0.35">
      <c r="B126" s="25">
        <v>19</v>
      </c>
      <c r="C126" s="71" t="s">
        <v>105</v>
      </c>
      <c r="D126" s="51" t="s">
        <v>159</v>
      </c>
      <c r="E126" s="5"/>
      <c r="F126" s="5"/>
      <c r="G126" s="5">
        <v>622</v>
      </c>
      <c r="H126" s="5"/>
      <c r="I126" s="5"/>
      <c r="J126" s="5" t="s">
        <v>0</v>
      </c>
    </row>
    <row r="127" spans="2:10" ht="17.399999999999999" x14ac:dyDescent="0.35">
      <c r="B127" s="25">
        <v>20</v>
      </c>
      <c r="C127" s="75" t="s">
        <v>108</v>
      </c>
      <c r="D127" s="78" t="s">
        <v>92</v>
      </c>
      <c r="E127" s="5"/>
      <c r="F127" s="5"/>
      <c r="G127" s="5">
        <v>616</v>
      </c>
      <c r="H127" s="5"/>
      <c r="I127" s="5"/>
      <c r="J127" s="5" t="s">
        <v>0</v>
      </c>
    </row>
    <row r="128" spans="2:10" ht="17.399999999999999" x14ac:dyDescent="0.35">
      <c r="B128" s="25">
        <v>21</v>
      </c>
      <c r="C128" s="74" t="s">
        <v>107</v>
      </c>
      <c r="D128" s="63" t="s">
        <v>136</v>
      </c>
      <c r="E128" s="5"/>
      <c r="F128" s="5"/>
      <c r="G128" s="5">
        <v>615</v>
      </c>
      <c r="H128" s="5"/>
      <c r="I128" s="5" t="s">
        <v>0</v>
      </c>
      <c r="J128" s="5" t="s">
        <v>0</v>
      </c>
    </row>
    <row r="129" spans="2:10" ht="17.399999999999999" x14ac:dyDescent="0.35">
      <c r="B129" s="25">
        <v>22</v>
      </c>
      <c r="C129" s="71" t="s">
        <v>105</v>
      </c>
      <c r="D129" s="64" t="s">
        <v>89</v>
      </c>
      <c r="E129" s="5"/>
      <c r="F129" s="5"/>
      <c r="G129" s="5">
        <v>614</v>
      </c>
      <c r="H129" s="5"/>
      <c r="I129" s="5"/>
      <c r="J129" s="5"/>
    </row>
    <row r="130" spans="2:10" ht="17.399999999999999" x14ac:dyDescent="0.35">
      <c r="B130" s="25">
        <v>23</v>
      </c>
      <c r="C130" s="74" t="s">
        <v>107</v>
      </c>
      <c r="D130" s="63" t="s">
        <v>99</v>
      </c>
      <c r="E130" s="5"/>
      <c r="F130" s="5"/>
      <c r="G130" s="5">
        <v>613</v>
      </c>
      <c r="H130" s="5"/>
      <c r="I130" s="5"/>
      <c r="J130" s="5"/>
    </row>
    <row r="131" spans="2:10" ht="17.399999999999999" x14ac:dyDescent="0.35">
      <c r="B131" s="25">
        <v>24</v>
      </c>
      <c r="C131" s="82" t="s">
        <v>123</v>
      </c>
      <c r="D131" s="69" t="s">
        <v>132</v>
      </c>
      <c r="E131" s="5"/>
      <c r="F131" s="5"/>
      <c r="G131" s="5">
        <v>611</v>
      </c>
      <c r="H131" s="5" t="s">
        <v>0</v>
      </c>
      <c r="I131" s="5" t="s">
        <v>0</v>
      </c>
      <c r="J131" s="5"/>
    </row>
    <row r="132" spans="2:10" ht="17.399999999999999" x14ac:dyDescent="0.35">
      <c r="B132" s="25">
        <v>25</v>
      </c>
      <c r="C132" s="75" t="s">
        <v>108</v>
      </c>
      <c r="D132" s="78" t="s">
        <v>120</v>
      </c>
      <c r="E132" s="5"/>
      <c r="F132" s="5"/>
      <c r="G132" s="5">
        <v>609</v>
      </c>
      <c r="H132" s="5"/>
      <c r="I132" s="5" t="s">
        <v>0</v>
      </c>
      <c r="J132" s="5"/>
    </row>
    <row r="133" spans="2:10" ht="17.399999999999999" x14ac:dyDescent="0.35">
      <c r="B133" s="25">
        <v>26</v>
      </c>
      <c r="C133" s="80" t="s">
        <v>121</v>
      </c>
      <c r="D133" s="84" t="s">
        <v>128</v>
      </c>
      <c r="E133" s="5"/>
      <c r="F133" s="5"/>
      <c r="G133" s="5">
        <v>608</v>
      </c>
      <c r="H133" s="5"/>
      <c r="I133" s="5"/>
      <c r="J133" s="5" t="s">
        <v>0</v>
      </c>
    </row>
    <row r="134" spans="2:10" ht="17.399999999999999" x14ac:dyDescent="0.35">
      <c r="B134" s="25">
        <v>27</v>
      </c>
      <c r="C134" s="82" t="s">
        <v>123</v>
      </c>
      <c r="D134" s="83" t="s">
        <v>101</v>
      </c>
      <c r="E134" s="5"/>
      <c r="F134" s="5"/>
      <c r="G134" s="5"/>
      <c r="H134" s="5">
        <v>602</v>
      </c>
      <c r="I134" s="5" t="s">
        <v>0</v>
      </c>
      <c r="J134" s="5" t="s">
        <v>0</v>
      </c>
    </row>
    <row r="135" spans="2:10" ht="17.399999999999999" x14ac:dyDescent="0.35">
      <c r="B135" s="25">
        <v>28</v>
      </c>
      <c r="C135" s="9" t="s">
        <v>19</v>
      </c>
      <c r="D135" s="42" t="s">
        <v>20</v>
      </c>
      <c r="E135" s="5"/>
      <c r="F135" s="5"/>
      <c r="G135" s="5"/>
      <c r="H135" s="5">
        <v>596</v>
      </c>
      <c r="I135" s="5" t="s">
        <v>0</v>
      </c>
      <c r="J135" s="5"/>
    </row>
    <row r="136" spans="2:10" ht="17.399999999999999" x14ac:dyDescent="0.35">
      <c r="B136" s="25">
        <v>29</v>
      </c>
      <c r="C136" s="75" t="s">
        <v>108</v>
      </c>
      <c r="D136" s="78" t="s">
        <v>138</v>
      </c>
      <c r="E136" s="5"/>
      <c r="F136" s="5"/>
      <c r="G136" s="5"/>
      <c r="H136" s="5">
        <v>593</v>
      </c>
      <c r="I136" s="5" t="s">
        <v>0</v>
      </c>
      <c r="J136" s="5" t="s">
        <v>0</v>
      </c>
    </row>
    <row r="137" spans="2:10" ht="17.399999999999999" x14ac:dyDescent="0.35">
      <c r="B137" s="25">
        <v>30</v>
      </c>
      <c r="C137" s="75" t="s">
        <v>108</v>
      </c>
      <c r="D137" s="65" t="s">
        <v>97</v>
      </c>
      <c r="F137" s="5"/>
      <c r="G137" s="5"/>
      <c r="H137" s="5">
        <v>588</v>
      </c>
      <c r="I137" s="5"/>
      <c r="J137" s="5" t="s">
        <v>0</v>
      </c>
    </row>
    <row r="138" spans="2:10" ht="17.399999999999999" x14ac:dyDescent="0.35">
      <c r="B138" s="25">
        <v>31</v>
      </c>
      <c r="C138" s="82" t="s">
        <v>123</v>
      </c>
      <c r="D138" s="83" t="s">
        <v>130</v>
      </c>
      <c r="E138" s="5"/>
      <c r="F138" s="5"/>
      <c r="G138" s="5"/>
      <c r="H138" s="5">
        <v>588</v>
      </c>
      <c r="I138" s="5" t="s">
        <v>0</v>
      </c>
      <c r="J138" s="5" t="s">
        <v>0</v>
      </c>
    </row>
    <row r="139" spans="2:10" ht="17.399999999999999" x14ac:dyDescent="0.35">
      <c r="B139" s="25">
        <v>32</v>
      </c>
      <c r="C139" s="80" t="s">
        <v>121</v>
      </c>
      <c r="D139" s="81" t="s">
        <v>137</v>
      </c>
      <c r="E139" s="5"/>
      <c r="F139" s="5"/>
      <c r="G139" s="5"/>
      <c r="H139" s="5">
        <v>581</v>
      </c>
      <c r="I139" s="5" t="s">
        <v>0</v>
      </c>
      <c r="J139" s="5" t="s">
        <v>0</v>
      </c>
    </row>
    <row r="140" spans="2:10" ht="17.399999999999999" x14ac:dyDescent="0.35">
      <c r="B140" s="25">
        <v>33</v>
      </c>
      <c r="C140" s="80" t="s">
        <v>121</v>
      </c>
      <c r="D140" s="81" t="s">
        <v>147</v>
      </c>
      <c r="E140" s="5"/>
      <c r="F140" s="5"/>
      <c r="G140" s="5"/>
      <c r="H140" s="5">
        <v>580</v>
      </c>
      <c r="I140" s="5"/>
      <c r="J140" s="5" t="s">
        <v>0</v>
      </c>
    </row>
    <row r="141" spans="2:10" ht="17.399999999999999" x14ac:dyDescent="0.35">
      <c r="B141" s="25">
        <v>34</v>
      </c>
      <c r="C141" s="71" t="s">
        <v>105</v>
      </c>
      <c r="D141" s="64" t="s">
        <v>87</v>
      </c>
      <c r="E141" s="5"/>
      <c r="F141" s="5"/>
      <c r="G141" s="5"/>
      <c r="H141" s="5">
        <v>580</v>
      </c>
      <c r="I141" s="5" t="s">
        <v>0</v>
      </c>
      <c r="J141" s="5" t="s">
        <v>0</v>
      </c>
    </row>
    <row r="142" spans="2:10" ht="17.399999999999999" x14ac:dyDescent="0.35">
      <c r="B142" s="25">
        <v>35</v>
      </c>
      <c r="C142" s="75" t="s">
        <v>108</v>
      </c>
      <c r="D142" s="78" t="s">
        <v>125</v>
      </c>
      <c r="E142" s="5"/>
      <c r="F142" s="5"/>
      <c r="G142" s="5"/>
      <c r="H142" s="5">
        <v>578</v>
      </c>
      <c r="I142" s="5" t="s">
        <v>0</v>
      </c>
      <c r="J142" s="5" t="s">
        <v>0</v>
      </c>
    </row>
    <row r="143" spans="2:10" ht="17.399999999999999" x14ac:dyDescent="0.35">
      <c r="B143" s="25">
        <v>36</v>
      </c>
      <c r="C143" s="82" t="s">
        <v>123</v>
      </c>
      <c r="D143" s="69" t="s">
        <v>148</v>
      </c>
      <c r="E143" s="5"/>
      <c r="F143" s="5"/>
      <c r="G143" s="5"/>
      <c r="H143" s="5">
        <v>576</v>
      </c>
      <c r="I143" s="5"/>
      <c r="J143" s="5" t="s">
        <v>0</v>
      </c>
    </row>
    <row r="144" spans="2:10" ht="17.399999999999999" x14ac:dyDescent="0.35">
      <c r="B144" s="25">
        <v>37</v>
      </c>
      <c r="C144" s="9" t="s">
        <v>19</v>
      </c>
      <c r="D144" s="10" t="s">
        <v>21</v>
      </c>
      <c r="E144" s="5"/>
      <c r="F144" s="5"/>
      <c r="G144" s="5"/>
      <c r="H144" s="5">
        <v>575</v>
      </c>
      <c r="I144" s="5"/>
      <c r="J144" s="5"/>
    </row>
    <row r="145" spans="2:10" ht="17.399999999999999" x14ac:dyDescent="0.35">
      <c r="B145" s="25">
        <v>38</v>
      </c>
      <c r="C145" s="80" t="s">
        <v>121</v>
      </c>
      <c r="D145" s="84" t="s">
        <v>155</v>
      </c>
      <c r="E145" s="5"/>
      <c r="F145" s="5"/>
      <c r="G145" s="5"/>
      <c r="H145" s="5"/>
      <c r="I145" s="5">
        <v>574</v>
      </c>
      <c r="J145" s="5"/>
    </row>
    <row r="146" spans="2:10" ht="17.399999999999999" x14ac:dyDescent="0.35">
      <c r="B146" s="25">
        <v>39</v>
      </c>
      <c r="C146" s="75" t="s">
        <v>108</v>
      </c>
      <c r="D146" s="78" t="s">
        <v>145</v>
      </c>
      <c r="E146" s="5"/>
      <c r="F146" s="5"/>
      <c r="G146" s="5"/>
      <c r="H146" s="5"/>
      <c r="I146" s="5">
        <v>573</v>
      </c>
      <c r="J146" s="5" t="s">
        <v>0</v>
      </c>
    </row>
    <row r="147" spans="2:10" ht="17.399999999999999" x14ac:dyDescent="0.35">
      <c r="B147" s="25">
        <v>40</v>
      </c>
      <c r="C147" s="9" t="s">
        <v>19</v>
      </c>
      <c r="D147" s="42" t="s">
        <v>38</v>
      </c>
      <c r="E147" s="5"/>
      <c r="F147" s="5"/>
      <c r="G147" s="5"/>
      <c r="H147" s="5"/>
      <c r="I147" s="5">
        <v>571</v>
      </c>
      <c r="J147" s="5"/>
    </row>
    <row r="148" spans="2:10" ht="17.399999999999999" x14ac:dyDescent="0.35">
      <c r="B148" s="25">
        <v>41</v>
      </c>
      <c r="C148" s="82" t="s">
        <v>123</v>
      </c>
      <c r="D148" s="83" t="s">
        <v>124</v>
      </c>
      <c r="E148" s="5"/>
      <c r="F148" s="5"/>
      <c r="G148" s="5"/>
      <c r="H148" s="5"/>
      <c r="I148" s="5">
        <v>569</v>
      </c>
      <c r="J148" s="5"/>
    </row>
    <row r="149" spans="2:10" ht="17.399999999999999" x14ac:dyDescent="0.35">
      <c r="B149" s="25">
        <v>42</v>
      </c>
      <c r="C149" s="11" t="s">
        <v>24</v>
      </c>
      <c r="D149" s="12" t="s">
        <v>27</v>
      </c>
      <c r="E149" s="5"/>
      <c r="F149" s="5"/>
      <c r="G149" s="5"/>
      <c r="H149" s="5"/>
      <c r="I149" s="5">
        <v>569</v>
      </c>
      <c r="J149" s="5" t="s">
        <v>0</v>
      </c>
    </row>
    <row r="150" spans="2:10" ht="17.399999999999999" x14ac:dyDescent="0.35">
      <c r="B150" s="25">
        <v>43</v>
      </c>
      <c r="C150" s="80" t="s">
        <v>121</v>
      </c>
      <c r="D150" s="81" t="s">
        <v>133</v>
      </c>
      <c r="E150" s="5"/>
      <c r="F150" s="5"/>
      <c r="G150" s="5"/>
      <c r="H150" s="5"/>
      <c r="I150" s="5">
        <v>569</v>
      </c>
      <c r="J150" s="5" t="s">
        <v>0</v>
      </c>
    </row>
    <row r="151" spans="2:10" ht="17.399999999999999" x14ac:dyDescent="0.35">
      <c r="B151" s="25">
        <v>44</v>
      </c>
      <c r="C151" s="74" t="s">
        <v>107</v>
      </c>
      <c r="D151" s="63" t="s">
        <v>139</v>
      </c>
      <c r="E151" s="5"/>
      <c r="F151" s="5"/>
      <c r="G151" s="5"/>
      <c r="H151" s="5"/>
      <c r="I151" s="5">
        <v>567</v>
      </c>
      <c r="J151" s="5"/>
    </row>
    <row r="152" spans="2:10" ht="17.399999999999999" x14ac:dyDescent="0.35">
      <c r="B152" s="25">
        <v>45</v>
      </c>
      <c r="C152" s="80" t="s">
        <v>121</v>
      </c>
      <c r="D152" s="84" t="s">
        <v>141</v>
      </c>
      <c r="E152" s="5"/>
      <c r="F152" s="5"/>
      <c r="G152" s="5"/>
      <c r="H152" s="5"/>
      <c r="I152" s="5">
        <v>567</v>
      </c>
      <c r="J152" s="5"/>
    </row>
    <row r="153" spans="2:10" ht="17.399999999999999" x14ac:dyDescent="0.35">
      <c r="B153" s="25">
        <v>46</v>
      </c>
      <c r="C153" s="82" t="s">
        <v>123</v>
      </c>
      <c r="D153" s="83" t="s">
        <v>129</v>
      </c>
      <c r="E153" s="5"/>
      <c r="F153" s="5"/>
      <c r="G153" s="5"/>
      <c r="H153" s="5"/>
      <c r="I153" s="5">
        <v>565</v>
      </c>
      <c r="J153" s="5"/>
    </row>
    <row r="154" spans="2:10" ht="17.399999999999999" x14ac:dyDescent="0.35">
      <c r="B154" s="25">
        <v>47</v>
      </c>
      <c r="C154" s="13" t="s">
        <v>126</v>
      </c>
      <c r="D154" s="30" t="s">
        <v>134</v>
      </c>
      <c r="E154" s="5"/>
      <c r="F154" s="5"/>
      <c r="G154" s="5"/>
      <c r="H154" s="5"/>
      <c r="I154" s="5">
        <v>562</v>
      </c>
      <c r="J154" s="5" t="s">
        <v>0</v>
      </c>
    </row>
    <row r="155" spans="2:10" ht="17.399999999999999" x14ac:dyDescent="0.35">
      <c r="B155" s="25">
        <v>48</v>
      </c>
      <c r="C155" s="11" t="s">
        <v>24</v>
      </c>
      <c r="D155" s="12" t="s">
        <v>25</v>
      </c>
      <c r="E155" s="5"/>
      <c r="F155" s="5"/>
      <c r="G155" s="5"/>
      <c r="H155" s="5"/>
      <c r="I155" s="5">
        <v>562</v>
      </c>
      <c r="J155" s="5" t="s">
        <v>0</v>
      </c>
    </row>
    <row r="156" spans="2:10" ht="17.399999999999999" x14ac:dyDescent="0.35">
      <c r="B156" s="25">
        <v>49</v>
      </c>
      <c r="C156" s="75" t="s">
        <v>108</v>
      </c>
      <c r="D156" s="65" t="s">
        <v>146</v>
      </c>
      <c r="E156" s="5"/>
      <c r="F156" s="5"/>
      <c r="G156" s="5"/>
      <c r="H156" s="5"/>
      <c r="I156" s="5">
        <v>560</v>
      </c>
      <c r="J156" s="5" t="s">
        <v>0</v>
      </c>
    </row>
    <row r="157" spans="2:10" ht="17.399999999999999" x14ac:dyDescent="0.35">
      <c r="B157" s="25">
        <v>50</v>
      </c>
      <c r="C157" s="72" t="s">
        <v>106</v>
      </c>
      <c r="D157" s="79" t="s">
        <v>144</v>
      </c>
      <c r="E157" s="5"/>
      <c r="F157" s="5"/>
      <c r="G157" s="5"/>
      <c r="H157" s="5"/>
      <c r="I157" s="5">
        <v>558</v>
      </c>
      <c r="J157" s="5" t="s">
        <v>0</v>
      </c>
    </row>
    <row r="158" spans="2:10" ht="17.399999999999999" x14ac:dyDescent="0.35">
      <c r="B158" s="25">
        <v>51</v>
      </c>
      <c r="C158" s="221" t="s">
        <v>19</v>
      </c>
      <c r="D158" s="224" t="s">
        <v>23</v>
      </c>
      <c r="E158" s="5"/>
      <c r="F158" s="5"/>
      <c r="G158" s="5"/>
      <c r="H158" s="5"/>
      <c r="I158" s="5">
        <v>555</v>
      </c>
      <c r="J158" s="5" t="s">
        <v>0</v>
      </c>
    </row>
    <row r="159" spans="2:10" ht="17.399999999999999" x14ac:dyDescent="0.35">
      <c r="B159" s="25">
        <v>52</v>
      </c>
      <c r="C159" s="74" t="s">
        <v>107</v>
      </c>
      <c r="D159" s="63" t="s">
        <v>142</v>
      </c>
      <c r="E159" s="5"/>
      <c r="F159" s="5"/>
      <c r="G159" s="5"/>
      <c r="H159" s="5"/>
      <c r="I159" s="5">
        <v>555</v>
      </c>
      <c r="J159" s="5" t="s">
        <v>0</v>
      </c>
    </row>
    <row r="160" spans="2:10" ht="18" x14ac:dyDescent="0.35">
      <c r="B160" s="25">
        <v>53</v>
      </c>
      <c r="C160" s="17" t="s">
        <v>33</v>
      </c>
      <c r="D160" s="18" t="s">
        <v>37</v>
      </c>
      <c r="E160" s="5"/>
      <c r="F160" s="5"/>
      <c r="G160" s="5"/>
      <c r="H160" s="5"/>
      <c r="I160" s="5">
        <v>553</v>
      </c>
      <c r="J160" s="5"/>
    </row>
    <row r="161" spans="2:10" ht="17.399999999999999" x14ac:dyDescent="0.35">
      <c r="B161" s="25">
        <v>54</v>
      </c>
      <c r="C161" s="82" t="s">
        <v>123</v>
      </c>
      <c r="D161" s="83" t="s">
        <v>153</v>
      </c>
      <c r="E161" s="5"/>
      <c r="F161" s="5"/>
      <c r="G161" s="5"/>
      <c r="H161" s="5"/>
      <c r="I161" s="5">
        <v>553</v>
      </c>
      <c r="J161" s="5"/>
    </row>
    <row r="162" spans="2:10" ht="17.399999999999999" x14ac:dyDescent="0.35">
      <c r="B162" s="25">
        <v>55</v>
      </c>
      <c r="C162" s="11" t="s">
        <v>24</v>
      </c>
      <c r="D162" s="12" t="s">
        <v>28</v>
      </c>
      <c r="E162" s="5"/>
      <c r="F162" s="5"/>
      <c r="G162" s="5"/>
      <c r="H162" s="5"/>
      <c r="I162" s="5">
        <v>553</v>
      </c>
      <c r="J162" s="5"/>
    </row>
    <row r="163" spans="2:10" ht="18" x14ac:dyDescent="0.35">
      <c r="B163" s="25">
        <v>56</v>
      </c>
      <c r="C163" s="13" t="s">
        <v>29</v>
      </c>
      <c r="D163" s="14" t="s">
        <v>30</v>
      </c>
      <c r="E163" s="5"/>
      <c r="F163" s="5"/>
      <c r="G163" s="5"/>
      <c r="H163" s="5"/>
      <c r="I163" s="5">
        <v>551</v>
      </c>
      <c r="J163" s="5" t="s">
        <v>0</v>
      </c>
    </row>
    <row r="164" spans="2:10" ht="17.399999999999999" x14ac:dyDescent="0.35">
      <c r="B164" s="25">
        <v>57</v>
      </c>
      <c r="C164" s="15" t="s">
        <v>31</v>
      </c>
      <c r="D164" s="62" t="s">
        <v>45</v>
      </c>
      <c r="E164" s="5"/>
      <c r="F164" s="5"/>
      <c r="G164" s="5"/>
      <c r="H164" s="5"/>
      <c r="I164" s="5">
        <v>551</v>
      </c>
      <c r="J164" s="5"/>
    </row>
    <row r="165" spans="2:10" ht="17.399999999999999" x14ac:dyDescent="0.35">
      <c r="B165" s="25">
        <v>58</v>
      </c>
      <c r="C165" s="13" t="s">
        <v>126</v>
      </c>
      <c r="D165" s="30" t="s">
        <v>127</v>
      </c>
      <c r="E165" s="5"/>
      <c r="F165" s="5"/>
      <c r="G165" s="5"/>
      <c r="H165" s="5"/>
      <c r="I165" s="5"/>
      <c r="J165" s="5">
        <v>548</v>
      </c>
    </row>
    <row r="166" spans="2:10" ht="17.399999999999999" x14ac:dyDescent="0.35">
      <c r="B166" s="25">
        <v>59</v>
      </c>
      <c r="C166" s="9" t="s">
        <v>19</v>
      </c>
      <c r="D166" s="42" t="s">
        <v>22</v>
      </c>
      <c r="E166" s="5"/>
      <c r="F166" s="5"/>
      <c r="G166" s="5"/>
      <c r="H166" s="5"/>
      <c r="I166" s="5"/>
      <c r="J166" s="5">
        <v>543</v>
      </c>
    </row>
    <row r="167" spans="2:10" ht="17.399999999999999" x14ac:dyDescent="0.35">
      <c r="B167" s="25">
        <v>60</v>
      </c>
      <c r="C167" s="80" t="s">
        <v>121</v>
      </c>
      <c r="D167" s="81" t="s">
        <v>122</v>
      </c>
      <c r="E167" s="5"/>
      <c r="F167" s="5"/>
      <c r="G167" s="5"/>
      <c r="H167" s="5"/>
      <c r="I167" s="5"/>
      <c r="J167" s="5">
        <v>540</v>
      </c>
    </row>
    <row r="168" spans="2:10" ht="17.399999999999999" x14ac:dyDescent="0.35">
      <c r="B168" s="25">
        <v>61</v>
      </c>
      <c r="C168" s="11" t="s">
        <v>24</v>
      </c>
      <c r="D168" s="134" t="s">
        <v>35</v>
      </c>
      <c r="E168" s="5"/>
      <c r="F168" s="5"/>
      <c r="G168" s="5"/>
      <c r="H168" s="5"/>
      <c r="I168" s="5"/>
      <c r="J168" s="5">
        <v>539</v>
      </c>
    </row>
    <row r="169" spans="2:10" ht="17.399999999999999" x14ac:dyDescent="0.35">
      <c r="B169" s="25">
        <v>62</v>
      </c>
      <c r="C169" s="82" t="s">
        <v>123</v>
      </c>
      <c r="D169" s="83" t="s">
        <v>131</v>
      </c>
      <c r="E169" s="5"/>
      <c r="F169" s="5"/>
      <c r="G169" s="5"/>
      <c r="H169" s="5"/>
      <c r="I169" s="5"/>
      <c r="J169" s="5">
        <v>538</v>
      </c>
    </row>
    <row r="170" spans="2:10" ht="17.399999999999999" x14ac:dyDescent="0.35">
      <c r="B170" s="25">
        <v>63</v>
      </c>
      <c r="C170" s="15" t="s">
        <v>31</v>
      </c>
      <c r="D170" s="16" t="s">
        <v>32</v>
      </c>
      <c r="E170" s="5"/>
      <c r="F170" s="5"/>
      <c r="G170" s="5"/>
      <c r="H170" s="5"/>
      <c r="I170" s="5"/>
      <c r="J170" s="5">
        <v>535</v>
      </c>
    </row>
    <row r="171" spans="2:10" ht="17.399999999999999" x14ac:dyDescent="0.35">
      <c r="B171" s="25">
        <v>64</v>
      </c>
      <c r="C171" s="85" t="s">
        <v>149</v>
      </c>
      <c r="D171" s="102" t="s">
        <v>157</v>
      </c>
      <c r="E171" s="5"/>
      <c r="F171" s="5"/>
      <c r="G171" s="5"/>
      <c r="H171" s="5"/>
      <c r="I171" s="5"/>
      <c r="J171" s="5">
        <v>531</v>
      </c>
    </row>
    <row r="172" spans="2:10" ht="17.399999999999999" x14ac:dyDescent="0.35">
      <c r="B172" s="25">
        <v>65</v>
      </c>
      <c r="C172" s="80" t="s">
        <v>121</v>
      </c>
      <c r="D172" s="81" t="s">
        <v>143</v>
      </c>
      <c r="E172" s="5"/>
      <c r="F172" s="5"/>
      <c r="G172" s="5"/>
      <c r="H172" s="5"/>
      <c r="I172" s="5"/>
      <c r="J172" s="5">
        <v>530</v>
      </c>
    </row>
    <row r="173" spans="2:10" ht="17.399999999999999" x14ac:dyDescent="0.35">
      <c r="B173" s="25">
        <v>66</v>
      </c>
      <c r="C173" s="13" t="s">
        <v>126</v>
      </c>
      <c r="D173" s="30" t="s">
        <v>140</v>
      </c>
      <c r="E173" s="5"/>
      <c r="F173" s="5"/>
      <c r="G173" s="5"/>
      <c r="H173" s="5"/>
      <c r="I173" s="5"/>
      <c r="J173" s="5">
        <v>529</v>
      </c>
    </row>
    <row r="174" spans="2:10" ht="17.399999999999999" x14ac:dyDescent="0.35">
      <c r="B174" s="25">
        <v>67</v>
      </c>
      <c r="C174" s="15" t="s">
        <v>31</v>
      </c>
      <c r="D174" s="62" t="s">
        <v>36</v>
      </c>
      <c r="E174" s="5"/>
      <c r="F174" s="5"/>
      <c r="G174" s="5"/>
      <c r="H174" s="5"/>
      <c r="I174" s="5"/>
      <c r="J174" s="5">
        <v>529</v>
      </c>
    </row>
    <row r="175" spans="2:10" ht="17.399999999999999" x14ac:dyDescent="0.35">
      <c r="B175" s="25">
        <v>68</v>
      </c>
      <c r="C175" s="15" t="s">
        <v>31</v>
      </c>
      <c r="D175" s="16" t="s">
        <v>40</v>
      </c>
      <c r="E175" s="5"/>
      <c r="F175" s="5"/>
      <c r="G175" s="5"/>
      <c r="H175" s="5"/>
      <c r="I175" s="5"/>
      <c r="J175" s="5">
        <v>528</v>
      </c>
    </row>
  </sheetData>
  <sortState xmlns:xlrd2="http://schemas.microsoft.com/office/spreadsheetml/2017/richdata2" ref="C166:J175">
    <sortCondition descending="1" ref="J165:J175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workbookViewId="0">
      <selection activeCell="N48" sqref="N48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5" t="s">
        <v>264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89" t="s">
        <v>17</v>
      </c>
      <c r="C4" s="90" t="s">
        <v>82</v>
      </c>
      <c r="D4" s="6">
        <v>707</v>
      </c>
      <c r="E4" s="6">
        <v>1</v>
      </c>
      <c r="G4" s="25">
        <v>1</v>
      </c>
      <c r="H4" s="9" t="s">
        <v>19</v>
      </c>
      <c r="I4" s="7" t="s">
        <v>20</v>
      </c>
      <c r="J4" s="6">
        <v>596</v>
      </c>
      <c r="K4" s="6" t="s">
        <v>223</v>
      </c>
    </row>
    <row r="5" spans="1:11" ht="13.8" customHeight="1" x14ac:dyDescent="0.3">
      <c r="A5" s="32">
        <v>2</v>
      </c>
      <c r="B5" s="89" t="s">
        <v>17</v>
      </c>
      <c r="C5" s="90" t="s">
        <v>84</v>
      </c>
      <c r="D5" s="6">
        <v>702</v>
      </c>
      <c r="E5" s="6">
        <v>11</v>
      </c>
      <c r="G5" s="25">
        <v>2</v>
      </c>
      <c r="H5" s="9" t="s">
        <v>19</v>
      </c>
      <c r="I5" s="7" t="s">
        <v>20</v>
      </c>
      <c r="J5" s="6">
        <v>594</v>
      </c>
      <c r="K5" s="6" t="s">
        <v>255</v>
      </c>
    </row>
    <row r="6" spans="1:11" ht="13.8" customHeight="1" x14ac:dyDescent="0.3">
      <c r="A6" s="32">
        <v>3</v>
      </c>
      <c r="B6" s="71" t="s">
        <v>105</v>
      </c>
      <c r="C6" s="93" t="s">
        <v>85</v>
      </c>
      <c r="D6" s="6">
        <v>701</v>
      </c>
      <c r="E6" s="6">
        <v>14</v>
      </c>
      <c r="G6" s="25">
        <v>3</v>
      </c>
      <c r="H6" s="9" t="s">
        <v>19</v>
      </c>
      <c r="I6" s="7" t="s">
        <v>20</v>
      </c>
      <c r="J6" s="6">
        <v>575</v>
      </c>
      <c r="K6" s="6">
        <v>6</v>
      </c>
    </row>
    <row r="7" spans="1:11" ht="13.8" customHeight="1" x14ac:dyDescent="0.3">
      <c r="A7" s="32">
        <v>4</v>
      </c>
      <c r="B7" s="70" t="s">
        <v>17</v>
      </c>
      <c r="C7" s="160" t="s">
        <v>83</v>
      </c>
      <c r="D7" s="6">
        <v>695</v>
      </c>
      <c r="E7" s="6" t="s">
        <v>207</v>
      </c>
      <c r="G7" s="25">
        <v>4</v>
      </c>
      <c r="H7" s="9" t="s">
        <v>19</v>
      </c>
      <c r="I7" s="7" t="s">
        <v>21</v>
      </c>
      <c r="J7" s="6">
        <v>575</v>
      </c>
      <c r="K7" s="6">
        <v>4</v>
      </c>
    </row>
    <row r="8" spans="1:11" ht="13.8" customHeight="1" x14ac:dyDescent="0.3">
      <c r="A8" s="32">
        <v>5</v>
      </c>
      <c r="B8" s="89" t="s">
        <v>17</v>
      </c>
      <c r="C8" s="90" t="s">
        <v>83</v>
      </c>
      <c r="D8" s="6">
        <v>694</v>
      </c>
      <c r="E8" s="6" t="s">
        <v>252</v>
      </c>
      <c r="G8" s="25">
        <v>5</v>
      </c>
      <c r="H8" s="9" t="s">
        <v>19</v>
      </c>
      <c r="I8" s="7" t="s">
        <v>20</v>
      </c>
      <c r="J8" s="6">
        <v>572</v>
      </c>
      <c r="K8" s="6">
        <v>4</v>
      </c>
    </row>
    <row r="9" spans="1:11" ht="13.8" customHeight="1" x14ac:dyDescent="0.3">
      <c r="A9" s="32">
        <v>6</v>
      </c>
      <c r="B9" s="89" t="s">
        <v>17</v>
      </c>
      <c r="C9" s="90" t="s">
        <v>82</v>
      </c>
      <c r="D9" s="6">
        <v>679</v>
      </c>
      <c r="E9" s="6">
        <v>4</v>
      </c>
      <c r="G9" s="25">
        <v>6</v>
      </c>
      <c r="H9" s="9" t="s">
        <v>19</v>
      </c>
      <c r="I9" s="8" t="s">
        <v>38</v>
      </c>
      <c r="J9" s="6">
        <v>571</v>
      </c>
      <c r="K9" s="6" t="s">
        <v>261</v>
      </c>
    </row>
    <row r="10" spans="1:11" ht="13.8" customHeight="1" x14ac:dyDescent="0.3">
      <c r="A10" s="32">
        <v>7</v>
      </c>
      <c r="B10" s="89" t="s">
        <v>17</v>
      </c>
      <c r="C10" s="90" t="s">
        <v>98</v>
      </c>
      <c r="D10" s="6">
        <v>676</v>
      </c>
      <c r="E10" s="6" t="s">
        <v>214</v>
      </c>
      <c r="G10" s="25">
        <v>7</v>
      </c>
      <c r="H10" s="9" t="s">
        <v>19</v>
      </c>
      <c r="I10" s="7" t="s">
        <v>21</v>
      </c>
      <c r="J10" s="6">
        <v>571</v>
      </c>
      <c r="K10" s="6" t="s">
        <v>268</v>
      </c>
    </row>
    <row r="11" spans="1:11" ht="13.8" customHeight="1" x14ac:dyDescent="0.3">
      <c r="A11" s="32">
        <v>8</v>
      </c>
      <c r="B11" s="89" t="s">
        <v>17</v>
      </c>
      <c r="C11" s="90" t="s">
        <v>83</v>
      </c>
      <c r="D11" s="6">
        <v>675</v>
      </c>
      <c r="E11" s="6">
        <v>8</v>
      </c>
      <c r="G11" s="25">
        <v>8</v>
      </c>
      <c r="H11" s="9" t="s">
        <v>19</v>
      </c>
      <c r="I11" s="7" t="s">
        <v>20</v>
      </c>
      <c r="J11" s="6">
        <v>570</v>
      </c>
      <c r="K11" s="6">
        <v>3</v>
      </c>
    </row>
    <row r="12" spans="1:11" ht="13.8" customHeight="1" x14ac:dyDescent="0.3">
      <c r="A12" s="32">
        <v>9</v>
      </c>
      <c r="B12" s="89" t="s">
        <v>17</v>
      </c>
      <c r="C12" s="90" t="s">
        <v>84</v>
      </c>
      <c r="D12" s="6">
        <v>675</v>
      </c>
      <c r="E12" s="6" t="s">
        <v>218</v>
      </c>
      <c r="G12" s="25">
        <v>9</v>
      </c>
      <c r="H12" s="11" t="s">
        <v>24</v>
      </c>
      <c r="I12" s="208" t="s">
        <v>27</v>
      </c>
      <c r="J12" s="6">
        <v>569</v>
      </c>
      <c r="K12" s="6" t="s">
        <v>255</v>
      </c>
    </row>
    <row r="13" spans="1:11" ht="13.8" customHeight="1" x14ac:dyDescent="0.3">
      <c r="A13" s="32">
        <v>10</v>
      </c>
      <c r="B13" s="89" t="s">
        <v>17</v>
      </c>
      <c r="C13" s="90" t="s">
        <v>82</v>
      </c>
      <c r="D13" s="6">
        <v>674</v>
      </c>
      <c r="E13" s="6">
        <v>3</v>
      </c>
      <c r="G13" s="25">
        <v>10</v>
      </c>
      <c r="H13" s="9" t="s">
        <v>19</v>
      </c>
      <c r="I13" s="159" t="s">
        <v>20</v>
      </c>
      <c r="J13" s="6">
        <v>568</v>
      </c>
      <c r="K13" s="6" t="s">
        <v>207</v>
      </c>
    </row>
    <row r="14" spans="1:11" ht="13.8" customHeight="1" x14ac:dyDescent="0.3">
      <c r="A14" s="32">
        <v>11</v>
      </c>
      <c r="B14" s="89" t="s">
        <v>17</v>
      </c>
      <c r="C14" s="90" t="s">
        <v>82</v>
      </c>
      <c r="D14" s="6">
        <v>673</v>
      </c>
      <c r="E14" s="6" t="s">
        <v>268</v>
      </c>
      <c r="G14" s="25">
        <v>11</v>
      </c>
      <c r="H14" s="9" t="s">
        <v>19</v>
      </c>
      <c r="I14" s="8" t="s">
        <v>20</v>
      </c>
      <c r="J14" s="6">
        <v>563</v>
      </c>
      <c r="K14" s="6">
        <v>2</v>
      </c>
    </row>
    <row r="15" spans="1:11" ht="13.8" customHeight="1" x14ac:dyDescent="0.3">
      <c r="A15" s="32">
        <v>12</v>
      </c>
      <c r="B15" s="70" t="s">
        <v>17</v>
      </c>
      <c r="C15" s="160" t="s">
        <v>18</v>
      </c>
      <c r="D15" s="6">
        <v>670</v>
      </c>
      <c r="E15" s="6" t="s">
        <v>207</v>
      </c>
      <c r="G15" s="25">
        <v>12</v>
      </c>
      <c r="H15" s="9" t="s">
        <v>19</v>
      </c>
      <c r="I15" s="8" t="s">
        <v>21</v>
      </c>
      <c r="J15" s="91">
        <v>562</v>
      </c>
      <c r="K15" s="91">
        <v>13</v>
      </c>
    </row>
    <row r="16" spans="1:11" ht="13.8" customHeight="1" x14ac:dyDescent="0.3">
      <c r="A16" s="32">
        <v>13</v>
      </c>
      <c r="B16" s="71" t="s">
        <v>105</v>
      </c>
      <c r="C16" s="93" t="s">
        <v>91</v>
      </c>
      <c r="D16" s="6">
        <v>669</v>
      </c>
      <c r="E16" s="6">
        <v>2</v>
      </c>
      <c r="G16" s="25">
        <v>13</v>
      </c>
      <c r="H16" s="11" t="s">
        <v>24</v>
      </c>
      <c r="I16" s="96" t="s">
        <v>25</v>
      </c>
      <c r="J16" s="6">
        <v>562</v>
      </c>
      <c r="K16" s="6" t="s">
        <v>268</v>
      </c>
    </row>
    <row r="17" spans="1:11" ht="13.8" customHeight="1" x14ac:dyDescent="0.3">
      <c r="A17" s="32">
        <v>14</v>
      </c>
      <c r="B17" s="89" t="s">
        <v>17</v>
      </c>
      <c r="C17" s="90" t="s">
        <v>84</v>
      </c>
      <c r="D17" s="6">
        <v>667</v>
      </c>
      <c r="E17" s="6">
        <v>15</v>
      </c>
      <c r="G17" s="25">
        <v>14</v>
      </c>
      <c r="H17" s="9" t="s">
        <v>19</v>
      </c>
      <c r="I17" s="7" t="s">
        <v>20</v>
      </c>
      <c r="J17" s="6">
        <v>559</v>
      </c>
      <c r="K17" s="6">
        <v>8</v>
      </c>
    </row>
    <row r="18" spans="1:11" ht="13.8" customHeight="1" x14ac:dyDescent="0.3">
      <c r="A18" s="32">
        <v>15</v>
      </c>
      <c r="B18" s="70" t="s">
        <v>17</v>
      </c>
      <c r="C18" s="160" t="s">
        <v>84</v>
      </c>
      <c r="D18" s="6">
        <v>663</v>
      </c>
      <c r="E18" s="6" t="s">
        <v>207</v>
      </c>
      <c r="G18" s="25">
        <v>15</v>
      </c>
      <c r="H18" s="9" t="s">
        <v>19</v>
      </c>
      <c r="I18" s="8" t="s">
        <v>20</v>
      </c>
      <c r="J18" s="6">
        <v>559</v>
      </c>
      <c r="K18" s="6">
        <v>10</v>
      </c>
    </row>
    <row r="19" spans="1:11" ht="13.8" customHeight="1" x14ac:dyDescent="0.3">
      <c r="A19" s="32">
        <v>16</v>
      </c>
      <c r="B19" s="89" t="s">
        <v>17</v>
      </c>
      <c r="C19" s="90" t="s">
        <v>98</v>
      </c>
      <c r="D19" s="6">
        <v>662</v>
      </c>
      <c r="E19" s="6">
        <v>6</v>
      </c>
      <c r="G19" s="25">
        <v>16</v>
      </c>
      <c r="H19" s="9" t="s">
        <v>19</v>
      </c>
      <c r="I19" s="8" t="s">
        <v>23</v>
      </c>
      <c r="J19" s="91">
        <v>555</v>
      </c>
      <c r="K19" s="91">
        <v>13</v>
      </c>
    </row>
    <row r="20" spans="1:11" ht="13.8" customHeight="1" x14ac:dyDescent="0.3">
      <c r="A20" s="32">
        <v>17</v>
      </c>
      <c r="B20" s="89" t="s">
        <v>17</v>
      </c>
      <c r="C20" s="90" t="s">
        <v>83</v>
      </c>
      <c r="D20" s="91">
        <v>656</v>
      </c>
      <c r="E20" s="91">
        <v>13</v>
      </c>
      <c r="G20" s="25">
        <v>17</v>
      </c>
      <c r="H20" s="9" t="s">
        <v>19</v>
      </c>
      <c r="I20" s="8" t="s">
        <v>23</v>
      </c>
      <c r="J20" s="13">
        <v>554</v>
      </c>
      <c r="K20" s="6" t="s">
        <v>252</v>
      </c>
    </row>
    <row r="21" spans="1:11" ht="13.8" customHeight="1" x14ac:dyDescent="0.3">
      <c r="A21" s="32">
        <v>18</v>
      </c>
      <c r="B21" s="89" t="s">
        <v>17</v>
      </c>
      <c r="C21" s="90" t="s">
        <v>82</v>
      </c>
      <c r="D21" s="6">
        <v>655</v>
      </c>
      <c r="E21" s="6">
        <v>7</v>
      </c>
      <c r="G21" s="25">
        <v>18</v>
      </c>
      <c r="H21" s="17" t="s">
        <v>33</v>
      </c>
      <c r="I21" s="242" t="s">
        <v>37</v>
      </c>
      <c r="J21" s="6">
        <v>553</v>
      </c>
      <c r="K21" s="6">
        <v>8</v>
      </c>
    </row>
    <row r="22" spans="1:11" ht="13.8" customHeight="1" x14ac:dyDescent="0.3">
      <c r="A22" s="32">
        <v>19</v>
      </c>
      <c r="B22" s="89" t="s">
        <v>17</v>
      </c>
      <c r="C22" s="90" t="s">
        <v>98</v>
      </c>
      <c r="D22" s="6">
        <v>654</v>
      </c>
      <c r="E22" s="6">
        <v>14</v>
      </c>
      <c r="G22" s="25">
        <v>19</v>
      </c>
      <c r="H22" s="11" t="s">
        <v>24</v>
      </c>
      <c r="I22" s="96" t="s">
        <v>28</v>
      </c>
      <c r="J22" s="6">
        <v>553</v>
      </c>
      <c r="K22" s="6" t="s">
        <v>268</v>
      </c>
    </row>
    <row r="23" spans="1:11" ht="13.8" customHeight="1" x14ac:dyDescent="0.3">
      <c r="A23" s="32">
        <v>20</v>
      </c>
      <c r="B23" s="89" t="s">
        <v>17</v>
      </c>
      <c r="C23" s="90" t="s">
        <v>83</v>
      </c>
      <c r="D23" s="6">
        <v>650</v>
      </c>
      <c r="E23" s="6">
        <v>12</v>
      </c>
      <c r="G23" s="25">
        <v>20</v>
      </c>
      <c r="H23" s="9" t="s">
        <v>19</v>
      </c>
      <c r="I23" s="8" t="s">
        <v>20</v>
      </c>
      <c r="J23" s="6">
        <v>552</v>
      </c>
      <c r="K23" s="6" t="s">
        <v>218</v>
      </c>
    </row>
    <row r="24" spans="1:11" ht="13.8" customHeight="1" x14ac:dyDescent="0.3">
      <c r="A24" s="32">
        <v>21</v>
      </c>
      <c r="B24" s="89" t="s">
        <v>17</v>
      </c>
      <c r="C24" s="90" t="s">
        <v>83</v>
      </c>
      <c r="D24" s="6">
        <v>650</v>
      </c>
      <c r="E24" s="6">
        <v>6</v>
      </c>
      <c r="G24" s="25">
        <v>21</v>
      </c>
      <c r="H24" s="9" t="s">
        <v>19</v>
      </c>
      <c r="I24" s="8" t="s">
        <v>38</v>
      </c>
      <c r="J24" s="6">
        <v>552</v>
      </c>
      <c r="K24" s="6" t="s">
        <v>252</v>
      </c>
    </row>
    <row r="25" spans="1:11" ht="13.8" customHeight="1" x14ac:dyDescent="0.35">
      <c r="A25" s="32">
        <v>22</v>
      </c>
      <c r="B25" s="70" t="s">
        <v>17</v>
      </c>
      <c r="C25" s="48" t="s">
        <v>84</v>
      </c>
      <c r="D25" s="6">
        <v>650</v>
      </c>
      <c r="E25" s="6" t="s">
        <v>246</v>
      </c>
      <c r="G25" s="25">
        <v>22</v>
      </c>
      <c r="H25" s="15" t="s">
        <v>31</v>
      </c>
      <c r="I25" s="92" t="s">
        <v>45</v>
      </c>
      <c r="J25" s="91">
        <v>551</v>
      </c>
      <c r="K25" s="91">
        <v>13</v>
      </c>
    </row>
    <row r="26" spans="1:11" ht="13.8" customHeight="1" x14ac:dyDescent="0.3">
      <c r="A26" s="32">
        <v>23</v>
      </c>
      <c r="B26" s="89" t="s">
        <v>17</v>
      </c>
      <c r="C26" s="90" t="s">
        <v>86</v>
      </c>
      <c r="D26" s="6">
        <v>647</v>
      </c>
      <c r="E26" s="6">
        <v>1</v>
      </c>
      <c r="G26" s="25">
        <v>23</v>
      </c>
      <c r="H26" s="13" t="s">
        <v>29</v>
      </c>
      <c r="I26" s="99" t="s">
        <v>30</v>
      </c>
      <c r="J26" s="6">
        <v>551</v>
      </c>
      <c r="K26" s="6" t="s">
        <v>261</v>
      </c>
    </row>
    <row r="27" spans="1:11" ht="13.8" customHeight="1" x14ac:dyDescent="0.3">
      <c r="A27" s="32">
        <v>24</v>
      </c>
      <c r="B27" s="89" t="s">
        <v>17</v>
      </c>
      <c r="C27" s="90" t="s">
        <v>84</v>
      </c>
      <c r="D27" s="6">
        <v>647</v>
      </c>
      <c r="E27" s="6" t="s">
        <v>234</v>
      </c>
      <c r="G27" s="25">
        <v>24</v>
      </c>
      <c r="H27" s="9" t="s">
        <v>19</v>
      </c>
      <c r="I27" s="8" t="s">
        <v>38</v>
      </c>
      <c r="J27" s="98">
        <v>550</v>
      </c>
      <c r="K27" s="98" t="s">
        <v>246</v>
      </c>
    </row>
    <row r="28" spans="1:11" ht="13.8" customHeight="1" x14ac:dyDescent="0.3">
      <c r="A28" s="32">
        <v>25</v>
      </c>
      <c r="B28" s="89" t="s">
        <v>17</v>
      </c>
      <c r="C28" s="90" t="s">
        <v>82</v>
      </c>
      <c r="D28" s="6">
        <v>645</v>
      </c>
      <c r="E28" s="6" t="s">
        <v>252</v>
      </c>
      <c r="G28" s="25">
        <v>25</v>
      </c>
      <c r="H28" s="11" t="s">
        <v>24</v>
      </c>
      <c r="I28" s="96" t="s">
        <v>27</v>
      </c>
      <c r="J28" s="6">
        <v>548</v>
      </c>
      <c r="K28" s="6" t="s">
        <v>214</v>
      </c>
    </row>
    <row r="29" spans="1:11" ht="13.8" customHeight="1" x14ac:dyDescent="0.3">
      <c r="A29" s="32">
        <v>26</v>
      </c>
      <c r="B29" s="71" t="s">
        <v>105</v>
      </c>
      <c r="C29" s="93" t="s">
        <v>94</v>
      </c>
      <c r="D29" s="6">
        <v>644</v>
      </c>
      <c r="E29" s="6">
        <v>15</v>
      </c>
      <c r="G29" s="25">
        <v>26</v>
      </c>
      <c r="H29" s="9">
        <v>12</v>
      </c>
      <c r="I29" s="8" t="s">
        <v>23</v>
      </c>
      <c r="J29" s="6">
        <v>548</v>
      </c>
      <c r="K29" s="6" t="s">
        <v>234</v>
      </c>
    </row>
    <row r="30" spans="1:11" ht="13.8" customHeight="1" x14ac:dyDescent="0.3">
      <c r="A30" s="32">
        <v>27</v>
      </c>
      <c r="B30" s="89" t="s">
        <v>17</v>
      </c>
      <c r="C30" s="90" t="s">
        <v>18</v>
      </c>
      <c r="D30" s="6">
        <v>643</v>
      </c>
      <c r="E30" s="6" t="s">
        <v>261</v>
      </c>
      <c r="G30" s="25">
        <v>27</v>
      </c>
      <c r="H30" s="11" t="s">
        <v>24</v>
      </c>
      <c r="I30" s="96" t="s">
        <v>25</v>
      </c>
      <c r="J30" s="6">
        <v>544</v>
      </c>
      <c r="K30" s="6" t="s">
        <v>193</v>
      </c>
    </row>
    <row r="31" spans="1:11" ht="13.8" customHeight="1" x14ac:dyDescent="0.3">
      <c r="A31" s="32">
        <v>28</v>
      </c>
      <c r="B31" s="89" t="s">
        <v>17</v>
      </c>
      <c r="C31" s="90" t="s">
        <v>86</v>
      </c>
      <c r="D31" s="6">
        <v>643</v>
      </c>
      <c r="E31" s="6" t="s">
        <v>268</v>
      </c>
      <c r="G31" s="25">
        <v>28</v>
      </c>
      <c r="H31" s="9" t="s">
        <v>19</v>
      </c>
      <c r="I31" s="8" t="s">
        <v>22</v>
      </c>
      <c r="J31" s="6">
        <v>543</v>
      </c>
      <c r="K31" s="6" t="s">
        <v>255</v>
      </c>
    </row>
    <row r="32" spans="1:11" ht="13.8" customHeight="1" x14ac:dyDescent="0.3">
      <c r="A32" s="32">
        <v>29</v>
      </c>
      <c r="B32" s="72" t="s">
        <v>106</v>
      </c>
      <c r="C32" s="94" t="s">
        <v>100</v>
      </c>
      <c r="D32" s="6">
        <v>641</v>
      </c>
      <c r="E32" s="6">
        <v>15</v>
      </c>
      <c r="G32" s="25">
        <v>29</v>
      </c>
      <c r="H32" s="9" t="s">
        <v>19</v>
      </c>
      <c r="I32" s="8" t="s">
        <v>21</v>
      </c>
      <c r="J32" s="6">
        <v>541</v>
      </c>
      <c r="K32" s="6">
        <v>11</v>
      </c>
    </row>
    <row r="33" spans="1:11" ht="13.8" customHeight="1" x14ac:dyDescent="0.3">
      <c r="A33" s="32">
        <v>30</v>
      </c>
      <c r="B33" s="75" t="s">
        <v>108</v>
      </c>
      <c r="C33" s="95" t="s">
        <v>96</v>
      </c>
      <c r="D33" s="91">
        <v>640</v>
      </c>
      <c r="E33" s="91">
        <v>13</v>
      </c>
      <c r="G33" s="25">
        <v>30</v>
      </c>
      <c r="H33" s="9" t="s">
        <v>19</v>
      </c>
      <c r="I33" s="8" t="s">
        <v>22</v>
      </c>
      <c r="J33" s="6">
        <v>540</v>
      </c>
      <c r="K33" s="6">
        <v>2</v>
      </c>
    </row>
    <row r="34" spans="1:11" ht="13.8" customHeight="1" x14ac:dyDescent="0.3">
      <c r="A34" s="32">
        <v>31</v>
      </c>
      <c r="B34" s="89" t="s">
        <v>17</v>
      </c>
      <c r="C34" s="90" t="s">
        <v>83</v>
      </c>
      <c r="D34" s="6">
        <v>640</v>
      </c>
      <c r="E34" s="6" t="s">
        <v>223</v>
      </c>
      <c r="G34" s="25">
        <v>31</v>
      </c>
      <c r="H34" s="11" t="s">
        <v>24</v>
      </c>
      <c r="I34" s="96" t="s">
        <v>35</v>
      </c>
      <c r="J34" s="6">
        <v>539</v>
      </c>
      <c r="K34" s="6" t="s">
        <v>268</v>
      </c>
    </row>
    <row r="35" spans="1:11" ht="13.8" customHeight="1" x14ac:dyDescent="0.3">
      <c r="A35" s="32">
        <v>32</v>
      </c>
      <c r="B35" s="89" t="s">
        <v>17</v>
      </c>
      <c r="C35" s="90" t="s">
        <v>18</v>
      </c>
      <c r="D35" s="6">
        <v>639</v>
      </c>
      <c r="E35" s="6">
        <v>15</v>
      </c>
      <c r="G35" s="25">
        <v>32</v>
      </c>
      <c r="H35" s="9" t="s">
        <v>19</v>
      </c>
      <c r="I35" s="8" t="s">
        <v>20</v>
      </c>
      <c r="J35" s="98">
        <v>538</v>
      </c>
      <c r="K35" s="98">
        <v>11</v>
      </c>
    </row>
    <row r="36" spans="1:11" ht="13.8" customHeight="1" x14ac:dyDescent="0.3">
      <c r="A36" s="32">
        <v>33</v>
      </c>
      <c r="B36" s="89" t="s">
        <v>17</v>
      </c>
      <c r="C36" s="90" t="s">
        <v>83</v>
      </c>
      <c r="D36" s="6">
        <v>639</v>
      </c>
      <c r="E36" s="6" t="s">
        <v>218</v>
      </c>
      <c r="G36" s="25">
        <v>33</v>
      </c>
      <c r="H36" s="9" t="s">
        <v>19</v>
      </c>
      <c r="I36" s="8" t="s">
        <v>22</v>
      </c>
      <c r="J36" s="6">
        <v>538</v>
      </c>
      <c r="K36" s="6">
        <v>14</v>
      </c>
    </row>
    <row r="37" spans="1:11" ht="13.8" customHeight="1" x14ac:dyDescent="0.3">
      <c r="A37" s="32">
        <v>34</v>
      </c>
      <c r="B37" s="74" t="s">
        <v>107</v>
      </c>
      <c r="C37" s="97" t="s">
        <v>90</v>
      </c>
      <c r="D37" s="6">
        <v>636</v>
      </c>
      <c r="E37" s="6">
        <v>3</v>
      </c>
      <c r="G37" s="25">
        <v>34</v>
      </c>
      <c r="H37" s="9" t="s">
        <v>19</v>
      </c>
      <c r="I37" s="8" t="s">
        <v>21</v>
      </c>
      <c r="J37" s="6">
        <v>537</v>
      </c>
      <c r="K37" s="6">
        <v>6</v>
      </c>
    </row>
    <row r="38" spans="1:11" ht="13.8" customHeight="1" x14ac:dyDescent="0.3">
      <c r="A38" s="32">
        <v>35</v>
      </c>
      <c r="B38" s="89" t="s">
        <v>17</v>
      </c>
      <c r="C38" s="90" t="s">
        <v>98</v>
      </c>
      <c r="D38" s="6">
        <v>636</v>
      </c>
      <c r="E38" s="6" t="s">
        <v>218</v>
      </c>
      <c r="G38" s="25">
        <v>35</v>
      </c>
      <c r="H38" s="9" t="s">
        <v>19</v>
      </c>
      <c r="I38" s="8" t="s">
        <v>23</v>
      </c>
      <c r="J38" s="6">
        <v>537</v>
      </c>
      <c r="K38" s="6">
        <v>10</v>
      </c>
    </row>
    <row r="39" spans="1:11" ht="13.8" customHeight="1" x14ac:dyDescent="0.3">
      <c r="A39" s="32">
        <v>36</v>
      </c>
      <c r="B39" s="89" t="s">
        <v>17</v>
      </c>
      <c r="C39" s="90" t="s">
        <v>18</v>
      </c>
      <c r="D39" s="6">
        <v>635</v>
      </c>
      <c r="E39" s="6">
        <v>2</v>
      </c>
      <c r="G39" s="25">
        <v>36</v>
      </c>
      <c r="H39" s="9" t="s">
        <v>19</v>
      </c>
      <c r="I39" s="8" t="s">
        <v>20</v>
      </c>
      <c r="J39" s="6">
        <v>537</v>
      </c>
      <c r="K39" s="6" t="s">
        <v>252</v>
      </c>
    </row>
    <row r="40" spans="1:11" ht="13.8" customHeight="1" x14ac:dyDescent="0.35">
      <c r="A40" s="32">
        <v>37</v>
      </c>
      <c r="B40" s="70" t="s">
        <v>17</v>
      </c>
      <c r="C40" s="48" t="s">
        <v>98</v>
      </c>
      <c r="D40" s="6">
        <v>635</v>
      </c>
      <c r="E40" s="6" t="s">
        <v>243</v>
      </c>
      <c r="G40" s="25">
        <v>37</v>
      </c>
      <c r="H40" s="13" t="s">
        <v>29</v>
      </c>
      <c r="I40" s="99" t="s">
        <v>30</v>
      </c>
      <c r="J40" s="6">
        <v>535</v>
      </c>
      <c r="K40" s="6">
        <v>11</v>
      </c>
    </row>
    <row r="41" spans="1:11" ht="13.8" customHeight="1" x14ac:dyDescent="0.3">
      <c r="A41" s="32">
        <v>38</v>
      </c>
      <c r="B41" s="89" t="s">
        <v>17</v>
      </c>
      <c r="C41" s="90" t="s">
        <v>98</v>
      </c>
      <c r="D41" s="6">
        <v>635</v>
      </c>
      <c r="E41" s="6" t="s">
        <v>261</v>
      </c>
      <c r="G41" s="25">
        <v>38</v>
      </c>
      <c r="H41" s="9" t="s">
        <v>19</v>
      </c>
      <c r="I41" s="159" t="s">
        <v>21</v>
      </c>
      <c r="J41" s="6">
        <v>535</v>
      </c>
      <c r="K41" s="6" t="s">
        <v>207</v>
      </c>
    </row>
    <row r="42" spans="1:11" ht="13.8" customHeight="1" x14ac:dyDescent="0.3">
      <c r="A42" s="32">
        <v>39</v>
      </c>
      <c r="B42" s="89" t="s">
        <v>17</v>
      </c>
      <c r="C42" s="90" t="s">
        <v>82</v>
      </c>
      <c r="D42" s="6">
        <v>634</v>
      </c>
      <c r="E42" s="6">
        <v>6</v>
      </c>
      <c r="G42" s="25">
        <v>39</v>
      </c>
      <c r="H42" s="221" t="s">
        <v>19</v>
      </c>
      <c r="I42" s="122" t="s">
        <v>38</v>
      </c>
      <c r="J42" s="6">
        <v>535</v>
      </c>
      <c r="K42" s="6" t="s">
        <v>255</v>
      </c>
    </row>
    <row r="43" spans="1:11" ht="13.8" customHeight="1" x14ac:dyDescent="0.3">
      <c r="A43" s="32">
        <v>40</v>
      </c>
      <c r="B43" s="71" t="s">
        <v>105</v>
      </c>
      <c r="C43" s="93" t="s">
        <v>95</v>
      </c>
      <c r="D43" s="6">
        <v>633</v>
      </c>
      <c r="E43" s="6">
        <v>3</v>
      </c>
      <c r="G43" s="25">
        <v>40</v>
      </c>
      <c r="H43" s="9" t="s">
        <v>19</v>
      </c>
      <c r="I43" s="8" t="s">
        <v>22</v>
      </c>
      <c r="J43" s="6">
        <v>535</v>
      </c>
      <c r="K43" s="6" t="s">
        <v>268</v>
      </c>
    </row>
    <row r="44" spans="1:11" ht="13.8" customHeight="1" x14ac:dyDescent="0.3">
      <c r="A44" s="32">
        <v>41</v>
      </c>
      <c r="B44" s="71" t="s">
        <v>105</v>
      </c>
      <c r="C44" s="93" t="s">
        <v>85</v>
      </c>
      <c r="D44" s="6">
        <v>633</v>
      </c>
      <c r="E44" s="6" t="s">
        <v>246</v>
      </c>
      <c r="G44" s="25">
        <v>41</v>
      </c>
      <c r="H44" s="15" t="s">
        <v>31</v>
      </c>
      <c r="I44" s="92" t="s">
        <v>32</v>
      </c>
      <c r="J44" s="6">
        <v>535</v>
      </c>
      <c r="K44" s="6" t="s">
        <v>268</v>
      </c>
    </row>
    <row r="45" spans="1:11" ht="13.8" customHeight="1" x14ac:dyDescent="0.3">
      <c r="A45" s="32">
        <v>42</v>
      </c>
      <c r="B45" s="71" t="s">
        <v>105</v>
      </c>
      <c r="C45" s="93" t="s">
        <v>85</v>
      </c>
      <c r="D45" s="6">
        <v>632</v>
      </c>
      <c r="E45" s="6">
        <v>8</v>
      </c>
      <c r="G45" s="25">
        <v>42</v>
      </c>
      <c r="H45" s="11" t="s">
        <v>24</v>
      </c>
      <c r="I45" s="96" t="s">
        <v>27</v>
      </c>
      <c r="J45" s="6">
        <v>533</v>
      </c>
      <c r="K45" s="6" t="s">
        <v>223</v>
      </c>
    </row>
    <row r="46" spans="1:11" ht="13.8" customHeight="1" x14ac:dyDescent="0.3">
      <c r="A46" s="32">
        <v>43</v>
      </c>
      <c r="B46" s="89" t="s">
        <v>17</v>
      </c>
      <c r="C46" s="90" t="s">
        <v>98</v>
      </c>
      <c r="D46" s="91">
        <v>631</v>
      </c>
      <c r="E46" s="91">
        <v>13</v>
      </c>
      <c r="G46" s="25">
        <v>43</v>
      </c>
      <c r="H46" s="11" t="s">
        <v>24</v>
      </c>
      <c r="I46" s="96" t="s">
        <v>27</v>
      </c>
      <c r="J46" s="6">
        <v>533</v>
      </c>
      <c r="K46" s="6" t="s">
        <v>268</v>
      </c>
    </row>
    <row r="47" spans="1:11" ht="13.8" customHeight="1" x14ac:dyDescent="0.3">
      <c r="A47" s="32">
        <v>44</v>
      </c>
      <c r="B47" s="74" t="s">
        <v>107</v>
      </c>
      <c r="C47" s="97" t="s">
        <v>90</v>
      </c>
      <c r="D47" s="6">
        <v>630</v>
      </c>
      <c r="E47" s="6">
        <v>4</v>
      </c>
      <c r="G47" s="25">
        <v>44</v>
      </c>
      <c r="H47" s="234" t="s">
        <v>24</v>
      </c>
      <c r="I47" s="241" t="s">
        <v>27</v>
      </c>
      <c r="J47" s="6">
        <v>532</v>
      </c>
      <c r="K47" s="6">
        <v>12</v>
      </c>
    </row>
    <row r="48" spans="1:11" ht="13.8" customHeight="1" x14ac:dyDescent="0.3">
      <c r="A48" s="32">
        <v>45</v>
      </c>
      <c r="B48" s="89" t="s">
        <v>17</v>
      </c>
      <c r="C48" s="90" t="s">
        <v>88</v>
      </c>
      <c r="D48" s="6">
        <v>628</v>
      </c>
      <c r="E48" s="6">
        <v>1</v>
      </c>
      <c r="G48" s="25">
        <v>45</v>
      </c>
      <c r="H48" s="11" t="s">
        <v>24</v>
      </c>
      <c r="I48" s="96" t="s">
        <v>35</v>
      </c>
      <c r="J48" s="98">
        <v>531</v>
      </c>
      <c r="K48" s="98" t="s">
        <v>214</v>
      </c>
    </row>
    <row r="49" spans="1:11" ht="13.8" customHeight="1" x14ac:dyDescent="0.3">
      <c r="A49" s="32">
        <v>46</v>
      </c>
      <c r="B49" s="74" t="s">
        <v>107</v>
      </c>
      <c r="C49" s="97" t="s">
        <v>90</v>
      </c>
      <c r="D49" s="6">
        <v>628</v>
      </c>
      <c r="E49" s="6">
        <v>1</v>
      </c>
      <c r="G49" s="25">
        <v>46</v>
      </c>
      <c r="H49" s="9" t="s">
        <v>19</v>
      </c>
      <c r="I49" s="8" t="s">
        <v>21</v>
      </c>
      <c r="J49" s="6">
        <v>529</v>
      </c>
      <c r="K49" s="6">
        <v>10</v>
      </c>
    </row>
    <row r="50" spans="1:11" ht="13.8" customHeight="1" x14ac:dyDescent="0.3">
      <c r="A50" s="32">
        <v>47</v>
      </c>
      <c r="B50" s="89" t="s">
        <v>17</v>
      </c>
      <c r="C50" s="90" t="s">
        <v>18</v>
      </c>
      <c r="D50" s="6">
        <v>628</v>
      </c>
      <c r="E50" s="6">
        <v>8</v>
      </c>
      <c r="G50" s="25">
        <v>47</v>
      </c>
      <c r="H50" s="222" t="s">
        <v>31</v>
      </c>
      <c r="I50" s="243" t="s">
        <v>36</v>
      </c>
      <c r="J50" s="6">
        <v>529</v>
      </c>
      <c r="K50" s="6" t="s">
        <v>255</v>
      </c>
    </row>
    <row r="51" spans="1:11" ht="13.8" customHeight="1" x14ac:dyDescent="0.3">
      <c r="A51" s="32">
        <v>48</v>
      </c>
      <c r="B51" s="89" t="s">
        <v>17</v>
      </c>
      <c r="C51" s="90" t="s">
        <v>83</v>
      </c>
      <c r="D51" s="6">
        <v>627</v>
      </c>
      <c r="E51" s="6" t="s">
        <v>214</v>
      </c>
      <c r="G51" s="25">
        <v>48</v>
      </c>
      <c r="H51" s="15" t="s">
        <v>31</v>
      </c>
      <c r="I51" s="92" t="s">
        <v>40</v>
      </c>
      <c r="J51" s="6">
        <v>528</v>
      </c>
      <c r="K51" s="6">
        <v>8</v>
      </c>
    </row>
    <row r="52" spans="1:11" ht="13.8" customHeight="1" x14ac:dyDescent="0.3">
      <c r="A52" s="32">
        <v>49</v>
      </c>
      <c r="B52" s="74" t="s">
        <v>107</v>
      </c>
      <c r="C52" s="97" t="s">
        <v>93</v>
      </c>
      <c r="D52" s="6">
        <v>625</v>
      </c>
      <c r="E52" s="6">
        <v>6</v>
      </c>
      <c r="G52" s="25">
        <v>49</v>
      </c>
      <c r="H52" s="221" t="s">
        <v>19</v>
      </c>
      <c r="I52" s="122" t="s">
        <v>22</v>
      </c>
      <c r="J52" s="6">
        <v>527</v>
      </c>
      <c r="K52" s="6">
        <v>15</v>
      </c>
    </row>
    <row r="53" spans="1:11" ht="13.8" customHeight="1" x14ac:dyDescent="0.3">
      <c r="A53" s="32">
        <v>50</v>
      </c>
      <c r="B53" s="71" t="s">
        <v>105</v>
      </c>
      <c r="C53" s="93" t="s">
        <v>118</v>
      </c>
      <c r="D53" s="91">
        <v>625</v>
      </c>
      <c r="E53" s="91">
        <v>13</v>
      </c>
      <c r="G53" s="60">
        <v>50</v>
      </c>
      <c r="H53" s="9" t="s">
        <v>19</v>
      </c>
      <c r="I53" s="8" t="s">
        <v>20</v>
      </c>
      <c r="J53" s="6">
        <v>527</v>
      </c>
      <c r="K53" s="6" t="s">
        <v>193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90"/>
  <sheetViews>
    <sheetView workbookViewId="0">
      <selection activeCell="M8" sqref="M8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" style="4" customWidth="1"/>
    <col min="11" max="11" width="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47" t="s">
        <v>175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3" spans="1:16" ht="42" customHeight="1" x14ac:dyDescent="0.4">
      <c r="A3" t="s">
        <v>0</v>
      </c>
      <c r="C3" s="100">
        <v>45901</v>
      </c>
      <c r="D3" s="100">
        <v>45936</v>
      </c>
      <c r="E3" s="100">
        <v>45964</v>
      </c>
      <c r="F3" s="100">
        <v>45992</v>
      </c>
      <c r="G3" s="100">
        <v>46034</v>
      </c>
      <c r="H3" s="190">
        <v>46055</v>
      </c>
      <c r="I3" s="190">
        <v>46090</v>
      </c>
      <c r="J3" s="6"/>
      <c r="K3" s="101"/>
      <c r="L3" s="91" t="s">
        <v>176</v>
      </c>
      <c r="N3" s="248" t="s">
        <v>177</v>
      </c>
      <c r="O3" s="248"/>
      <c r="P3" s="248"/>
    </row>
    <row r="4" spans="1:16" ht="17.399999999999999" x14ac:dyDescent="0.35">
      <c r="A4" s="25">
        <v>1</v>
      </c>
      <c r="B4" s="76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36" si="0">SUM(C4:K4)</f>
        <v>1</v>
      </c>
    </row>
    <row r="5" spans="1:16" ht="18" x14ac:dyDescent="0.35">
      <c r="A5" s="25">
        <v>2</v>
      </c>
      <c r="B5" s="76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6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58</v>
      </c>
      <c r="O6">
        <v>2</v>
      </c>
      <c r="P6" s="76" t="s">
        <v>158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>
        <v>1</v>
      </c>
      <c r="J7" s="5"/>
      <c r="K7" s="25"/>
      <c r="L7" s="5">
        <f t="shared" si="0"/>
        <v>2</v>
      </c>
      <c r="M7">
        <v>3</v>
      </c>
      <c r="N7" s="24" t="s">
        <v>57</v>
      </c>
      <c r="O7">
        <v>3</v>
      </c>
      <c r="P7" s="76" t="s">
        <v>161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73</v>
      </c>
      <c r="O8">
        <v>4</v>
      </c>
      <c r="P8" s="76" t="s">
        <v>97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76" t="s">
        <v>47</v>
      </c>
      <c r="O9">
        <v>5</v>
      </c>
      <c r="P9" s="76" t="s">
        <v>124</v>
      </c>
    </row>
    <row r="10" spans="1:16" ht="18" x14ac:dyDescent="0.35">
      <c r="A10" s="25">
        <v>7</v>
      </c>
      <c r="B10" s="76" t="s">
        <v>178</v>
      </c>
      <c r="C10" s="5"/>
      <c r="D10" s="5"/>
      <c r="E10" s="5"/>
      <c r="F10" s="5"/>
      <c r="G10" s="5">
        <v>1</v>
      </c>
      <c r="H10" s="5"/>
      <c r="I10" s="5"/>
      <c r="J10" s="5"/>
      <c r="K10" s="25"/>
      <c r="L10" s="5">
        <f t="shared" si="0"/>
        <v>1</v>
      </c>
      <c r="M10">
        <v>6</v>
      </c>
      <c r="N10" s="24" t="s">
        <v>37</v>
      </c>
      <c r="O10">
        <v>6</v>
      </c>
      <c r="P10" s="76" t="s">
        <v>150</v>
      </c>
    </row>
    <row r="11" spans="1:16" ht="18" x14ac:dyDescent="0.35">
      <c r="A11" s="25">
        <v>8</v>
      </c>
      <c r="B11" s="76" t="s">
        <v>139</v>
      </c>
      <c r="C11" s="5"/>
      <c r="D11" s="5"/>
      <c r="E11" s="5"/>
      <c r="F11" s="5"/>
      <c r="G11" s="5">
        <v>1</v>
      </c>
      <c r="H11" s="5"/>
      <c r="I11" s="5"/>
      <c r="J11" s="5"/>
      <c r="K11" s="25"/>
      <c r="L11" s="5">
        <f t="shared" si="0"/>
        <v>1</v>
      </c>
      <c r="M11">
        <v>7</v>
      </c>
      <c r="N11" s="24" t="s">
        <v>76</v>
      </c>
      <c r="O11">
        <v>7</v>
      </c>
      <c r="P11" s="76" t="s">
        <v>156</v>
      </c>
    </row>
    <row r="12" spans="1:16" ht="18" x14ac:dyDescent="0.35">
      <c r="A12" s="25">
        <v>9</v>
      </c>
      <c r="B12" s="24" t="s">
        <v>70</v>
      </c>
      <c r="C12" s="5"/>
      <c r="D12" s="5"/>
      <c r="E12" s="5"/>
      <c r="F12" s="5">
        <v>1</v>
      </c>
      <c r="G12" s="5"/>
      <c r="H12" s="5"/>
      <c r="I12" s="5">
        <v>1</v>
      </c>
      <c r="J12" s="5"/>
      <c r="K12" s="25"/>
      <c r="L12" s="5">
        <f t="shared" si="0"/>
        <v>2</v>
      </c>
      <c r="M12">
        <v>8</v>
      </c>
      <c r="N12" s="24" t="s">
        <v>50</v>
      </c>
      <c r="O12">
        <v>8</v>
      </c>
      <c r="P12" s="76" t="s">
        <v>180</v>
      </c>
    </row>
    <row r="13" spans="1:16" ht="18" x14ac:dyDescent="0.35">
      <c r="A13" s="25">
        <v>10</v>
      </c>
      <c r="B13" s="76" t="s">
        <v>55</v>
      </c>
      <c r="C13" s="5">
        <v>1</v>
      </c>
      <c r="D13" s="5"/>
      <c r="E13" s="5"/>
      <c r="F13" s="5"/>
      <c r="G13" s="5"/>
      <c r="H13" s="5"/>
      <c r="I13" s="5"/>
      <c r="J13" s="5"/>
      <c r="K13" s="25"/>
      <c r="L13" s="5">
        <f t="shared" si="0"/>
        <v>1</v>
      </c>
      <c r="M13">
        <v>9</v>
      </c>
      <c r="N13" s="24" t="s">
        <v>56</v>
      </c>
      <c r="O13">
        <v>9</v>
      </c>
      <c r="P13" s="76" t="s">
        <v>89</v>
      </c>
    </row>
    <row r="14" spans="1:16" ht="18" x14ac:dyDescent="0.35">
      <c r="A14" s="25">
        <v>11</v>
      </c>
      <c r="B14" s="76" t="s">
        <v>136</v>
      </c>
      <c r="C14" s="5"/>
      <c r="D14" s="5"/>
      <c r="E14" s="5"/>
      <c r="F14" s="5"/>
      <c r="G14" s="5"/>
      <c r="H14" s="5">
        <v>1</v>
      </c>
      <c r="I14" s="5">
        <v>1</v>
      </c>
      <c r="J14" s="5"/>
      <c r="K14" s="25"/>
      <c r="L14" s="5">
        <f t="shared" si="0"/>
        <v>2</v>
      </c>
      <c r="M14">
        <v>10</v>
      </c>
      <c r="N14" s="24" t="s">
        <v>65</v>
      </c>
      <c r="O14">
        <v>10</v>
      </c>
      <c r="P14" s="76" t="s">
        <v>182</v>
      </c>
    </row>
    <row r="15" spans="1:16" ht="18" x14ac:dyDescent="0.35">
      <c r="A15" s="25">
        <v>12</v>
      </c>
      <c r="B15" s="24" t="s">
        <v>34</v>
      </c>
      <c r="C15" s="5"/>
      <c r="D15" s="5">
        <v>1</v>
      </c>
      <c r="E15" s="5"/>
      <c r="F15" s="5">
        <v>1</v>
      </c>
      <c r="G15" s="5">
        <v>1</v>
      </c>
      <c r="H15" s="5"/>
      <c r="I15" s="5"/>
      <c r="J15" s="5"/>
      <c r="K15" s="25"/>
      <c r="L15" s="5">
        <f t="shared" si="0"/>
        <v>3</v>
      </c>
      <c r="M15">
        <v>11</v>
      </c>
      <c r="N15" s="24" t="s">
        <v>63</v>
      </c>
      <c r="O15">
        <v>11</v>
      </c>
      <c r="P15" s="76" t="s">
        <v>94</v>
      </c>
    </row>
    <row r="16" spans="1:16" ht="18" x14ac:dyDescent="0.35">
      <c r="A16" s="25">
        <v>13</v>
      </c>
      <c r="B16" s="76" t="s">
        <v>131</v>
      </c>
      <c r="C16" s="5">
        <v>1</v>
      </c>
      <c r="D16" s="5"/>
      <c r="E16" s="5"/>
      <c r="F16" s="5">
        <v>1</v>
      </c>
      <c r="G16" s="5"/>
      <c r="H16" s="5">
        <v>1</v>
      </c>
      <c r="I16" s="5"/>
      <c r="J16" s="5"/>
      <c r="K16" s="25"/>
      <c r="L16" s="5">
        <f t="shared" si="0"/>
        <v>3</v>
      </c>
      <c r="M16">
        <v>12</v>
      </c>
      <c r="N16" s="24" t="s">
        <v>43</v>
      </c>
      <c r="O16">
        <v>12</v>
      </c>
      <c r="P16" s="76" t="s">
        <v>144</v>
      </c>
    </row>
    <row r="17" spans="1:16" ht="18" x14ac:dyDescent="0.35">
      <c r="A17" s="25">
        <v>14</v>
      </c>
      <c r="B17" s="76" t="s">
        <v>119</v>
      </c>
      <c r="C17" s="5">
        <v>1</v>
      </c>
      <c r="D17" s="5">
        <v>1</v>
      </c>
      <c r="E17" s="5">
        <v>1</v>
      </c>
      <c r="F17" s="5"/>
      <c r="G17" s="5"/>
      <c r="H17" s="5">
        <v>1</v>
      </c>
      <c r="I17" s="5"/>
      <c r="J17" s="5"/>
      <c r="K17" s="25"/>
      <c r="L17" s="5">
        <f t="shared" si="0"/>
        <v>4</v>
      </c>
      <c r="M17">
        <v>13</v>
      </c>
      <c r="N17" s="24" t="s">
        <v>59</v>
      </c>
      <c r="O17">
        <v>13</v>
      </c>
      <c r="P17" s="76" t="s">
        <v>183</v>
      </c>
    </row>
    <row r="18" spans="1:16" ht="18" x14ac:dyDescent="0.35">
      <c r="A18" s="25">
        <v>15</v>
      </c>
      <c r="B18" s="76" t="s">
        <v>146</v>
      </c>
      <c r="C18" s="5">
        <v>1</v>
      </c>
      <c r="D18" s="5"/>
      <c r="E18" s="5"/>
      <c r="F18" s="5"/>
      <c r="G18" s="5"/>
      <c r="H18" s="5"/>
      <c r="I18" s="5"/>
      <c r="J18" s="5"/>
      <c r="K18" s="25"/>
      <c r="L18" s="5">
        <f t="shared" si="0"/>
        <v>1</v>
      </c>
      <c r="M18">
        <v>14</v>
      </c>
      <c r="N18" s="24" t="s">
        <v>48</v>
      </c>
      <c r="O18">
        <v>14</v>
      </c>
      <c r="P18" s="76" t="s">
        <v>163</v>
      </c>
    </row>
    <row r="19" spans="1:16" ht="17.399999999999999" x14ac:dyDescent="0.35">
      <c r="A19" s="25">
        <v>16</v>
      </c>
      <c r="B19" s="76" t="s">
        <v>98</v>
      </c>
      <c r="C19" s="5"/>
      <c r="D19" s="5"/>
      <c r="E19" s="5"/>
      <c r="F19" s="5">
        <v>1</v>
      </c>
      <c r="G19" s="5">
        <v>1</v>
      </c>
      <c r="H19" s="5"/>
      <c r="I19" s="5"/>
      <c r="J19" s="5"/>
      <c r="K19" s="25"/>
      <c r="L19" s="5">
        <f t="shared" si="0"/>
        <v>2</v>
      </c>
      <c r="M19">
        <v>15</v>
      </c>
      <c r="N19" s="76" t="s">
        <v>42</v>
      </c>
      <c r="O19">
        <v>15</v>
      </c>
      <c r="P19" s="76" t="s">
        <v>87</v>
      </c>
    </row>
    <row r="20" spans="1:16" ht="18" x14ac:dyDescent="0.35">
      <c r="A20" s="25">
        <v>17</v>
      </c>
      <c r="B20" s="76" t="s">
        <v>147</v>
      </c>
      <c r="C20" s="5"/>
      <c r="D20" s="5">
        <v>1</v>
      </c>
      <c r="E20" s="5"/>
      <c r="F20" s="5"/>
      <c r="G20" s="5"/>
      <c r="H20" s="5">
        <v>1</v>
      </c>
      <c r="I20" s="5"/>
      <c r="J20" s="5"/>
      <c r="K20" s="25"/>
      <c r="L20" s="5">
        <f t="shared" si="0"/>
        <v>2</v>
      </c>
      <c r="M20">
        <v>16</v>
      </c>
      <c r="N20" s="24" t="s">
        <v>77</v>
      </c>
    </row>
    <row r="21" spans="1:16" ht="18" x14ac:dyDescent="0.35">
      <c r="A21" s="25">
        <v>18</v>
      </c>
      <c r="B21" s="76" t="s">
        <v>21</v>
      </c>
      <c r="C21" s="5"/>
      <c r="D21" s="5">
        <v>1</v>
      </c>
      <c r="E21" s="5">
        <v>1</v>
      </c>
      <c r="F21" s="5">
        <v>1</v>
      </c>
      <c r="G21" s="5"/>
      <c r="H21" s="5"/>
      <c r="I21" s="5"/>
      <c r="J21" s="5"/>
      <c r="K21" s="25"/>
      <c r="L21" s="5">
        <f t="shared" si="0"/>
        <v>3</v>
      </c>
      <c r="M21">
        <v>17</v>
      </c>
      <c r="N21" s="24" t="s">
        <v>75</v>
      </c>
    </row>
    <row r="22" spans="1:16" ht="18" x14ac:dyDescent="0.35">
      <c r="A22" s="25">
        <v>19</v>
      </c>
      <c r="B22" s="76" t="s">
        <v>219</v>
      </c>
      <c r="C22" s="5"/>
      <c r="D22" s="5"/>
      <c r="E22" s="5"/>
      <c r="F22" s="5"/>
      <c r="G22" s="5"/>
      <c r="H22" s="5">
        <v>1</v>
      </c>
      <c r="I22" s="5"/>
      <c r="J22" s="5"/>
      <c r="K22" s="25"/>
      <c r="L22" s="5">
        <f t="shared" si="0"/>
        <v>1</v>
      </c>
      <c r="M22">
        <v>18</v>
      </c>
      <c r="N22" s="24" t="s">
        <v>64</v>
      </c>
    </row>
    <row r="23" spans="1:16" ht="18" x14ac:dyDescent="0.35">
      <c r="A23" s="25">
        <v>20</v>
      </c>
      <c r="B23" s="76" t="s">
        <v>86</v>
      </c>
      <c r="C23" s="5"/>
      <c r="D23" s="5"/>
      <c r="E23" s="5">
        <v>1</v>
      </c>
      <c r="F23" s="5"/>
      <c r="G23" s="5"/>
      <c r="H23" s="5"/>
      <c r="I23" s="5">
        <v>1</v>
      </c>
      <c r="J23" s="5"/>
      <c r="K23" s="25"/>
      <c r="L23" s="5">
        <f t="shared" si="0"/>
        <v>2</v>
      </c>
      <c r="M23">
        <v>19</v>
      </c>
      <c r="N23" s="24" t="s">
        <v>68</v>
      </c>
    </row>
    <row r="24" spans="1:16" ht="18" x14ac:dyDescent="0.35">
      <c r="A24" s="25">
        <v>21</v>
      </c>
      <c r="B24" s="24" t="s">
        <v>60</v>
      </c>
      <c r="C24" s="5"/>
      <c r="D24" s="5"/>
      <c r="E24" s="5"/>
      <c r="F24" s="5"/>
      <c r="G24" s="5"/>
      <c r="H24" s="5">
        <v>1</v>
      </c>
      <c r="I24" s="5">
        <v>1</v>
      </c>
      <c r="J24" s="5"/>
      <c r="K24" s="25"/>
      <c r="L24" s="5">
        <f t="shared" si="0"/>
        <v>2</v>
      </c>
      <c r="M24">
        <v>20</v>
      </c>
      <c r="N24" s="76" t="s">
        <v>44</v>
      </c>
    </row>
    <row r="25" spans="1:16" ht="17.399999999999999" x14ac:dyDescent="0.35">
      <c r="A25" s="25">
        <v>22</v>
      </c>
      <c r="B25" s="76" t="s">
        <v>99</v>
      </c>
      <c r="C25" s="5">
        <v>1</v>
      </c>
      <c r="D25" s="5">
        <v>1</v>
      </c>
      <c r="E25" s="5"/>
      <c r="F25" s="5"/>
      <c r="G25" s="5">
        <v>1</v>
      </c>
      <c r="H25" s="5">
        <v>1</v>
      </c>
      <c r="I25" s="5"/>
      <c r="J25" s="5"/>
      <c r="K25" s="25"/>
      <c r="L25" s="5">
        <f t="shared" si="0"/>
        <v>4</v>
      </c>
    </row>
    <row r="26" spans="1:16" ht="17.399999999999999" x14ac:dyDescent="0.35">
      <c r="A26" s="25">
        <v>23</v>
      </c>
      <c r="B26" s="76" t="s">
        <v>23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25"/>
      <c r="L26" s="5">
        <f t="shared" si="0"/>
        <v>2</v>
      </c>
      <c r="P26" s="66"/>
    </row>
    <row r="27" spans="1:16" ht="17.399999999999999" x14ac:dyDescent="0.35">
      <c r="A27" s="25">
        <v>24</v>
      </c>
      <c r="B27" s="76" t="s">
        <v>36</v>
      </c>
      <c r="C27" s="5"/>
      <c r="D27" s="5"/>
      <c r="E27" s="5"/>
      <c r="F27" s="5"/>
      <c r="G27" s="5">
        <v>1</v>
      </c>
      <c r="H27" s="5"/>
      <c r="I27" s="5">
        <v>1</v>
      </c>
      <c r="J27" s="5"/>
      <c r="K27" s="25"/>
      <c r="L27" s="5">
        <f t="shared" si="0"/>
        <v>2</v>
      </c>
    </row>
    <row r="28" spans="1:16" ht="17.399999999999999" x14ac:dyDescent="0.35">
      <c r="A28" s="25">
        <v>25</v>
      </c>
      <c r="B28" s="76" t="s">
        <v>35</v>
      </c>
      <c r="C28" s="5"/>
      <c r="D28" s="5"/>
      <c r="E28" s="5"/>
      <c r="F28" s="5"/>
      <c r="G28" s="5"/>
      <c r="H28" s="5"/>
      <c r="I28" s="5">
        <v>1</v>
      </c>
      <c r="J28" s="5"/>
      <c r="K28" s="25"/>
      <c r="L28" s="5">
        <f t="shared" si="0"/>
        <v>1</v>
      </c>
    </row>
    <row r="29" spans="1:16" ht="17.399999999999999" x14ac:dyDescent="0.35">
      <c r="A29" s="25">
        <v>26</v>
      </c>
      <c r="B29" s="76" t="s">
        <v>39</v>
      </c>
      <c r="C29" s="5"/>
      <c r="D29" s="5"/>
      <c r="E29" s="5"/>
      <c r="F29" s="5">
        <v>1</v>
      </c>
      <c r="G29" s="5"/>
      <c r="H29" s="5"/>
      <c r="I29" s="5">
        <v>1</v>
      </c>
      <c r="J29" s="5"/>
      <c r="K29" s="25"/>
      <c r="L29" s="5">
        <f t="shared" si="0"/>
        <v>2</v>
      </c>
    </row>
    <row r="30" spans="1:16" ht="17.399999999999999" x14ac:dyDescent="0.35">
      <c r="A30" s="25">
        <v>27</v>
      </c>
      <c r="B30" s="76" t="s">
        <v>137</v>
      </c>
      <c r="C30" s="5"/>
      <c r="D30" s="5">
        <v>1</v>
      </c>
      <c r="E30" s="5">
        <v>1</v>
      </c>
      <c r="F30" s="5"/>
      <c r="G30" s="5"/>
      <c r="H30" s="5">
        <v>1</v>
      </c>
      <c r="I30" s="5"/>
      <c r="J30" s="5"/>
      <c r="K30" s="25"/>
      <c r="L30" s="5">
        <f t="shared" si="0"/>
        <v>3</v>
      </c>
    </row>
    <row r="31" spans="1:16" ht="17.399999999999999" x14ac:dyDescent="0.35">
      <c r="A31" s="25">
        <v>28</v>
      </c>
      <c r="B31" s="76" t="s">
        <v>93</v>
      </c>
      <c r="C31" s="5">
        <v>1</v>
      </c>
      <c r="D31" s="5"/>
      <c r="E31" s="5">
        <v>1</v>
      </c>
      <c r="F31" s="5"/>
      <c r="G31" s="5"/>
      <c r="H31" s="5">
        <v>1</v>
      </c>
      <c r="I31" s="5"/>
      <c r="J31" s="5"/>
      <c r="K31" s="25"/>
      <c r="L31" s="5">
        <f t="shared" si="0"/>
        <v>3</v>
      </c>
    </row>
    <row r="32" spans="1:16" ht="17.399999999999999" x14ac:dyDescent="0.35">
      <c r="A32" s="25">
        <v>29</v>
      </c>
      <c r="B32" s="76" t="s">
        <v>155</v>
      </c>
      <c r="C32" s="5"/>
      <c r="D32" s="5">
        <v>1</v>
      </c>
      <c r="E32" s="5"/>
      <c r="F32" s="5"/>
      <c r="G32" s="5">
        <v>1</v>
      </c>
      <c r="H32" s="5"/>
      <c r="I32" s="5">
        <v>1</v>
      </c>
      <c r="J32" s="5"/>
      <c r="K32" s="25"/>
      <c r="L32" s="5">
        <f t="shared" si="0"/>
        <v>3</v>
      </c>
    </row>
    <row r="33" spans="1:16" ht="18" x14ac:dyDescent="0.35">
      <c r="A33" s="25">
        <v>30</v>
      </c>
      <c r="B33" s="24" t="s">
        <v>62</v>
      </c>
      <c r="C33" s="5"/>
      <c r="D33" s="5">
        <v>1</v>
      </c>
      <c r="E33" s="5"/>
      <c r="F33" s="5"/>
      <c r="G33" s="5"/>
      <c r="H33" s="5"/>
      <c r="I33" s="5"/>
      <c r="J33" s="5"/>
      <c r="K33" s="25"/>
      <c r="L33" s="5">
        <f t="shared" si="0"/>
        <v>1</v>
      </c>
    </row>
    <row r="34" spans="1:16" ht="18" x14ac:dyDescent="0.35">
      <c r="A34" s="25">
        <v>31</v>
      </c>
      <c r="B34" s="24" t="s">
        <v>30</v>
      </c>
      <c r="C34" s="5"/>
      <c r="D34" s="5"/>
      <c r="E34" s="5">
        <v>1</v>
      </c>
      <c r="F34" s="5"/>
      <c r="G34" s="5">
        <v>1</v>
      </c>
      <c r="H34" s="5"/>
      <c r="I34" s="5"/>
      <c r="J34" s="5"/>
      <c r="K34" s="25"/>
      <c r="L34" s="5">
        <f t="shared" si="0"/>
        <v>2</v>
      </c>
    </row>
    <row r="35" spans="1:16" ht="17.399999999999999" x14ac:dyDescent="0.35">
      <c r="A35" s="25">
        <v>32</v>
      </c>
      <c r="B35" s="76" t="s">
        <v>45</v>
      </c>
      <c r="C35" s="5"/>
      <c r="D35" s="5"/>
      <c r="E35" s="5">
        <v>1</v>
      </c>
      <c r="F35" s="5"/>
      <c r="G35" s="5"/>
      <c r="H35" s="5"/>
      <c r="I35" s="5">
        <v>1</v>
      </c>
      <c r="J35" s="5"/>
      <c r="K35" s="25"/>
      <c r="L35" s="5">
        <f t="shared" si="0"/>
        <v>2</v>
      </c>
    </row>
    <row r="36" spans="1:16" ht="18" x14ac:dyDescent="0.35">
      <c r="A36" s="25">
        <v>33</v>
      </c>
      <c r="B36" s="24" t="s">
        <v>54</v>
      </c>
      <c r="C36" s="5"/>
      <c r="D36" s="5"/>
      <c r="E36" s="5">
        <v>1</v>
      </c>
      <c r="F36" s="5"/>
      <c r="G36" s="5"/>
      <c r="H36" s="5">
        <v>1</v>
      </c>
      <c r="I36" s="5"/>
      <c r="J36" s="5"/>
      <c r="K36" s="25"/>
      <c r="L36" s="5">
        <f t="shared" si="0"/>
        <v>2</v>
      </c>
    </row>
    <row r="37" spans="1:16" ht="17.399999999999999" x14ac:dyDescent="0.35">
      <c r="A37" s="25">
        <v>34</v>
      </c>
      <c r="B37" s="76" t="s">
        <v>18</v>
      </c>
      <c r="C37" s="5">
        <v>1</v>
      </c>
      <c r="D37" s="5"/>
      <c r="E37" s="5"/>
      <c r="F37" s="5">
        <v>1</v>
      </c>
      <c r="G37" s="5">
        <v>1</v>
      </c>
      <c r="H37" s="5"/>
      <c r="I37" s="5"/>
      <c r="J37" s="5"/>
      <c r="K37" s="25"/>
      <c r="L37" s="5">
        <f t="shared" ref="L37:L71" si="1">SUM(C37:K37)</f>
        <v>3</v>
      </c>
    </row>
    <row r="38" spans="1:16" ht="17.399999999999999" x14ac:dyDescent="0.35">
      <c r="A38" s="25">
        <v>35</v>
      </c>
      <c r="B38" s="76" t="s">
        <v>82</v>
      </c>
      <c r="C38" s="5"/>
      <c r="D38" s="5"/>
      <c r="E38" s="5"/>
      <c r="F38" s="5">
        <v>1</v>
      </c>
      <c r="G38" s="5">
        <v>1</v>
      </c>
      <c r="H38" s="5"/>
      <c r="I38" s="5">
        <v>1</v>
      </c>
      <c r="J38" s="5"/>
      <c r="K38" s="25"/>
      <c r="L38" s="5">
        <f t="shared" si="1"/>
        <v>3</v>
      </c>
      <c r="P38" s="66"/>
    </row>
    <row r="39" spans="1:16" ht="17.399999999999999" x14ac:dyDescent="0.35">
      <c r="A39" s="25">
        <v>36</v>
      </c>
      <c r="B39" s="76" t="s">
        <v>101</v>
      </c>
      <c r="C39" s="5">
        <v>1</v>
      </c>
      <c r="D39" s="5">
        <v>1</v>
      </c>
      <c r="E39" s="5"/>
      <c r="F39" s="5">
        <v>1</v>
      </c>
      <c r="G39" s="5"/>
      <c r="H39" s="5"/>
      <c r="I39" s="5">
        <v>1</v>
      </c>
      <c r="J39" s="5"/>
      <c r="K39" s="25"/>
      <c r="L39" s="5">
        <f t="shared" si="1"/>
        <v>4</v>
      </c>
    </row>
    <row r="40" spans="1:16" ht="17.399999999999999" x14ac:dyDescent="0.35">
      <c r="A40" s="25">
        <v>37</v>
      </c>
      <c r="B40" s="76" t="s">
        <v>125</v>
      </c>
      <c r="C40" s="5">
        <v>1</v>
      </c>
      <c r="D40" s="5"/>
      <c r="E40" s="5"/>
      <c r="F40" s="5"/>
      <c r="G40" s="5"/>
      <c r="H40" s="5"/>
      <c r="I40" s="5"/>
      <c r="J40" s="5"/>
      <c r="K40" s="25"/>
      <c r="L40" s="5">
        <f t="shared" si="1"/>
        <v>1</v>
      </c>
    </row>
    <row r="41" spans="1:16" ht="17.399999999999999" x14ac:dyDescent="0.35">
      <c r="A41" s="25">
        <v>38</v>
      </c>
      <c r="B41" s="76" t="s">
        <v>92</v>
      </c>
      <c r="C41" s="5"/>
      <c r="D41" s="5">
        <v>1</v>
      </c>
      <c r="E41" s="5"/>
      <c r="F41" s="5">
        <v>1</v>
      </c>
      <c r="G41" s="5"/>
      <c r="H41" s="5">
        <v>1</v>
      </c>
      <c r="I41" s="5"/>
      <c r="J41" s="5"/>
      <c r="K41" s="25"/>
      <c r="L41" s="5">
        <f t="shared" si="1"/>
        <v>3</v>
      </c>
    </row>
    <row r="42" spans="1:16" ht="17.399999999999999" x14ac:dyDescent="0.35">
      <c r="A42" s="25">
        <v>39</v>
      </c>
      <c r="B42" s="76" t="s">
        <v>95</v>
      </c>
      <c r="C42" s="5"/>
      <c r="D42" s="5"/>
      <c r="E42" s="5"/>
      <c r="F42" s="5"/>
      <c r="G42" s="5"/>
      <c r="H42" s="5">
        <v>1</v>
      </c>
      <c r="I42" s="5"/>
      <c r="J42" s="5"/>
      <c r="K42" s="25"/>
      <c r="L42" s="5">
        <f t="shared" si="1"/>
        <v>1</v>
      </c>
    </row>
    <row r="43" spans="1:16" ht="17.399999999999999" x14ac:dyDescent="0.35">
      <c r="A43" s="25">
        <v>40</v>
      </c>
      <c r="B43" s="76" t="s">
        <v>157</v>
      </c>
      <c r="C43" s="5"/>
      <c r="D43" s="5"/>
      <c r="E43" s="5"/>
      <c r="F43" s="5">
        <v>1</v>
      </c>
      <c r="G43" s="5"/>
      <c r="H43" s="5">
        <v>1</v>
      </c>
      <c r="I43" s="5"/>
      <c r="J43" s="5"/>
      <c r="K43" s="25"/>
      <c r="L43" s="5">
        <f t="shared" si="1"/>
        <v>2</v>
      </c>
    </row>
    <row r="44" spans="1:16" ht="17.399999999999999" x14ac:dyDescent="0.35">
      <c r="A44" s="25">
        <v>41</v>
      </c>
      <c r="B44" s="76" t="s">
        <v>141</v>
      </c>
      <c r="C44" s="5">
        <v>1</v>
      </c>
      <c r="D44" s="5"/>
      <c r="E44" s="5"/>
      <c r="F44" s="5"/>
      <c r="G44" s="5"/>
      <c r="H44" s="5">
        <v>1</v>
      </c>
      <c r="I44" s="5"/>
      <c r="J44" s="5"/>
      <c r="K44" s="25"/>
      <c r="L44" s="5">
        <f t="shared" si="1"/>
        <v>2</v>
      </c>
    </row>
    <row r="45" spans="1:16" ht="17.399999999999999" x14ac:dyDescent="0.35">
      <c r="A45" s="25">
        <v>42</v>
      </c>
      <c r="B45" s="76" t="s">
        <v>151</v>
      </c>
      <c r="C45" s="5"/>
      <c r="D45" s="5"/>
      <c r="E45" s="5"/>
      <c r="F45" s="5"/>
      <c r="G45" s="5">
        <v>1</v>
      </c>
      <c r="H45" s="5"/>
      <c r="I45" s="5"/>
      <c r="J45" s="5"/>
      <c r="K45" s="25"/>
      <c r="L45" s="5">
        <f t="shared" si="1"/>
        <v>1</v>
      </c>
    </row>
    <row r="46" spans="1:16" ht="17.399999999999999" x14ac:dyDescent="0.35">
      <c r="A46" s="25">
        <v>43</v>
      </c>
      <c r="B46" s="76" t="s">
        <v>138</v>
      </c>
      <c r="C46" s="5">
        <v>1</v>
      </c>
      <c r="D46" s="5"/>
      <c r="E46" s="5">
        <v>1</v>
      </c>
      <c r="F46" s="5"/>
      <c r="G46" s="5"/>
      <c r="H46" s="5"/>
      <c r="I46" s="5"/>
      <c r="J46" s="5"/>
      <c r="K46" s="25"/>
      <c r="L46" s="5">
        <f t="shared" si="1"/>
        <v>2</v>
      </c>
    </row>
    <row r="47" spans="1:16" ht="17.399999999999999" x14ac:dyDescent="0.35">
      <c r="A47" s="25">
        <v>44</v>
      </c>
      <c r="B47" s="76" t="s">
        <v>85</v>
      </c>
      <c r="C47" s="5"/>
      <c r="D47" s="5">
        <v>1</v>
      </c>
      <c r="E47" s="5"/>
      <c r="F47" s="5">
        <v>1</v>
      </c>
      <c r="G47" s="5"/>
      <c r="H47" s="5"/>
      <c r="I47" s="5">
        <v>1</v>
      </c>
      <c r="J47" s="5"/>
      <c r="K47" s="25"/>
      <c r="L47" s="5">
        <f t="shared" si="1"/>
        <v>3</v>
      </c>
    </row>
    <row r="48" spans="1:16" ht="17.399999999999999" x14ac:dyDescent="0.35">
      <c r="A48" s="25">
        <v>45</v>
      </c>
      <c r="B48" s="76" t="s">
        <v>153</v>
      </c>
      <c r="C48" s="5">
        <v>1</v>
      </c>
      <c r="D48" s="5"/>
      <c r="E48" s="5"/>
      <c r="F48" s="5"/>
      <c r="G48" s="5"/>
      <c r="H48" s="5">
        <v>1</v>
      </c>
      <c r="I48" s="5">
        <v>1</v>
      </c>
      <c r="J48" s="5"/>
      <c r="K48" s="25"/>
      <c r="L48" s="5">
        <f t="shared" si="1"/>
        <v>3</v>
      </c>
    </row>
    <row r="49" spans="1:12" ht="17.399999999999999" x14ac:dyDescent="0.35">
      <c r="A49" s="25">
        <v>46</v>
      </c>
      <c r="B49" s="76" t="s">
        <v>127</v>
      </c>
      <c r="C49" s="5"/>
      <c r="D49" s="5">
        <v>1</v>
      </c>
      <c r="E49" s="5"/>
      <c r="F49" s="5"/>
      <c r="G49" s="5"/>
      <c r="H49" s="5">
        <v>1</v>
      </c>
      <c r="I49" s="5">
        <v>1</v>
      </c>
      <c r="J49" s="5"/>
      <c r="K49" s="25"/>
      <c r="L49" s="5">
        <f t="shared" si="1"/>
        <v>3</v>
      </c>
    </row>
    <row r="50" spans="1:12" ht="17.399999999999999" x14ac:dyDescent="0.35">
      <c r="A50" s="25">
        <v>47</v>
      </c>
      <c r="B50" s="76" t="s">
        <v>152</v>
      </c>
      <c r="C50" s="5">
        <v>1</v>
      </c>
      <c r="D50" s="5"/>
      <c r="E50" s="5"/>
      <c r="F50" s="5"/>
      <c r="G50" s="5">
        <v>1</v>
      </c>
      <c r="H50" s="5"/>
      <c r="I50" s="5"/>
      <c r="J50" s="5"/>
      <c r="K50" s="25"/>
      <c r="L50" s="5">
        <f t="shared" si="1"/>
        <v>2</v>
      </c>
    </row>
    <row r="51" spans="1:12" ht="17.399999999999999" x14ac:dyDescent="0.35">
      <c r="A51" s="25">
        <v>48</v>
      </c>
      <c r="B51" s="76" t="s">
        <v>122</v>
      </c>
      <c r="C51" s="5"/>
      <c r="D51" s="5"/>
      <c r="E51" s="5"/>
      <c r="F51" s="5"/>
      <c r="G51" s="5"/>
      <c r="H51" s="5"/>
      <c r="I51" s="5">
        <v>1</v>
      </c>
      <c r="J51" s="5"/>
      <c r="K51" s="25"/>
      <c r="L51" s="5">
        <f t="shared" si="1"/>
        <v>1</v>
      </c>
    </row>
    <row r="52" spans="1:12" ht="18" x14ac:dyDescent="0.35">
      <c r="A52" s="25">
        <v>49</v>
      </c>
      <c r="B52" s="24" t="s">
        <v>52</v>
      </c>
      <c r="C52" s="5">
        <v>1</v>
      </c>
      <c r="D52" s="5"/>
      <c r="E52" s="5"/>
      <c r="F52" s="5"/>
      <c r="G52" s="5"/>
      <c r="H52" s="5"/>
      <c r="I52" s="5"/>
      <c r="J52" s="5"/>
      <c r="K52" s="25"/>
      <c r="L52" s="5">
        <f t="shared" si="1"/>
        <v>1</v>
      </c>
    </row>
    <row r="53" spans="1:12" ht="17.399999999999999" x14ac:dyDescent="0.35">
      <c r="A53" s="25">
        <v>50</v>
      </c>
      <c r="B53" s="76" t="s">
        <v>51</v>
      </c>
      <c r="C53" s="5"/>
      <c r="D53" s="5"/>
      <c r="E53" s="5"/>
      <c r="F53" s="5"/>
      <c r="G53" s="5"/>
      <c r="H53" s="5">
        <v>1</v>
      </c>
      <c r="I53" s="5"/>
      <c r="J53" s="5"/>
      <c r="K53" s="25"/>
      <c r="L53" s="5">
        <f t="shared" si="1"/>
        <v>1</v>
      </c>
    </row>
    <row r="54" spans="1:12" ht="17.399999999999999" x14ac:dyDescent="0.35">
      <c r="A54" s="25">
        <v>51</v>
      </c>
      <c r="B54" s="76" t="s">
        <v>27</v>
      </c>
      <c r="C54" s="5"/>
      <c r="D54" s="5">
        <v>1</v>
      </c>
      <c r="E54" s="5"/>
      <c r="F54" s="5">
        <v>1</v>
      </c>
      <c r="G54" s="5"/>
      <c r="H54" s="5"/>
      <c r="I54" s="5">
        <v>1</v>
      </c>
      <c r="J54" s="5"/>
      <c r="K54" s="25"/>
      <c r="L54" s="5">
        <f t="shared" si="1"/>
        <v>3</v>
      </c>
    </row>
    <row r="55" spans="1:12" ht="17.399999999999999" x14ac:dyDescent="0.35">
      <c r="A55" s="25">
        <v>52</v>
      </c>
      <c r="B55" s="76" t="s">
        <v>38</v>
      </c>
      <c r="C55" s="5"/>
      <c r="D55" s="5"/>
      <c r="E55" s="5"/>
      <c r="F55" s="5"/>
      <c r="G55" s="5"/>
      <c r="H55" s="5"/>
      <c r="I55" s="5">
        <v>1</v>
      </c>
      <c r="J55" s="5"/>
      <c r="K55" s="25"/>
      <c r="L55" s="5">
        <f t="shared" si="1"/>
        <v>1</v>
      </c>
    </row>
    <row r="56" spans="1:12" ht="18" x14ac:dyDescent="0.35">
      <c r="A56" s="25">
        <v>53</v>
      </c>
      <c r="B56" s="24" t="s">
        <v>71</v>
      </c>
      <c r="C56" s="5">
        <v>1</v>
      </c>
      <c r="D56" s="5"/>
      <c r="E56" s="5"/>
      <c r="F56" s="5"/>
      <c r="G56" s="5"/>
      <c r="H56" s="5"/>
      <c r="I56" s="5"/>
      <c r="J56" s="5"/>
      <c r="K56" s="25"/>
      <c r="L56" s="5">
        <f t="shared" si="1"/>
        <v>1</v>
      </c>
    </row>
    <row r="57" spans="1:12" ht="17.399999999999999" x14ac:dyDescent="0.35">
      <c r="A57" s="25">
        <v>54</v>
      </c>
      <c r="B57" s="76" t="s">
        <v>26</v>
      </c>
      <c r="C57" s="5"/>
      <c r="D57" s="5"/>
      <c r="E57" s="5"/>
      <c r="F57" s="5"/>
      <c r="G57" s="5"/>
      <c r="H57" s="5">
        <v>1</v>
      </c>
      <c r="I57" s="5"/>
      <c r="J57" s="5"/>
      <c r="K57" s="25"/>
      <c r="L57" s="5">
        <f t="shared" si="1"/>
        <v>1</v>
      </c>
    </row>
    <row r="58" spans="1:12" ht="17.399999999999999" x14ac:dyDescent="0.35">
      <c r="A58" s="25">
        <v>55</v>
      </c>
      <c r="B58" s="76" t="s">
        <v>132</v>
      </c>
      <c r="C58" s="5"/>
      <c r="D58" s="5"/>
      <c r="E58" s="5"/>
      <c r="F58" s="5"/>
      <c r="G58" s="5"/>
      <c r="H58" s="5">
        <v>1</v>
      </c>
      <c r="I58" s="5"/>
      <c r="J58" s="5"/>
      <c r="K58" s="25"/>
      <c r="L58" s="5">
        <f t="shared" si="1"/>
        <v>1</v>
      </c>
    </row>
    <row r="59" spans="1:12" ht="17.399999999999999" x14ac:dyDescent="0.35">
      <c r="A59" s="25">
        <v>56</v>
      </c>
      <c r="B59" s="76" t="s">
        <v>134</v>
      </c>
      <c r="C59" s="5"/>
      <c r="D59" s="5"/>
      <c r="E59" s="5"/>
      <c r="F59" s="5">
        <v>1</v>
      </c>
      <c r="G59" s="5"/>
      <c r="H59" s="5"/>
      <c r="I59" s="5"/>
      <c r="J59" s="5"/>
      <c r="K59" s="25"/>
      <c r="L59" s="5">
        <f t="shared" si="1"/>
        <v>1</v>
      </c>
    </row>
    <row r="60" spans="1:12" ht="17.399999999999999" x14ac:dyDescent="0.35">
      <c r="A60" s="25">
        <v>57</v>
      </c>
      <c r="B60" s="76" t="s">
        <v>20</v>
      </c>
      <c r="C60" s="5">
        <v>1</v>
      </c>
      <c r="D60" s="5"/>
      <c r="E60" s="5"/>
      <c r="F60" s="5"/>
      <c r="G60" s="5"/>
      <c r="H60" s="5"/>
      <c r="I60" s="5"/>
      <c r="J60" s="5"/>
      <c r="K60" s="25"/>
      <c r="L60" s="5">
        <f t="shared" si="1"/>
        <v>1</v>
      </c>
    </row>
    <row r="61" spans="1:12" ht="17.399999999999999" x14ac:dyDescent="0.35">
      <c r="A61" s="25">
        <v>58</v>
      </c>
      <c r="B61" s="76" t="s">
        <v>162</v>
      </c>
      <c r="C61" s="5"/>
      <c r="D61" s="5"/>
      <c r="E61" s="5"/>
      <c r="F61" s="5"/>
      <c r="G61" s="5"/>
      <c r="H61" s="5">
        <v>1</v>
      </c>
      <c r="I61" s="5"/>
      <c r="J61" s="5"/>
      <c r="K61" s="25"/>
      <c r="L61" s="5">
        <f t="shared" si="1"/>
        <v>1</v>
      </c>
    </row>
    <row r="62" spans="1:12" ht="17.399999999999999" x14ac:dyDescent="0.35">
      <c r="A62" s="25">
        <v>59</v>
      </c>
      <c r="B62" s="76" t="s">
        <v>89</v>
      </c>
      <c r="C62" s="5">
        <v>1</v>
      </c>
      <c r="D62" s="5"/>
      <c r="E62" s="5"/>
      <c r="F62" s="5"/>
      <c r="G62" s="5"/>
      <c r="H62" s="5"/>
      <c r="I62" s="5"/>
      <c r="J62" s="5"/>
      <c r="K62" s="25"/>
      <c r="L62" s="5">
        <f t="shared" si="1"/>
        <v>1</v>
      </c>
    </row>
    <row r="63" spans="1:12" ht="17.399999999999999" x14ac:dyDescent="0.35">
      <c r="A63" s="25">
        <v>60</v>
      </c>
      <c r="B63" s="76" t="s">
        <v>120</v>
      </c>
      <c r="C63" s="5">
        <v>1</v>
      </c>
      <c r="D63" s="5"/>
      <c r="E63" s="5"/>
      <c r="F63" s="5">
        <v>1</v>
      </c>
      <c r="G63" s="5">
        <v>1</v>
      </c>
      <c r="H63" s="5">
        <v>1</v>
      </c>
      <c r="I63" s="5"/>
      <c r="J63" s="5"/>
      <c r="K63" s="25"/>
      <c r="L63" s="5">
        <f t="shared" si="1"/>
        <v>4</v>
      </c>
    </row>
    <row r="64" spans="1:12" ht="17.399999999999999" x14ac:dyDescent="0.35">
      <c r="A64" s="25">
        <v>61</v>
      </c>
      <c r="B64" s="76" t="s">
        <v>160</v>
      </c>
      <c r="C64" s="5"/>
      <c r="D64" s="5"/>
      <c r="E64" s="5">
        <v>1</v>
      </c>
      <c r="F64" s="5"/>
      <c r="G64" s="5"/>
      <c r="H64" s="5"/>
      <c r="I64" s="5"/>
      <c r="J64" s="5"/>
      <c r="K64" s="25"/>
      <c r="L64" s="5">
        <f t="shared" si="1"/>
        <v>1</v>
      </c>
    </row>
    <row r="65" spans="1:14" ht="17.399999999999999" x14ac:dyDescent="0.35">
      <c r="A65" s="25">
        <v>62</v>
      </c>
      <c r="B65" s="76" t="s">
        <v>88</v>
      </c>
      <c r="C65" s="5"/>
      <c r="D65" s="5"/>
      <c r="E65" s="5"/>
      <c r="F65" s="5">
        <v>1</v>
      </c>
      <c r="G65" s="5">
        <v>1</v>
      </c>
      <c r="H65" s="5"/>
      <c r="I65" s="5">
        <v>1</v>
      </c>
      <c r="J65" s="5"/>
      <c r="K65" s="25"/>
      <c r="L65" s="5">
        <f t="shared" si="1"/>
        <v>3</v>
      </c>
    </row>
    <row r="66" spans="1:14" ht="17.399999999999999" x14ac:dyDescent="0.35">
      <c r="A66" s="25">
        <v>63</v>
      </c>
      <c r="B66" s="76" t="s">
        <v>143</v>
      </c>
      <c r="C66" s="5">
        <v>1</v>
      </c>
      <c r="D66" s="5"/>
      <c r="E66" s="5"/>
      <c r="F66" s="5">
        <v>1</v>
      </c>
      <c r="G66" s="5"/>
      <c r="H66" s="5"/>
      <c r="I66" s="5"/>
      <c r="J66" s="5"/>
      <c r="K66" s="25"/>
      <c r="L66" s="5">
        <f t="shared" si="1"/>
        <v>2</v>
      </c>
      <c r="N66" s="66"/>
    </row>
    <row r="67" spans="1:14" ht="17.399999999999999" x14ac:dyDescent="0.35">
      <c r="A67" s="25">
        <v>64</v>
      </c>
      <c r="B67" s="76" t="s">
        <v>84</v>
      </c>
      <c r="C67" s="5">
        <v>1</v>
      </c>
      <c r="D67" s="5">
        <v>1</v>
      </c>
      <c r="E67" s="5">
        <v>1</v>
      </c>
      <c r="F67" s="5">
        <v>1</v>
      </c>
      <c r="G67" s="5"/>
      <c r="H67" s="5"/>
      <c r="I67" s="5"/>
      <c r="J67" s="5"/>
      <c r="K67" s="25"/>
      <c r="L67" s="5">
        <f t="shared" si="1"/>
        <v>4</v>
      </c>
    </row>
    <row r="68" spans="1:14" ht="17.399999999999999" x14ac:dyDescent="0.35">
      <c r="A68" s="25">
        <v>65</v>
      </c>
      <c r="B68" s="76" t="s">
        <v>83</v>
      </c>
      <c r="C68" s="5">
        <v>1</v>
      </c>
      <c r="D68" s="5"/>
      <c r="E68" s="5"/>
      <c r="F68" s="5"/>
      <c r="G68" s="5"/>
      <c r="H68" s="5">
        <v>1</v>
      </c>
      <c r="I68" s="5">
        <v>1</v>
      </c>
      <c r="J68" s="5"/>
      <c r="K68" s="25"/>
      <c r="L68" s="5">
        <f t="shared" si="1"/>
        <v>3</v>
      </c>
    </row>
    <row r="69" spans="1:14" ht="17.399999999999999" x14ac:dyDescent="0.35">
      <c r="A69" s="25">
        <v>66</v>
      </c>
      <c r="B69" s="76" t="s">
        <v>117</v>
      </c>
      <c r="C69" s="5"/>
      <c r="D69" s="5"/>
      <c r="E69" s="5"/>
      <c r="F69" s="5"/>
      <c r="G69" s="5"/>
      <c r="H69" s="5"/>
      <c r="I69" s="5">
        <v>1</v>
      </c>
      <c r="J69" s="5"/>
      <c r="K69" s="25"/>
      <c r="L69" s="5">
        <f t="shared" si="1"/>
        <v>1</v>
      </c>
    </row>
    <row r="70" spans="1:14" ht="17.399999999999999" x14ac:dyDescent="0.35">
      <c r="A70" s="25">
        <v>67</v>
      </c>
      <c r="B70" s="76" t="s">
        <v>91</v>
      </c>
      <c r="C70" s="5">
        <v>1</v>
      </c>
      <c r="D70" s="5">
        <v>1</v>
      </c>
      <c r="E70" s="5">
        <v>1</v>
      </c>
      <c r="F70" s="5"/>
      <c r="G70" s="5"/>
      <c r="H70" s="5">
        <v>1</v>
      </c>
      <c r="I70" s="5"/>
      <c r="J70" s="5"/>
      <c r="K70" s="25"/>
      <c r="L70" s="5">
        <f t="shared" si="1"/>
        <v>4</v>
      </c>
    </row>
    <row r="71" spans="1:14" ht="17.399999999999999" x14ac:dyDescent="0.35">
      <c r="A71" s="25">
        <v>68</v>
      </c>
      <c r="B71" s="76" t="s">
        <v>142</v>
      </c>
      <c r="C71" s="5"/>
      <c r="D71" s="5"/>
      <c r="E71" s="5">
        <v>1</v>
      </c>
      <c r="F71" s="5"/>
      <c r="G71" s="5"/>
      <c r="H71" s="5">
        <v>1</v>
      </c>
      <c r="I71" s="5"/>
      <c r="J71" s="5"/>
      <c r="K71" s="25"/>
      <c r="L71" s="5">
        <f t="shared" si="1"/>
        <v>2</v>
      </c>
    </row>
    <row r="72" spans="1:14" ht="17.399999999999999" x14ac:dyDescent="0.35">
      <c r="A72" s="25">
        <v>69</v>
      </c>
      <c r="B72" s="76" t="s">
        <v>40</v>
      </c>
      <c r="C72" s="5"/>
      <c r="D72" s="5"/>
      <c r="E72" s="5">
        <v>1</v>
      </c>
      <c r="F72" s="5"/>
      <c r="G72" s="5"/>
      <c r="H72" s="5"/>
      <c r="I72" s="5">
        <v>1</v>
      </c>
      <c r="J72" s="5"/>
      <c r="K72" s="25"/>
      <c r="L72" s="5">
        <f t="shared" ref="L72:L89" si="2">SUM(C72:K72)</f>
        <v>2</v>
      </c>
    </row>
    <row r="73" spans="1:14" ht="17.399999999999999" x14ac:dyDescent="0.35">
      <c r="A73" s="25">
        <v>70</v>
      </c>
      <c r="B73" s="76" t="s">
        <v>32</v>
      </c>
      <c r="C73" s="5"/>
      <c r="D73" s="5"/>
      <c r="E73" s="5">
        <v>1</v>
      </c>
      <c r="F73" s="5">
        <v>1</v>
      </c>
      <c r="G73" s="5"/>
      <c r="H73" s="5"/>
      <c r="I73" s="5"/>
      <c r="J73" s="5"/>
      <c r="K73" s="25"/>
      <c r="L73" s="5">
        <f t="shared" si="2"/>
        <v>2</v>
      </c>
    </row>
    <row r="74" spans="1:14" ht="17.399999999999999" x14ac:dyDescent="0.35">
      <c r="A74" s="25">
        <v>71</v>
      </c>
      <c r="B74" s="76" t="s">
        <v>220</v>
      </c>
      <c r="C74" s="5"/>
      <c r="D74" s="5"/>
      <c r="E74" s="5"/>
      <c r="F74" s="5"/>
      <c r="G74" s="5"/>
      <c r="H74" s="5">
        <v>1</v>
      </c>
      <c r="I74" s="5"/>
      <c r="J74" s="5"/>
      <c r="K74" s="25"/>
      <c r="L74" s="5">
        <f t="shared" si="2"/>
        <v>1</v>
      </c>
    </row>
    <row r="75" spans="1:14" ht="17.399999999999999" x14ac:dyDescent="0.35">
      <c r="A75" s="25">
        <v>72</v>
      </c>
      <c r="B75" s="76" t="s">
        <v>159</v>
      </c>
      <c r="C75" s="5"/>
      <c r="D75" s="5"/>
      <c r="E75" s="5"/>
      <c r="F75" s="5"/>
      <c r="G75" s="5"/>
      <c r="H75" s="5">
        <v>1</v>
      </c>
      <c r="I75" s="5"/>
      <c r="J75" s="5"/>
      <c r="K75" s="25"/>
      <c r="L75" s="5">
        <f t="shared" si="2"/>
        <v>1</v>
      </c>
    </row>
    <row r="76" spans="1:14" ht="17.399999999999999" x14ac:dyDescent="0.35">
      <c r="A76" s="25">
        <v>73</v>
      </c>
      <c r="B76" s="76" t="s">
        <v>28</v>
      </c>
      <c r="C76" s="5"/>
      <c r="D76" s="5"/>
      <c r="E76" s="5"/>
      <c r="F76" s="5">
        <v>1</v>
      </c>
      <c r="G76" s="5"/>
      <c r="H76" s="5">
        <v>1</v>
      </c>
      <c r="I76" s="5">
        <v>1</v>
      </c>
      <c r="J76" s="5"/>
      <c r="K76" s="25"/>
      <c r="L76" s="5">
        <f t="shared" si="2"/>
        <v>3</v>
      </c>
    </row>
    <row r="77" spans="1:14" ht="17.399999999999999" x14ac:dyDescent="0.35">
      <c r="A77" s="25">
        <v>74</v>
      </c>
      <c r="B77" s="76" t="s">
        <v>100</v>
      </c>
      <c r="C77" s="5"/>
      <c r="D77" s="5">
        <v>1</v>
      </c>
      <c r="E77" s="5"/>
      <c r="F77" s="5"/>
      <c r="G77" s="5">
        <v>1</v>
      </c>
      <c r="H77" s="5"/>
      <c r="I77" s="5"/>
      <c r="J77" s="5"/>
      <c r="K77" s="25"/>
      <c r="L77" s="5">
        <f t="shared" si="2"/>
        <v>2</v>
      </c>
    </row>
    <row r="78" spans="1:14" ht="17.399999999999999" x14ac:dyDescent="0.35">
      <c r="A78" s="25">
        <v>75</v>
      </c>
      <c r="B78" s="76" t="s">
        <v>145</v>
      </c>
      <c r="C78" s="5"/>
      <c r="D78" s="5">
        <v>1</v>
      </c>
      <c r="E78" s="5"/>
      <c r="F78" s="5"/>
      <c r="G78" s="5"/>
      <c r="H78" s="5">
        <v>1</v>
      </c>
      <c r="I78" s="5"/>
      <c r="J78" s="5"/>
      <c r="K78" s="25"/>
      <c r="L78" s="5">
        <f t="shared" si="2"/>
        <v>2</v>
      </c>
    </row>
    <row r="79" spans="1:14" ht="17.399999999999999" x14ac:dyDescent="0.35">
      <c r="A79" s="25">
        <v>76</v>
      </c>
      <c r="B79" s="76" t="s">
        <v>192</v>
      </c>
      <c r="C79" s="5"/>
      <c r="D79" s="5"/>
      <c r="E79" s="5"/>
      <c r="F79" s="5"/>
      <c r="G79" s="5">
        <v>1</v>
      </c>
      <c r="H79" s="5"/>
      <c r="I79" s="5"/>
      <c r="J79" s="5"/>
      <c r="K79" s="25"/>
      <c r="L79" s="5">
        <f t="shared" si="2"/>
        <v>1</v>
      </c>
    </row>
    <row r="80" spans="1:14" ht="17.399999999999999" x14ac:dyDescent="0.35">
      <c r="A80" s="25">
        <v>77</v>
      </c>
      <c r="B80" s="76" t="s">
        <v>118</v>
      </c>
      <c r="C80" s="5"/>
      <c r="D80" s="5"/>
      <c r="E80" s="5">
        <v>1</v>
      </c>
      <c r="F80" s="5"/>
      <c r="G80" s="5"/>
      <c r="H80" s="5"/>
      <c r="I80" s="5"/>
      <c r="J80" s="5"/>
      <c r="K80" s="25"/>
      <c r="L80" s="5">
        <f t="shared" si="2"/>
        <v>1</v>
      </c>
    </row>
    <row r="81" spans="1:12" ht="17.399999999999999" x14ac:dyDescent="0.35">
      <c r="A81" s="25">
        <v>78</v>
      </c>
      <c r="B81" s="76" t="s">
        <v>129</v>
      </c>
      <c r="C81" s="5"/>
      <c r="D81" s="5">
        <v>1</v>
      </c>
      <c r="E81" s="5"/>
      <c r="F81" s="5">
        <v>1</v>
      </c>
      <c r="G81" s="5"/>
      <c r="H81" s="5"/>
      <c r="I81" s="5"/>
      <c r="J81" s="5"/>
      <c r="K81" s="25"/>
      <c r="L81" s="5">
        <f t="shared" si="2"/>
        <v>2</v>
      </c>
    </row>
    <row r="82" spans="1:12" ht="17.399999999999999" x14ac:dyDescent="0.35">
      <c r="A82" s="25">
        <v>79</v>
      </c>
      <c r="B82" s="76" t="s">
        <v>90</v>
      </c>
      <c r="C82" s="5"/>
      <c r="D82" s="5"/>
      <c r="E82" s="5">
        <v>1</v>
      </c>
      <c r="F82" s="5"/>
      <c r="G82" s="5">
        <v>1</v>
      </c>
      <c r="H82" s="5"/>
      <c r="I82" s="5"/>
      <c r="J82" s="5"/>
      <c r="K82" s="25"/>
      <c r="L82" s="5">
        <f t="shared" si="2"/>
        <v>2</v>
      </c>
    </row>
    <row r="83" spans="1:12" ht="17.399999999999999" x14ac:dyDescent="0.35">
      <c r="A83" s="25">
        <v>80</v>
      </c>
      <c r="B83" s="76" t="s">
        <v>184</v>
      </c>
      <c r="C83" s="5"/>
      <c r="D83" s="5"/>
      <c r="E83" s="5"/>
      <c r="F83" s="5">
        <v>1</v>
      </c>
      <c r="G83" s="5">
        <v>1</v>
      </c>
      <c r="H83" s="5"/>
      <c r="I83" s="5">
        <v>1</v>
      </c>
      <c r="J83" s="5"/>
      <c r="K83" s="25"/>
      <c r="L83" s="5">
        <f t="shared" si="2"/>
        <v>3</v>
      </c>
    </row>
    <row r="84" spans="1:12" ht="17.399999999999999" x14ac:dyDescent="0.35">
      <c r="A84" s="25">
        <v>81</v>
      </c>
      <c r="B84" s="76" t="s">
        <v>130</v>
      </c>
      <c r="C84" s="5"/>
      <c r="D84" s="5">
        <v>1</v>
      </c>
      <c r="E84" s="5"/>
      <c r="F84" s="5">
        <v>1</v>
      </c>
      <c r="G84" s="5"/>
      <c r="H84" s="5"/>
      <c r="I84" s="5"/>
      <c r="J84" s="5"/>
      <c r="K84" s="25"/>
      <c r="L84" s="5">
        <f t="shared" si="2"/>
        <v>2</v>
      </c>
    </row>
    <row r="85" spans="1:12" ht="17.399999999999999" x14ac:dyDescent="0.35">
      <c r="A85" s="25">
        <v>82</v>
      </c>
      <c r="B85" s="76" t="s">
        <v>96</v>
      </c>
      <c r="C85" s="5"/>
      <c r="D85" s="5"/>
      <c r="E85" s="5">
        <v>1</v>
      </c>
      <c r="F85" s="5"/>
      <c r="G85" s="5"/>
      <c r="H85" s="5"/>
      <c r="I85" s="5"/>
      <c r="J85" s="5"/>
      <c r="K85" s="25"/>
      <c r="L85" s="5">
        <f t="shared" si="2"/>
        <v>1</v>
      </c>
    </row>
    <row r="86" spans="1:12" ht="18" x14ac:dyDescent="0.35">
      <c r="A86" s="25">
        <v>83</v>
      </c>
      <c r="B86" s="24" t="s">
        <v>67</v>
      </c>
      <c r="C86" s="5"/>
      <c r="D86" s="5"/>
      <c r="E86" s="5"/>
      <c r="F86" s="5"/>
      <c r="G86" s="5"/>
      <c r="H86" s="5">
        <v>1</v>
      </c>
      <c r="I86" s="5"/>
      <c r="J86" s="5"/>
      <c r="K86" s="25"/>
      <c r="L86" s="5">
        <f t="shared" si="2"/>
        <v>1</v>
      </c>
    </row>
    <row r="87" spans="1:12" ht="17.399999999999999" x14ac:dyDescent="0.35">
      <c r="A87" s="25">
        <v>84</v>
      </c>
      <c r="B87" s="76" t="s">
        <v>25</v>
      </c>
      <c r="C87" s="5"/>
      <c r="D87" s="5"/>
      <c r="E87" s="5"/>
      <c r="F87" s="5"/>
      <c r="G87" s="5"/>
      <c r="H87" s="5">
        <v>1</v>
      </c>
      <c r="I87" s="5">
        <v>1</v>
      </c>
      <c r="J87" s="5"/>
      <c r="K87" s="25"/>
      <c r="L87" s="5">
        <f t="shared" si="2"/>
        <v>2</v>
      </c>
    </row>
    <row r="88" spans="1:12" ht="17.399999999999999" x14ac:dyDescent="0.35">
      <c r="A88" s="25">
        <v>85</v>
      </c>
      <c r="B88" s="76" t="s">
        <v>22</v>
      </c>
      <c r="C88" s="5"/>
      <c r="D88" s="5"/>
      <c r="E88" s="5"/>
      <c r="F88" s="5"/>
      <c r="G88" s="5">
        <v>1</v>
      </c>
      <c r="H88" s="5"/>
      <c r="I88" s="5"/>
      <c r="J88" s="5"/>
      <c r="K88" s="25"/>
      <c r="L88" s="5">
        <f t="shared" si="2"/>
        <v>1</v>
      </c>
    </row>
    <row r="89" spans="1:12" ht="17.399999999999999" x14ac:dyDescent="0.35">
      <c r="A89" s="25">
        <v>86</v>
      </c>
      <c r="B89" s="76" t="s">
        <v>46</v>
      </c>
      <c r="C89" s="5"/>
      <c r="D89" s="5"/>
      <c r="E89" s="5">
        <v>1</v>
      </c>
      <c r="F89" s="5"/>
      <c r="G89" s="5"/>
      <c r="H89" s="5"/>
      <c r="I89" s="5"/>
      <c r="J89" s="5"/>
      <c r="K89" s="25"/>
      <c r="L89" s="5">
        <f t="shared" si="2"/>
        <v>1</v>
      </c>
    </row>
    <row r="90" spans="1:12" x14ac:dyDescent="0.3">
      <c r="C90" s="4">
        <f>SUM(C4:C71)</f>
        <v>23</v>
      </c>
      <c r="D90" s="4">
        <f t="shared" ref="D90:I90" si="3">SUM(D4:D89)</f>
        <v>21</v>
      </c>
      <c r="E90" s="4">
        <f t="shared" si="3"/>
        <v>20</v>
      </c>
      <c r="F90" s="4">
        <f t="shared" si="3"/>
        <v>24</v>
      </c>
      <c r="G90" s="4">
        <f t="shared" si="3"/>
        <v>20</v>
      </c>
      <c r="H90" s="4">
        <f t="shared" si="3"/>
        <v>34</v>
      </c>
      <c r="I90" s="4">
        <f t="shared" si="3"/>
        <v>25</v>
      </c>
      <c r="L90" s="31">
        <f t="shared" ref="L90" si="4">SUM(C90:K90)</f>
        <v>167</v>
      </c>
    </row>
  </sheetData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DDAC-C4FB-4CC4-869D-3C2EA05E94DD}">
  <dimension ref="A3:I105"/>
  <sheetViews>
    <sheetView workbookViewId="0">
      <selection activeCell="K18" sqref="K18"/>
    </sheetView>
  </sheetViews>
  <sheetFormatPr defaultRowHeight="14.4" x14ac:dyDescent="0.3"/>
  <cols>
    <col min="2" max="2" width="3.33203125" bestFit="1" customWidth="1"/>
    <col min="3" max="3" width="17.44140625" customWidth="1"/>
    <col min="7" max="7" width="8.88671875" style="3"/>
  </cols>
  <sheetData>
    <row r="3" spans="1:9" ht="15.6" x14ac:dyDescent="0.3">
      <c r="C3" s="33" t="s">
        <v>4</v>
      </c>
      <c r="D3" s="33"/>
      <c r="E3" s="33"/>
      <c r="F3" s="33" t="s">
        <v>260</v>
      </c>
      <c r="G3" s="33"/>
      <c r="H3" s="33">
        <v>250323</v>
      </c>
    </row>
    <row r="4" spans="1:9" ht="17.399999999999999" x14ac:dyDescent="0.35">
      <c r="A4">
        <v>1</v>
      </c>
      <c r="B4" s="9" t="s">
        <v>19</v>
      </c>
      <c r="C4" s="10" t="s">
        <v>38</v>
      </c>
      <c r="D4" s="5">
        <v>170</v>
      </c>
      <c r="E4" s="5">
        <v>192</v>
      </c>
      <c r="F4" s="5">
        <v>209</v>
      </c>
      <c r="G4" s="6">
        <v>571</v>
      </c>
      <c r="H4" s="5">
        <v>9</v>
      </c>
      <c r="I4" s="5">
        <v>17</v>
      </c>
    </row>
    <row r="5" spans="1:9" ht="17.399999999999999" x14ac:dyDescent="0.35">
      <c r="A5">
        <v>2</v>
      </c>
      <c r="B5" s="29" t="s">
        <v>29</v>
      </c>
      <c r="C5" s="30" t="s">
        <v>30</v>
      </c>
      <c r="D5" s="5">
        <v>187</v>
      </c>
      <c r="E5" s="5">
        <v>185</v>
      </c>
      <c r="F5" s="5">
        <v>179</v>
      </c>
      <c r="G5" s="6">
        <v>551</v>
      </c>
      <c r="H5" s="5">
        <v>12</v>
      </c>
      <c r="I5" s="5">
        <v>13</v>
      </c>
    </row>
    <row r="6" spans="1:9" ht="17.399999999999999" x14ac:dyDescent="0.35">
      <c r="A6">
        <v>3</v>
      </c>
      <c r="B6" s="15" t="s">
        <v>31</v>
      </c>
      <c r="C6" s="16" t="s">
        <v>39</v>
      </c>
      <c r="D6" s="5">
        <v>174</v>
      </c>
      <c r="E6" s="5">
        <v>159</v>
      </c>
      <c r="F6" s="5">
        <v>176</v>
      </c>
      <c r="G6" s="6">
        <v>509</v>
      </c>
      <c r="H6" s="5">
        <v>5</v>
      </c>
      <c r="I6" s="5">
        <v>20</v>
      </c>
    </row>
    <row r="7" spans="1:9" ht="17.399999999999999" x14ac:dyDescent="0.35">
      <c r="A7">
        <v>4</v>
      </c>
      <c r="B7" s="191" t="s">
        <v>19</v>
      </c>
      <c r="C7" s="10" t="s">
        <v>20</v>
      </c>
      <c r="D7" s="5">
        <v>188</v>
      </c>
      <c r="E7" s="5">
        <v>163</v>
      </c>
      <c r="F7" s="5">
        <v>150</v>
      </c>
      <c r="G7" s="6">
        <v>501</v>
      </c>
      <c r="H7" s="5">
        <v>7</v>
      </c>
      <c r="I7" s="5">
        <v>17</v>
      </c>
    </row>
    <row r="8" spans="1:9" ht="17.399999999999999" x14ac:dyDescent="0.35">
      <c r="A8">
        <v>5</v>
      </c>
      <c r="B8" s="9" t="s">
        <v>19</v>
      </c>
      <c r="C8" s="10" t="s">
        <v>23</v>
      </c>
      <c r="D8" s="5">
        <v>173</v>
      </c>
      <c r="E8" s="5">
        <v>159</v>
      </c>
      <c r="F8" s="5">
        <v>160</v>
      </c>
      <c r="G8" s="6">
        <v>492</v>
      </c>
      <c r="H8" s="5">
        <v>2</v>
      </c>
      <c r="I8" s="5">
        <v>21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126</v>
      </c>
      <c r="E9" s="5">
        <v>213</v>
      </c>
      <c r="F9" s="5">
        <v>148</v>
      </c>
      <c r="G9" s="6">
        <v>487</v>
      </c>
      <c r="H9" s="5">
        <v>10</v>
      </c>
      <c r="I9" s="5">
        <v>9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170</v>
      </c>
      <c r="E10" s="5">
        <v>169</v>
      </c>
      <c r="F10" s="5">
        <v>145</v>
      </c>
      <c r="G10" s="6">
        <v>484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28</v>
      </c>
      <c r="D11" s="5">
        <v>174</v>
      </c>
      <c r="E11" s="5">
        <v>161</v>
      </c>
      <c r="F11" s="5">
        <v>146</v>
      </c>
      <c r="G11" s="6">
        <v>481</v>
      </c>
      <c r="H11" s="5">
        <v>8</v>
      </c>
      <c r="I11" s="5">
        <v>12</v>
      </c>
    </row>
    <row r="12" spans="1:9" ht="17.399999999999999" x14ac:dyDescent="0.35">
      <c r="A12">
        <v>9</v>
      </c>
      <c r="B12" s="9" t="s">
        <v>19</v>
      </c>
      <c r="C12" s="10" t="s">
        <v>21</v>
      </c>
      <c r="D12" s="5">
        <v>141</v>
      </c>
      <c r="E12" s="5">
        <v>169</v>
      </c>
      <c r="F12" s="5">
        <v>167</v>
      </c>
      <c r="G12" s="6">
        <v>477</v>
      </c>
      <c r="H12" s="5">
        <v>5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22</v>
      </c>
      <c r="D13" s="5">
        <v>151</v>
      </c>
      <c r="E13" s="5">
        <v>166</v>
      </c>
      <c r="F13" s="5">
        <v>157</v>
      </c>
      <c r="G13" s="6">
        <v>474</v>
      </c>
      <c r="H13" s="5">
        <v>6</v>
      </c>
      <c r="I13" s="5">
        <v>15</v>
      </c>
    </row>
    <row r="14" spans="1:9" ht="17.399999999999999" x14ac:dyDescent="0.35">
      <c r="A14">
        <v>11</v>
      </c>
      <c r="B14" s="19" t="s">
        <v>41</v>
      </c>
      <c r="C14" s="20" t="s">
        <v>42</v>
      </c>
      <c r="D14" s="5">
        <v>160</v>
      </c>
      <c r="E14" s="5">
        <v>131</v>
      </c>
      <c r="F14" s="5">
        <v>183</v>
      </c>
      <c r="G14" s="6">
        <v>474</v>
      </c>
      <c r="H14" s="5">
        <v>9</v>
      </c>
      <c r="I14" s="5">
        <v>11</v>
      </c>
    </row>
    <row r="15" spans="1:9" ht="17.399999999999999" x14ac:dyDescent="0.35">
      <c r="A15">
        <v>12</v>
      </c>
      <c r="B15" s="11" t="s">
        <v>24</v>
      </c>
      <c r="C15" s="12" t="s">
        <v>27</v>
      </c>
      <c r="D15" s="5">
        <v>181</v>
      </c>
      <c r="E15" s="5">
        <v>137</v>
      </c>
      <c r="F15" s="5">
        <v>144</v>
      </c>
      <c r="G15" s="6">
        <v>462</v>
      </c>
      <c r="H15" s="5">
        <v>4</v>
      </c>
      <c r="I15" s="5">
        <v>17</v>
      </c>
    </row>
    <row r="16" spans="1:9" ht="18" x14ac:dyDescent="0.35">
      <c r="A16">
        <v>13</v>
      </c>
      <c r="B16" s="17" t="s">
        <v>33</v>
      </c>
      <c r="C16" s="18" t="s">
        <v>34</v>
      </c>
      <c r="D16" s="5">
        <v>148</v>
      </c>
      <c r="E16" s="5">
        <v>132</v>
      </c>
      <c r="F16" s="5">
        <v>176</v>
      </c>
      <c r="G16" s="6">
        <v>456</v>
      </c>
      <c r="H16" s="5">
        <v>5</v>
      </c>
      <c r="I16" s="5">
        <v>14</v>
      </c>
    </row>
    <row r="17" spans="1:9" ht="18" x14ac:dyDescent="0.35">
      <c r="A17">
        <v>14</v>
      </c>
      <c r="B17" s="17" t="s">
        <v>33</v>
      </c>
      <c r="C17" s="18" t="s">
        <v>37</v>
      </c>
      <c r="D17" s="5">
        <v>144</v>
      </c>
      <c r="E17" s="5">
        <v>139</v>
      </c>
      <c r="F17" s="5">
        <v>170</v>
      </c>
      <c r="G17" s="6">
        <v>453</v>
      </c>
      <c r="H17" s="5">
        <v>10</v>
      </c>
      <c r="I17" s="5">
        <v>9</v>
      </c>
    </row>
    <row r="18" spans="1:9" ht="17.399999999999999" x14ac:dyDescent="0.35">
      <c r="A18">
        <v>15</v>
      </c>
      <c r="B18" s="19" t="s">
        <v>41</v>
      </c>
      <c r="C18" s="20" t="s">
        <v>51</v>
      </c>
      <c r="D18" s="5">
        <v>136</v>
      </c>
      <c r="E18" s="5">
        <v>144</v>
      </c>
      <c r="F18" s="5">
        <v>161</v>
      </c>
      <c r="G18" s="6">
        <v>441</v>
      </c>
      <c r="H18" s="5">
        <v>7</v>
      </c>
      <c r="I18" s="5">
        <v>11</v>
      </c>
    </row>
    <row r="19" spans="1:9" ht="18" x14ac:dyDescent="0.35">
      <c r="A19">
        <v>16</v>
      </c>
      <c r="B19" s="17" t="s">
        <v>33</v>
      </c>
      <c r="C19" s="18" t="s">
        <v>59</v>
      </c>
      <c r="D19" s="5">
        <v>133</v>
      </c>
      <c r="E19" s="5">
        <v>142</v>
      </c>
      <c r="F19" s="5">
        <v>156</v>
      </c>
      <c r="G19" s="6">
        <v>431</v>
      </c>
      <c r="H19" s="5">
        <v>3</v>
      </c>
      <c r="I19" s="5">
        <v>15</v>
      </c>
    </row>
    <row r="20" spans="1:9" ht="17.399999999999999" x14ac:dyDescent="0.35">
      <c r="A20">
        <v>17</v>
      </c>
      <c r="B20" s="11" t="s">
        <v>24</v>
      </c>
      <c r="C20" s="12" t="s">
        <v>25</v>
      </c>
      <c r="D20" s="5">
        <v>127</v>
      </c>
      <c r="E20" s="5">
        <v>145</v>
      </c>
      <c r="F20" s="5">
        <v>155</v>
      </c>
      <c r="G20" s="6">
        <v>427</v>
      </c>
      <c r="H20" s="5">
        <v>4</v>
      </c>
      <c r="I20" s="5">
        <v>13</v>
      </c>
    </row>
    <row r="21" spans="1:9" ht="17.399999999999999" x14ac:dyDescent="0.35">
      <c r="A21">
        <v>18</v>
      </c>
      <c r="B21" s="123" t="s">
        <v>41</v>
      </c>
      <c r="C21" s="124" t="s">
        <v>46</v>
      </c>
      <c r="D21" s="5">
        <v>140</v>
      </c>
      <c r="E21" s="5">
        <v>147</v>
      </c>
      <c r="F21" s="5">
        <v>132</v>
      </c>
      <c r="G21" s="6">
        <v>419</v>
      </c>
      <c r="H21" s="5">
        <v>5</v>
      </c>
      <c r="I21" s="5">
        <v>12</v>
      </c>
    </row>
    <row r="22" spans="1:9" ht="17.399999999999999" x14ac:dyDescent="0.35">
      <c r="A22">
        <v>19</v>
      </c>
      <c r="B22" s="15" t="s">
        <v>31</v>
      </c>
      <c r="C22" s="16" t="s">
        <v>45</v>
      </c>
      <c r="D22" s="5">
        <v>120</v>
      </c>
      <c r="E22" s="5">
        <v>137</v>
      </c>
      <c r="F22" s="5">
        <v>154</v>
      </c>
      <c r="G22" s="6">
        <v>411</v>
      </c>
      <c r="H22" s="5">
        <v>6</v>
      </c>
      <c r="I22" s="5">
        <v>10</v>
      </c>
    </row>
    <row r="23" spans="1:9" ht="17.399999999999999" x14ac:dyDescent="0.35">
      <c r="A23">
        <v>20</v>
      </c>
      <c r="B23" s="15" t="s">
        <v>31</v>
      </c>
      <c r="C23" s="16" t="s">
        <v>36</v>
      </c>
      <c r="D23" s="5">
        <v>154</v>
      </c>
      <c r="E23" s="5">
        <v>129</v>
      </c>
      <c r="F23" s="5">
        <v>116</v>
      </c>
      <c r="G23" s="6">
        <v>399</v>
      </c>
      <c r="H23" s="5">
        <v>5</v>
      </c>
      <c r="I23" s="5">
        <v>11</v>
      </c>
    </row>
    <row r="24" spans="1:9" ht="18" x14ac:dyDescent="0.35">
      <c r="A24">
        <v>21</v>
      </c>
      <c r="B24" s="220" t="s">
        <v>33</v>
      </c>
      <c r="C24" s="231" t="s">
        <v>58</v>
      </c>
      <c r="D24" s="5">
        <v>138</v>
      </c>
      <c r="E24" s="5">
        <v>124</v>
      </c>
      <c r="F24" s="5">
        <v>136</v>
      </c>
      <c r="G24" s="6">
        <v>398</v>
      </c>
      <c r="H24" s="5">
        <v>3</v>
      </c>
      <c r="I24" s="5">
        <v>12</v>
      </c>
    </row>
    <row r="25" spans="1:9" ht="18" x14ac:dyDescent="0.35">
      <c r="A25">
        <v>22</v>
      </c>
      <c r="B25" s="13" t="s">
        <v>29</v>
      </c>
      <c r="C25" s="14" t="s">
        <v>60</v>
      </c>
      <c r="D25" s="5">
        <v>133</v>
      </c>
      <c r="E25" s="5">
        <v>126</v>
      </c>
      <c r="F25" s="5">
        <v>132</v>
      </c>
      <c r="G25" s="6">
        <v>391</v>
      </c>
      <c r="H25" s="5">
        <v>4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55</v>
      </c>
      <c r="D26" s="5">
        <v>115</v>
      </c>
      <c r="E26" s="5">
        <v>133</v>
      </c>
      <c r="F26" s="5">
        <v>141</v>
      </c>
      <c r="G26" s="6">
        <v>389</v>
      </c>
      <c r="H26" s="5">
        <v>3</v>
      </c>
      <c r="I26" s="5">
        <v>13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134</v>
      </c>
      <c r="E27" s="5">
        <v>135</v>
      </c>
      <c r="F27" s="5">
        <v>119</v>
      </c>
      <c r="G27" s="6">
        <v>388</v>
      </c>
      <c r="H27" s="5">
        <v>3</v>
      </c>
      <c r="I27" s="5">
        <v>11</v>
      </c>
    </row>
    <row r="28" spans="1:9" ht="18" x14ac:dyDescent="0.35">
      <c r="A28">
        <v>25</v>
      </c>
      <c r="B28" s="13" t="s">
        <v>29</v>
      </c>
      <c r="C28" s="14" t="s">
        <v>61</v>
      </c>
      <c r="D28" s="5">
        <v>129</v>
      </c>
      <c r="E28" s="5">
        <v>118</v>
      </c>
      <c r="F28" s="5">
        <v>140</v>
      </c>
      <c r="G28" s="6">
        <v>387</v>
      </c>
      <c r="H28" s="5">
        <v>5</v>
      </c>
      <c r="I28" s="5">
        <v>8</v>
      </c>
    </row>
    <row r="29" spans="1:9" ht="18" x14ac:dyDescent="0.35">
      <c r="A29">
        <v>26</v>
      </c>
      <c r="B29" s="13" t="s">
        <v>29</v>
      </c>
      <c r="C29" s="14" t="s">
        <v>259</v>
      </c>
      <c r="D29" s="5">
        <v>109</v>
      </c>
      <c r="E29" s="5">
        <v>174</v>
      </c>
      <c r="F29" s="5">
        <v>103</v>
      </c>
      <c r="G29" s="6">
        <v>386</v>
      </c>
      <c r="H29" s="5">
        <v>6</v>
      </c>
      <c r="I29" s="5">
        <v>9</v>
      </c>
    </row>
    <row r="30" spans="1:9" ht="17.399999999999999" x14ac:dyDescent="0.35">
      <c r="A30">
        <v>27</v>
      </c>
      <c r="B30" s="15" t="s">
        <v>31</v>
      </c>
      <c r="C30" s="16" t="s">
        <v>40</v>
      </c>
      <c r="D30" s="5">
        <v>96</v>
      </c>
      <c r="E30" s="5">
        <v>159</v>
      </c>
      <c r="F30" s="5">
        <v>131</v>
      </c>
      <c r="G30" s="6">
        <v>386</v>
      </c>
      <c r="H30" s="5">
        <v>5</v>
      </c>
      <c r="I30" s="5">
        <v>8</v>
      </c>
    </row>
    <row r="31" spans="1:9" ht="17.399999999999999" x14ac:dyDescent="0.35">
      <c r="A31">
        <v>28</v>
      </c>
      <c r="B31" s="19" t="s">
        <v>41</v>
      </c>
      <c r="C31" s="20" t="s">
        <v>44</v>
      </c>
      <c r="D31" s="5">
        <v>122</v>
      </c>
      <c r="E31" s="5">
        <v>127</v>
      </c>
      <c r="F31" s="5">
        <v>135</v>
      </c>
      <c r="G31" s="6">
        <v>384</v>
      </c>
      <c r="H31" s="5">
        <v>5</v>
      </c>
      <c r="I31" s="5">
        <v>8</v>
      </c>
    </row>
    <row r="32" spans="1:9" ht="18" x14ac:dyDescent="0.35">
      <c r="A32">
        <v>29</v>
      </c>
      <c r="B32" s="13" t="s">
        <v>29</v>
      </c>
      <c r="C32" s="14" t="s">
        <v>239</v>
      </c>
      <c r="D32" s="5">
        <v>100</v>
      </c>
      <c r="E32" s="5">
        <v>152</v>
      </c>
      <c r="F32" s="5">
        <v>129</v>
      </c>
      <c r="G32" s="6">
        <f>SUM(D32:F32)</f>
        <v>381</v>
      </c>
      <c r="H32" s="5"/>
      <c r="I32" s="5"/>
    </row>
    <row r="33" spans="1:9" ht="18" x14ac:dyDescent="0.35">
      <c r="A33">
        <v>30</v>
      </c>
      <c r="B33" s="21" t="s">
        <v>53</v>
      </c>
      <c r="C33" s="22" t="s">
        <v>54</v>
      </c>
      <c r="D33" s="5">
        <v>168</v>
      </c>
      <c r="E33" s="5">
        <v>98</v>
      </c>
      <c r="F33" s="5">
        <v>114</v>
      </c>
      <c r="G33" s="6">
        <v>380</v>
      </c>
      <c r="H33" s="5">
        <v>7</v>
      </c>
      <c r="I33" s="5">
        <v>5</v>
      </c>
    </row>
    <row r="34" spans="1:9" ht="18" x14ac:dyDescent="0.35">
      <c r="A34">
        <v>31</v>
      </c>
      <c r="B34" s="27" t="s">
        <v>29</v>
      </c>
      <c r="C34" s="28" t="s">
        <v>191</v>
      </c>
      <c r="D34" s="5">
        <v>139</v>
      </c>
      <c r="E34" s="5">
        <v>129</v>
      </c>
      <c r="F34" s="5">
        <v>109</v>
      </c>
      <c r="G34" s="6">
        <f>SUM(D34:F34)</f>
        <v>377</v>
      </c>
      <c r="H34" s="5"/>
      <c r="I34" s="5"/>
    </row>
    <row r="35" spans="1:9" ht="18" x14ac:dyDescent="0.35">
      <c r="A35">
        <v>32</v>
      </c>
      <c r="B35" s="223" t="s">
        <v>53</v>
      </c>
      <c r="C35" s="226" t="s">
        <v>66</v>
      </c>
      <c r="D35" s="5">
        <v>118</v>
      </c>
      <c r="E35" s="5">
        <v>138</v>
      </c>
      <c r="F35" s="5">
        <v>118</v>
      </c>
      <c r="G35" s="6">
        <v>374</v>
      </c>
      <c r="H35" s="5">
        <v>5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74</v>
      </c>
      <c r="D36" s="5">
        <v>138</v>
      </c>
      <c r="E36" s="5">
        <v>104</v>
      </c>
      <c r="F36" s="5">
        <v>125</v>
      </c>
      <c r="G36" s="6">
        <v>367</v>
      </c>
      <c r="H36" s="5">
        <v>3</v>
      </c>
      <c r="I36" s="5">
        <v>8</v>
      </c>
    </row>
    <row r="37" spans="1:9" ht="18" x14ac:dyDescent="0.35">
      <c r="A37">
        <v>34</v>
      </c>
      <c r="B37" s="13" t="s">
        <v>49</v>
      </c>
      <c r="C37" s="14" t="s">
        <v>50</v>
      </c>
      <c r="D37" s="5">
        <v>132</v>
      </c>
      <c r="E37" s="5">
        <v>120</v>
      </c>
      <c r="F37" s="5">
        <v>113</v>
      </c>
      <c r="G37" s="6">
        <v>365</v>
      </c>
      <c r="H37" s="5">
        <v>3</v>
      </c>
      <c r="I37" s="5">
        <v>9</v>
      </c>
    </row>
    <row r="38" spans="1:9" ht="18" x14ac:dyDescent="0.35">
      <c r="A38">
        <v>35</v>
      </c>
      <c r="B38" s="17" t="s">
        <v>33</v>
      </c>
      <c r="C38" s="18" t="s">
        <v>73</v>
      </c>
      <c r="D38" s="5">
        <v>136</v>
      </c>
      <c r="E38" s="5">
        <v>124</v>
      </c>
      <c r="F38" s="5">
        <v>100</v>
      </c>
      <c r="G38" s="6">
        <v>360</v>
      </c>
      <c r="H38" s="5">
        <v>4</v>
      </c>
      <c r="I38" s="5">
        <v>11</v>
      </c>
    </row>
    <row r="39" spans="1:9" ht="18" x14ac:dyDescent="0.35">
      <c r="A39">
        <v>36</v>
      </c>
      <c r="B39" s="223" t="s">
        <v>53</v>
      </c>
      <c r="C39" s="226" t="s">
        <v>63</v>
      </c>
      <c r="D39" s="5">
        <v>121</v>
      </c>
      <c r="E39" s="5">
        <v>118</v>
      </c>
      <c r="F39" s="5">
        <v>121</v>
      </c>
      <c r="G39" s="6">
        <v>360</v>
      </c>
      <c r="H39" s="5">
        <v>4</v>
      </c>
      <c r="I39" s="5">
        <v>9</v>
      </c>
    </row>
    <row r="40" spans="1:9" ht="18" x14ac:dyDescent="0.35">
      <c r="A40">
        <v>37</v>
      </c>
      <c r="B40" s="13" t="s">
        <v>29</v>
      </c>
      <c r="C40" s="14" t="s">
        <v>69</v>
      </c>
      <c r="D40" s="5">
        <v>121</v>
      </c>
      <c r="E40" s="5">
        <v>117</v>
      </c>
      <c r="F40" s="5">
        <v>111</v>
      </c>
      <c r="G40" s="6">
        <v>349</v>
      </c>
      <c r="H40" s="5">
        <v>1</v>
      </c>
      <c r="I40" s="5">
        <v>11</v>
      </c>
    </row>
    <row r="41" spans="1:9" ht="18" x14ac:dyDescent="0.35">
      <c r="A41">
        <v>38</v>
      </c>
      <c r="B41" s="13" t="s">
        <v>29</v>
      </c>
      <c r="C41" s="14" t="s">
        <v>71</v>
      </c>
      <c r="D41" s="5">
        <v>117</v>
      </c>
      <c r="E41" s="5">
        <v>112</v>
      </c>
      <c r="F41" s="5">
        <v>107</v>
      </c>
      <c r="G41" s="6">
        <v>336</v>
      </c>
      <c r="H41" s="5">
        <v>2</v>
      </c>
      <c r="I41" s="5">
        <v>9</v>
      </c>
    </row>
    <row r="42" spans="1:9" ht="18" x14ac:dyDescent="0.35">
      <c r="A42">
        <v>39</v>
      </c>
      <c r="B42" s="21" t="s">
        <v>53</v>
      </c>
      <c r="C42" s="22" t="s">
        <v>67</v>
      </c>
      <c r="D42" s="5">
        <v>85</v>
      </c>
      <c r="E42" s="5">
        <v>91</v>
      </c>
      <c r="F42" s="5">
        <v>158</v>
      </c>
      <c r="G42" s="6">
        <v>334</v>
      </c>
      <c r="H42" s="5">
        <v>2</v>
      </c>
      <c r="I42" s="5">
        <v>7</v>
      </c>
    </row>
    <row r="43" spans="1:9" ht="18" x14ac:dyDescent="0.35">
      <c r="A43">
        <v>40</v>
      </c>
      <c r="B43" s="21" t="s">
        <v>53</v>
      </c>
      <c r="C43" s="23" t="s">
        <v>64</v>
      </c>
      <c r="D43" s="5">
        <v>117</v>
      </c>
      <c r="E43" s="5">
        <v>92</v>
      </c>
      <c r="F43" s="5">
        <v>104</v>
      </c>
      <c r="G43" s="6">
        <v>313</v>
      </c>
      <c r="H43" s="5">
        <v>1</v>
      </c>
      <c r="I43" s="5">
        <v>6</v>
      </c>
    </row>
    <row r="44" spans="1:9" ht="18" x14ac:dyDescent="0.35">
      <c r="A44">
        <v>41</v>
      </c>
      <c r="B44" s="27" t="s">
        <v>29</v>
      </c>
      <c r="C44" s="14" t="s">
        <v>190</v>
      </c>
      <c r="D44" s="5">
        <v>120</v>
      </c>
      <c r="E44" s="5">
        <v>92</v>
      </c>
      <c r="F44" s="5">
        <v>93</v>
      </c>
      <c r="G44" s="6">
        <f>SUM(D44:F44)</f>
        <v>305</v>
      </c>
      <c r="H44" s="5"/>
      <c r="I44" s="5"/>
    </row>
    <row r="45" spans="1:9" ht="18" x14ac:dyDescent="0.35">
      <c r="A45">
        <v>42</v>
      </c>
      <c r="B45" s="27" t="s">
        <v>29</v>
      </c>
      <c r="C45" s="28" t="s">
        <v>76</v>
      </c>
      <c r="D45" s="5">
        <v>99</v>
      </c>
      <c r="E45" s="5">
        <v>79</v>
      </c>
      <c r="F45" s="5">
        <v>93</v>
      </c>
      <c r="G45" s="6">
        <v>271</v>
      </c>
      <c r="H45" s="5">
        <v>1</v>
      </c>
      <c r="I45" s="5">
        <v>6</v>
      </c>
    </row>
    <row r="46" spans="1:9" ht="18" x14ac:dyDescent="0.35">
      <c r="A46">
        <v>43</v>
      </c>
      <c r="B46" s="13" t="s">
        <v>29</v>
      </c>
      <c r="C46" s="14" t="s">
        <v>77</v>
      </c>
      <c r="D46" s="5">
        <v>70</v>
      </c>
      <c r="E46" s="5">
        <v>87</v>
      </c>
      <c r="F46" s="5">
        <v>62</v>
      </c>
      <c r="G46" s="6">
        <v>219</v>
      </c>
      <c r="H46" s="5">
        <v>0</v>
      </c>
      <c r="I46" s="5">
        <v>2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33"/>
      <c r="E48" s="33"/>
      <c r="F48" s="33" t="s">
        <v>260</v>
      </c>
      <c r="G48" s="33"/>
      <c r="H48" s="33">
        <v>250323</v>
      </c>
    </row>
    <row r="49" spans="1:9" ht="17.399999999999999" x14ac:dyDescent="0.35">
      <c r="A49">
        <v>1</v>
      </c>
      <c r="B49" s="70" t="s">
        <v>17</v>
      </c>
      <c r="C49" s="48" t="s">
        <v>18</v>
      </c>
      <c r="D49" s="5">
        <v>257</v>
      </c>
      <c r="E49" s="5">
        <v>203</v>
      </c>
      <c r="F49" s="5">
        <v>183</v>
      </c>
      <c r="G49" s="6">
        <v>643</v>
      </c>
      <c r="H49" s="5">
        <v>19</v>
      </c>
      <c r="I49" s="5">
        <v>11</v>
      </c>
    </row>
    <row r="50" spans="1:9" ht="17.399999999999999" x14ac:dyDescent="0.35">
      <c r="A50">
        <v>2</v>
      </c>
      <c r="B50" s="70" t="s">
        <v>17</v>
      </c>
      <c r="C50" s="48" t="s">
        <v>98</v>
      </c>
      <c r="D50" s="5">
        <v>175</v>
      </c>
      <c r="E50" s="5">
        <v>237</v>
      </c>
      <c r="F50" s="5">
        <v>223</v>
      </c>
      <c r="G50" s="6">
        <v>635</v>
      </c>
      <c r="H50" s="5">
        <v>18</v>
      </c>
      <c r="I50" s="5">
        <v>9</v>
      </c>
    </row>
    <row r="51" spans="1:9" ht="17.399999999999999" x14ac:dyDescent="0.35">
      <c r="A51">
        <v>3</v>
      </c>
      <c r="B51" s="70" t="s">
        <v>17</v>
      </c>
      <c r="C51" s="48" t="s">
        <v>88</v>
      </c>
      <c r="D51" s="5">
        <v>204</v>
      </c>
      <c r="E51" s="5">
        <v>192</v>
      </c>
      <c r="F51" s="5">
        <v>214</v>
      </c>
      <c r="G51" s="6">
        <v>610</v>
      </c>
      <c r="H51" s="5">
        <v>16</v>
      </c>
      <c r="I51" s="5">
        <v>14</v>
      </c>
    </row>
    <row r="52" spans="1:9" ht="17.399999999999999" x14ac:dyDescent="0.35">
      <c r="A52">
        <v>4</v>
      </c>
      <c r="B52" s="71" t="s">
        <v>105</v>
      </c>
      <c r="C52" s="51" t="s">
        <v>159</v>
      </c>
      <c r="D52" s="5">
        <v>160</v>
      </c>
      <c r="E52" s="5">
        <v>223</v>
      </c>
      <c r="F52" s="5">
        <v>211</v>
      </c>
      <c r="G52" s="6">
        <v>594</v>
      </c>
      <c r="H52" s="5">
        <v>16</v>
      </c>
      <c r="I52" s="5">
        <v>14</v>
      </c>
    </row>
    <row r="53" spans="1:9" ht="17.399999999999999" x14ac:dyDescent="0.35">
      <c r="A53">
        <v>5</v>
      </c>
      <c r="B53" s="72" t="s">
        <v>106</v>
      </c>
      <c r="C53" s="68" t="s">
        <v>100</v>
      </c>
      <c r="D53" s="5">
        <v>195</v>
      </c>
      <c r="E53" s="5">
        <v>193</v>
      </c>
      <c r="F53" s="5">
        <v>193</v>
      </c>
      <c r="G53" s="6">
        <v>581</v>
      </c>
      <c r="H53" s="5">
        <v>12</v>
      </c>
      <c r="I53" s="5">
        <v>16</v>
      </c>
    </row>
    <row r="54" spans="1:9" ht="17.399999999999999" x14ac:dyDescent="0.35">
      <c r="A54">
        <v>6</v>
      </c>
      <c r="B54" s="80" t="s">
        <v>121</v>
      </c>
      <c r="C54" s="84" t="s">
        <v>147</v>
      </c>
      <c r="D54" s="5">
        <v>187</v>
      </c>
      <c r="E54" s="5">
        <v>201</v>
      </c>
      <c r="F54" s="5">
        <v>192</v>
      </c>
      <c r="G54" s="6">
        <v>580</v>
      </c>
      <c r="H54" s="5">
        <v>14</v>
      </c>
      <c r="I54" s="5">
        <v>11</v>
      </c>
    </row>
    <row r="55" spans="1:9" ht="17.399999999999999" x14ac:dyDescent="0.35">
      <c r="A55">
        <v>7</v>
      </c>
      <c r="B55" s="75" t="s">
        <v>108</v>
      </c>
      <c r="C55" s="65" t="s">
        <v>138</v>
      </c>
      <c r="D55" s="5">
        <v>189</v>
      </c>
      <c r="E55" s="5">
        <v>170</v>
      </c>
      <c r="F55" s="5">
        <v>215</v>
      </c>
      <c r="G55" s="6">
        <v>574</v>
      </c>
      <c r="H55" s="5">
        <v>10</v>
      </c>
      <c r="I55" s="5">
        <v>17</v>
      </c>
    </row>
    <row r="56" spans="1:9" ht="17.399999999999999" x14ac:dyDescent="0.35">
      <c r="A56">
        <v>8</v>
      </c>
      <c r="B56" s="74" t="s">
        <v>107</v>
      </c>
      <c r="C56" s="67" t="s">
        <v>93</v>
      </c>
      <c r="D56" s="5">
        <v>181</v>
      </c>
      <c r="E56" s="5">
        <v>187</v>
      </c>
      <c r="F56" s="5">
        <v>205</v>
      </c>
      <c r="G56" s="6">
        <v>573</v>
      </c>
      <c r="H56" s="5">
        <v>13</v>
      </c>
      <c r="I56" s="5">
        <v>11</v>
      </c>
    </row>
    <row r="57" spans="1:9" ht="17.399999999999999" x14ac:dyDescent="0.35">
      <c r="A57">
        <v>9</v>
      </c>
      <c r="B57" s="70" t="s">
        <v>17</v>
      </c>
      <c r="C57" s="48" t="s">
        <v>86</v>
      </c>
      <c r="D57" s="5">
        <v>201</v>
      </c>
      <c r="E57" s="5">
        <v>176</v>
      </c>
      <c r="F57" s="5">
        <v>193</v>
      </c>
      <c r="G57" s="6">
        <v>570</v>
      </c>
      <c r="H57" s="5">
        <v>16</v>
      </c>
      <c r="I57" s="5">
        <v>12</v>
      </c>
    </row>
    <row r="58" spans="1:9" ht="17.399999999999999" x14ac:dyDescent="0.35">
      <c r="A58">
        <v>10</v>
      </c>
      <c r="B58" s="75" t="s">
        <v>108</v>
      </c>
      <c r="C58" s="65" t="s">
        <v>96</v>
      </c>
      <c r="D58" s="5">
        <v>190</v>
      </c>
      <c r="E58" s="5">
        <v>183</v>
      </c>
      <c r="F58" s="5">
        <v>192</v>
      </c>
      <c r="G58" s="6">
        <v>565</v>
      </c>
      <c r="H58" s="5">
        <v>11</v>
      </c>
      <c r="I58" s="5">
        <v>15</v>
      </c>
    </row>
    <row r="59" spans="1:9" ht="17.399999999999999" x14ac:dyDescent="0.35">
      <c r="A59">
        <v>11</v>
      </c>
      <c r="B59" s="74" t="s">
        <v>107</v>
      </c>
      <c r="C59" s="67" t="s">
        <v>119</v>
      </c>
      <c r="D59" s="5">
        <v>201</v>
      </c>
      <c r="E59" s="5">
        <v>190</v>
      </c>
      <c r="F59" s="5">
        <v>163</v>
      </c>
      <c r="G59" s="6">
        <v>554</v>
      </c>
      <c r="H59" s="5">
        <v>8</v>
      </c>
      <c r="I59" s="5">
        <v>20</v>
      </c>
    </row>
    <row r="60" spans="1:9" ht="17.399999999999999" x14ac:dyDescent="0.35">
      <c r="A60">
        <v>12</v>
      </c>
      <c r="B60" s="74" t="s">
        <v>107</v>
      </c>
      <c r="C60" s="67" t="s">
        <v>117</v>
      </c>
      <c r="D60" s="5">
        <v>195</v>
      </c>
      <c r="E60" s="5">
        <v>190</v>
      </c>
      <c r="F60" s="5">
        <v>166</v>
      </c>
      <c r="G60" s="6">
        <v>551</v>
      </c>
      <c r="H60" s="5">
        <v>11</v>
      </c>
      <c r="I60" s="5">
        <v>17</v>
      </c>
    </row>
    <row r="61" spans="1:9" ht="17.399999999999999" x14ac:dyDescent="0.35">
      <c r="A61">
        <v>13</v>
      </c>
      <c r="B61" s="71" t="s">
        <v>105</v>
      </c>
      <c r="C61" s="51" t="s">
        <v>85</v>
      </c>
      <c r="D61" s="5">
        <v>192</v>
      </c>
      <c r="E61" s="5">
        <v>158</v>
      </c>
      <c r="F61" s="5">
        <v>199</v>
      </c>
      <c r="G61" s="6">
        <v>549</v>
      </c>
      <c r="H61" s="5">
        <v>10</v>
      </c>
      <c r="I61" s="5">
        <v>16</v>
      </c>
    </row>
    <row r="62" spans="1:9" ht="17.399999999999999" x14ac:dyDescent="0.35">
      <c r="A62">
        <v>14</v>
      </c>
      <c r="B62" s="74" t="s">
        <v>107</v>
      </c>
      <c r="C62" s="67" t="s">
        <v>99</v>
      </c>
      <c r="D62" s="5">
        <v>171</v>
      </c>
      <c r="E62" s="5">
        <v>178</v>
      </c>
      <c r="F62" s="5">
        <v>194</v>
      </c>
      <c r="G62" s="6">
        <v>543</v>
      </c>
      <c r="H62" s="5">
        <v>16</v>
      </c>
      <c r="I62" s="5">
        <v>11</v>
      </c>
    </row>
    <row r="63" spans="1:9" ht="17.399999999999999" x14ac:dyDescent="0.35">
      <c r="A63">
        <v>15</v>
      </c>
      <c r="B63" s="82" t="s">
        <v>123</v>
      </c>
      <c r="C63" s="69" t="s">
        <v>132</v>
      </c>
      <c r="D63" s="5">
        <v>192</v>
      </c>
      <c r="E63" s="5">
        <v>178</v>
      </c>
      <c r="F63" s="5">
        <v>171</v>
      </c>
      <c r="G63" s="6">
        <v>541</v>
      </c>
      <c r="H63" s="5">
        <v>13</v>
      </c>
      <c r="I63" s="5">
        <v>11</v>
      </c>
    </row>
    <row r="64" spans="1:9" ht="17.399999999999999" x14ac:dyDescent="0.35">
      <c r="A64">
        <v>16</v>
      </c>
      <c r="B64" s="71" t="s">
        <v>105</v>
      </c>
      <c r="C64" s="51" t="s">
        <v>91</v>
      </c>
      <c r="D64" s="5">
        <v>159</v>
      </c>
      <c r="E64" s="5">
        <v>179</v>
      </c>
      <c r="F64" s="5">
        <v>202</v>
      </c>
      <c r="G64" s="6">
        <v>540</v>
      </c>
      <c r="H64" s="5">
        <v>12</v>
      </c>
      <c r="I64" s="5">
        <v>11</v>
      </c>
    </row>
    <row r="65" spans="1:9" ht="17.399999999999999" x14ac:dyDescent="0.35">
      <c r="A65">
        <v>17</v>
      </c>
      <c r="B65" s="74" t="s">
        <v>107</v>
      </c>
      <c r="C65" s="67" t="s">
        <v>90</v>
      </c>
      <c r="D65" s="5">
        <v>215</v>
      </c>
      <c r="E65" s="5">
        <v>159</v>
      </c>
      <c r="F65" s="5">
        <v>163</v>
      </c>
      <c r="G65" s="6">
        <v>537</v>
      </c>
      <c r="H65" s="5">
        <v>10</v>
      </c>
      <c r="I65" s="5">
        <v>15</v>
      </c>
    </row>
    <row r="66" spans="1:9" ht="17.399999999999999" x14ac:dyDescent="0.35">
      <c r="A66">
        <v>18</v>
      </c>
      <c r="B66" s="70" t="s">
        <v>17</v>
      </c>
      <c r="C66" s="48" t="s">
        <v>84</v>
      </c>
      <c r="D66" s="5">
        <v>202</v>
      </c>
      <c r="E66" s="5">
        <v>159</v>
      </c>
      <c r="F66" s="5">
        <v>161</v>
      </c>
      <c r="G66" s="6">
        <v>522</v>
      </c>
      <c r="H66" s="5">
        <v>11</v>
      </c>
      <c r="I66" s="5">
        <v>12</v>
      </c>
    </row>
    <row r="67" spans="1:9" ht="17.399999999999999" x14ac:dyDescent="0.35">
      <c r="A67">
        <v>19</v>
      </c>
      <c r="B67" s="82" t="s">
        <v>123</v>
      </c>
      <c r="C67" s="69" t="s">
        <v>130</v>
      </c>
      <c r="D67" s="5">
        <v>174</v>
      </c>
      <c r="E67" s="5">
        <v>191</v>
      </c>
      <c r="F67" s="5">
        <v>156</v>
      </c>
      <c r="G67" s="6">
        <v>521</v>
      </c>
      <c r="H67" s="5">
        <v>9</v>
      </c>
      <c r="I67" s="5">
        <v>18</v>
      </c>
    </row>
    <row r="68" spans="1:9" ht="17.399999999999999" x14ac:dyDescent="0.35">
      <c r="A68">
        <v>20</v>
      </c>
      <c r="B68" s="75" t="s">
        <v>108</v>
      </c>
      <c r="C68" s="65" t="s">
        <v>120</v>
      </c>
      <c r="D68" s="5">
        <v>180</v>
      </c>
      <c r="E68" s="5">
        <v>160</v>
      </c>
      <c r="F68" s="5">
        <v>180</v>
      </c>
      <c r="G68" s="6">
        <v>520</v>
      </c>
      <c r="H68" s="5">
        <v>12</v>
      </c>
      <c r="I68" s="5">
        <v>9</v>
      </c>
    </row>
    <row r="69" spans="1:9" ht="17.399999999999999" x14ac:dyDescent="0.35">
      <c r="A69">
        <v>21</v>
      </c>
      <c r="B69" s="71" t="s">
        <v>105</v>
      </c>
      <c r="C69" s="51" t="s">
        <v>94</v>
      </c>
      <c r="D69" s="5">
        <v>157</v>
      </c>
      <c r="E69" s="5">
        <v>203</v>
      </c>
      <c r="F69" s="5">
        <v>158</v>
      </c>
      <c r="G69" s="6">
        <v>518</v>
      </c>
      <c r="H69" s="5">
        <v>9</v>
      </c>
      <c r="I69" s="5">
        <v>13</v>
      </c>
    </row>
    <row r="70" spans="1:9" ht="17.399999999999999" x14ac:dyDescent="0.35">
      <c r="A70">
        <v>22</v>
      </c>
      <c r="B70" s="71" t="s">
        <v>105</v>
      </c>
      <c r="C70" s="51" t="s">
        <v>87</v>
      </c>
      <c r="D70" s="5">
        <v>210</v>
      </c>
      <c r="E70" s="5">
        <v>141</v>
      </c>
      <c r="F70" s="5">
        <v>163</v>
      </c>
      <c r="G70" s="6">
        <v>514</v>
      </c>
      <c r="H70" s="5">
        <v>11</v>
      </c>
      <c r="I70" s="5">
        <v>12</v>
      </c>
    </row>
    <row r="71" spans="1:9" ht="17.399999999999999" x14ac:dyDescent="0.35">
      <c r="A71">
        <v>23</v>
      </c>
      <c r="B71" s="75" t="s">
        <v>108</v>
      </c>
      <c r="C71" s="65" t="s">
        <v>97</v>
      </c>
      <c r="D71" s="5">
        <v>151</v>
      </c>
      <c r="E71" s="5">
        <v>182</v>
      </c>
      <c r="F71" s="5">
        <v>181</v>
      </c>
      <c r="G71" s="6">
        <v>514</v>
      </c>
      <c r="H71" s="5">
        <v>7</v>
      </c>
      <c r="I71" s="5">
        <v>17</v>
      </c>
    </row>
    <row r="72" spans="1:9" ht="17.399999999999999" x14ac:dyDescent="0.35">
      <c r="A72">
        <v>24</v>
      </c>
      <c r="B72" s="80" t="s">
        <v>121</v>
      </c>
      <c r="C72" s="84" t="s">
        <v>141</v>
      </c>
      <c r="D72" s="5">
        <v>179</v>
      </c>
      <c r="E72" s="5">
        <v>189</v>
      </c>
      <c r="F72" s="5">
        <v>145</v>
      </c>
      <c r="G72" s="6">
        <v>513</v>
      </c>
      <c r="H72" s="5">
        <v>8</v>
      </c>
      <c r="I72" s="5">
        <v>14</v>
      </c>
    </row>
    <row r="73" spans="1:9" ht="17.399999999999999" x14ac:dyDescent="0.35">
      <c r="A73">
        <v>25</v>
      </c>
      <c r="B73" s="75" t="s">
        <v>108</v>
      </c>
      <c r="C73" s="65" t="s">
        <v>92</v>
      </c>
      <c r="D73" s="5">
        <v>176</v>
      </c>
      <c r="E73" s="5">
        <v>173</v>
      </c>
      <c r="F73" s="5">
        <v>158</v>
      </c>
      <c r="G73" s="6">
        <v>507</v>
      </c>
      <c r="H73" s="5">
        <v>10</v>
      </c>
      <c r="I73" s="5">
        <v>12</v>
      </c>
    </row>
    <row r="74" spans="1:9" ht="17.399999999999999" x14ac:dyDescent="0.35">
      <c r="A74">
        <v>26</v>
      </c>
      <c r="B74" s="80" t="s">
        <v>121</v>
      </c>
      <c r="C74" s="84" t="s">
        <v>137</v>
      </c>
      <c r="D74" s="5">
        <v>172</v>
      </c>
      <c r="E74" s="5">
        <v>170</v>
      </c>
      <c r="F74" s="5">
        <v>160</v>
      </c>
      <c r="G74" s="6">
        <v>502</v>
      </c>
      <c r="H74" s="5">
        <v>7</v>
      </c>
      <c r="I74" s="5">
        <v>15</v>
      </c>
    </row>
    <row r="75" spans="1:9" ht="17.399999999999999" x14ac:dyDescent="0.35">
      <c r="A75">
        <v>27</v>
      </c>
      <c r="B75" s="29" t="s">
        <v>126</v>
      </c>
      <c r="C75" s="76" t="s">
        <v>161</v>
      </c>
      <c r="D75" s="5">
        <v>172</v>
      </c>
      <c r="E75" s="5">
        <v>168</v>
      </c>
      <c r="F75" s="5">
        <v>160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28</v>
      </c>
      <c r="B76" s="80" t="s">
        <v>121</v>
      </c>
      <c r="C76" s="84" t="s">
        <v>128</v>
      </c>
      <c r="D76" s="5">
        <v>162</v>
      </c>
      <c r="E76" s="5">
        <v>168</v>
      </c>
      <c r="F76" s="5">
        <v>159</v>
      </c>
      <c r="G76" s="6">
        <v>489</v>
      </c>
      <c r="H76" s="5">
        <v>7</v>
      </c>
      <c r="I76" s="5">
        <v>14</v>
      </c>
    </row>
    <row r="77" spans="1:9" ht="17.399999999999999" x14ac:dyDescent="0.35">
      <c r="A77">
        <v>29</v>
      </c>
      <c r="B77" s="85" t="s">
        <v>149</v>
      </c>
      <c r="C77" s="102" t="s">
        <v>150</v>
      </c>
      <c r="D77" s="5">
        <v>157</v>
      </c>
      <c r="E77" s="5">
        <v>168</v>
      </c>
      <c r="F77" s="5">
        <v>163</v>
      </c>
      <c r="G77" s="6">
        <v>488</v>
      </c>
      <c r="H77" s="5">
        <v>5</v>
      </c>
      <c r="I77" s="5">
        <v>17</v>
      </c>
    </row>
    <row r="78" spans="1:9" ht="17.399999999999999" x14ac:dyDescent="0.35">
      <c r="A78">
        <v>30</v>
      </c>
      <c r="B78" s="82" t="s">
        <v>123</v>
      </c>
      <c r="C78" s="69" t="s">
        <v>129</v>
      </c>
      <c r="D78" s="5">
        <v>154</v>
      </c>
      <c r="E78" s="5">
        <v>169</v>
      </c>
      <c r="F78" s="5">
        <v>164</v>
      </c>
      <c r="G78" s="6">
        <v>487</v>
      </c>
      <c r="H78" s="5">
        <v>9</v>
      </c>
      <c r="I78" s="5">
        <v>16</v>
      </c>
    </row>
    <row r="79" spans="1:9" ht="17.399999999999999" x14ac:dyDescent="0.35">
      <c r="A79">
        <v>31</v>
      </c>
      <c r="B79" s="71" t="s">
        <v>105</v>
      </c>
      <c r="C79" s="51" t="s">
        <v>118</v>
      </c>
      <c r="D79" s="5">
        <v>165</v>
      </c>
      <c r="E79" s="5">
        <v>151</v>
      </c>
      <c r="F79" s="5">
        <v>170</v>
      </c>
      <c r="G79" s="6">
        <v>486</v>
      </c>
      <c r="H79" s="5">
        <v>9</v>
      </c>
      <c r="I79" s="5">
        <v>12</v>
      </c>
    </row>
    <row r="80" spans="1:9" ht="17.399999999999999" x14ac:dyDescent="0.35">
      <c r="A80">
        <v>32</v>
      </c>
      <c r="B80" s="71" t="s">
        <v>105</v>
      </c>
      <c r="C80" s="51" t="s">
        <v>95</v>
      </c>
      <c r="D80" s="5">
        <v>162</v>
      </c>
      <c r="E80" s="5">
        <v>179</v>
      </c>
      <c r="F80" s="5">
        <v>143</v>
      </c>
      <c r="G80" s="6">
        <v>484</v>
      </c>
      <c r="H80" s="5">
        <v>7</v>
      </c>
      <c r="I80" s="5">
        <v>14</v>
      </c>
    </row>
    <row r="81" spans="1:9" ht="17.399999999999999" x14ac:dyDescent="0.35">
      <c r="A81">
        <v>33</v>
      </c>
      <c r="B81" s="75" t="s">
        <v>108</v>
      </c>
      <c r="C81" s="65" t="s">
        <v>125</v>
      </c>
      <c r="D81" s="5">
        <v>130</v>
      </c>
      <c r="E81" s="5">
        <v>180</v>
      </c>
      <c r="F81" s="5">
        <v>170</v>
      </c>
      <c r="G81" s="6">
        <v>480</v>
      </c>
      <c r="H81" s="5">
        <v>12</v>
      </c>
      <c r="I81" s="5">
        <v>6</v>
      </c>
    </row>
    <row r="82" spans="1:9" ht="17.399999999999999" x14ac:dyDescent="0.35">
      <c r="A82">
        <v>34</v>
      </c>
      <c r="B82" s="72" t="s">
        <v>106</v>
      </c>
      <c r="C82" s="68" t="s">
        <v>160</v>
      </c>
      <c r="D82" s="5">
        <v>129</v>
      </c>
      <c r="E82" s="5">
        <v>191</v>
      </c>
      <c r="F82" s="5">
        <v>157</v>
      </c>
      <c r="G82" s="6">
        <v>477</v>
      </c>
      <c r="H82" s="5">
        <v>10</v>
      </c>
      <c r="I82" s="5">
        <v>9</v>
      </c>
    </row>
    <row r="83" spans="1:9" ht="17.399999999999999" x14ac:dyDescent="0.35">
      <c r="A83">
        <v>35</v>
      </c>
      <c r="B83" s="74" t="s">
        <v>107</v>
      </c>
      <c r="C83" s="67" t="s">
        <v>136</v>
      </c>
      <c r="D83" s="5">
        <v>138</v>
      </c>
      <c r="E83" s="5">
        <v>145</v>
      </c>
      <c r="F83" s="5">
        <v>192</v>
      </c>
      <c r="G83" s="6">
        <v>475</v>
      </c>
      <c r="H83" s="5">
        <v>7</v>
      </c>
      <c r="I83" s="5">
        <v>16</v>
      </c>
    </row>
    <row r="84" spans="1:9" ht="17.399999999999999" x14ac:dyDescent="0.35">
      <c r="A84">
        <v>36</v>
      </c>
      <c r="B84" s="72" t="s">
        <v>106</v>
      </c>
      <c r="C84" s="68" t="s">
        <v>144</v>
      </c>
      <c r="D84" s="5">
        <v>138</v>
      </c>
      <c r="E84" s="5">
        <v>180</v>
      </c>
      <c r="F84" s="5">
        <v>154</v>
      </c>
      <c r="G84" s="6">
        <v>472</v>
      </c>
      <c r="H84" s="5">
        <v>8</v>
      </c>
      <c r="I84" s="5">
        <v>13</v>
      </c>
    </row>
    <row r="85" spans="1:9" ht="17.399999999999999" x14ac:dyDescent="0.35">
      <c r="A85">
        <v>37</v>
      </c>
      <c r="B85" s="80" t="s">
        <v>121</v>
      </c>
      <c r="C85" s="84" t="s">
        <v>143</v>
      </c>
      <c r="D85" s="5">
        <v>186</v>
      </c>
      <c r="E85" s="5">
        <v>145</v>
      </c>
      <c r="F85" s="5">
        <v>138</v>
      </c>
      <c r="G85" s="6">
        <v>469</v>
      </c>
      <c r="H85" s="5">
        <v>8</v>
      </c>
      <c r="I85" s="5">
        <v>14</v>
      </c>
    </row>
    <row r="86" spans="1:9" ht="17.399999999999999" x14ac:dyDescent="0.35">
      <c r="A86">
        <v>38</v>
      </c>
      <c r="B86" s="13" t="s">
        <v>126</v>
      </c>
      <c r="C86" s="76" t="s">
        <v>127</v>
      </c>
      <c r="D86" s="5">
        <v>150</v>
      </c>
      <c r="E86" s="5">
        <v>146</v>
      </c>
      <c r="F86" s="5">
        <v>147</v>
      </c>
      <c r="G86" s="6">
        <v>443</v>
      </c>
      <c r="H86" s="5">
        <v>8</v>
      </c>
      <c r="I86" s="5">
        <v>9</v>
      </c>
    </row>
    <row r="87" spans="1:9" ht="17.399999999999999" x14ac:dyDescent="0.35">
      <c r="A87">
        <v>39</v>
      </c>
      <c r="B87" s="82" t="s">
        <v>123</v>
      </c>
      <c r="C87" s="69" t="s">
        <v>131</v>
      </c>
      <c r="D87" s="5">
        <v>143</v>
      </c>
      <c r="E87" s="5">
        <v>153</v>
      </c>
      <c r="F87" s="5">
        <v>145</v>
      </c>
      <c r="G87" s="6">
        <v>441</v>
      </c>
      <c r="H87" s="5">
        <v>6</v>
      </c>
      <c r="I87" s="5">
        <v>11</v>
      </c>
    </row>
    <row r="88" spans="1:9" ht="17.399999999999999" x14ac:dyDescent="0.35">
      <c r="A88">
        <v>40</v>
      </c>
      <c r="B88" s="82" t="s">
        <v>123</v>
      </c>
      <c r="C88" s="69" t="s">
        <v>148</v>
      </c>
      <c r="D88" s="5">
        <v>140</v>
      </c>
      <c r="E88" s="5">
        <v>133</v>
      </c>
      <c r="F88" s="5">
        <v>162</v>
      </c>
      <c r="G88" s="6">
        <v>435</v>
      </c>
      <c r="H88" s="5">
        <v>4</v>
      </c>
      <c r="I88" s="5">
        <v>13</v>
      </c>
    </row>
    <row r="89" spans="1:9" ht="17.399999999999999" x14ac:dyDescent="0.35">
      <c r="A89">
        <v>41</v>
      </c>
      <c r="B89" s="82" t="s">
        <v>123</v>
      </c>
      <c r="C89" s="69" t="s">
        <v>101</v>
      </c>
      <c r="D89" s="5">
        <v>138</v>
      </c>
      <c r="E89" s="5">
        <v>149</v>
      </c>
      <c r="F89" s="5">
        <v>137</v>
      </c>
      <c r="G89" s="6">
        <v>424</v>
      </c>
      <c r="H89" s="5">
        <v>7</v>
      </c>
      <c r="I89" s="5">
        <v>10</v>
      </c>
    </row>
    <row r="90" spans="1:9" ht="17.399999999999999" x14ac:dyDescent="0.35">
      <c r="A90">
        <v>42</v>
      </c>
      <c r="B90" s="85" t="s">
        <v>149</v>
      </c>
      <c r="C90" s="102" t="s">
        <v>184</v>
      </c>
      <c r="D90" s="5">
        <v>136</v>
      </c>
      <c r="E90" s="5">
        <v>125</v>
      </c>
      <c r="F90" s="5">
        <v>141</v>
      </c>
      <c r="G90" s="6">
        <v>402</v>
      </c>
      <c r="H90" s="5">
        <v>6</v>
      </c>
      <c r="I90" s="5">
        <v>8</v>
      </c>
    </row>
    <row r="91" spans="1:9" ht="17.399999999999999" x14ac:dyDescent="0.35">
      <c r="A91">
        <v>43</v>
      </c>
      <c r="B91" s="13" t="s">
        <v>126</v>
      </c>
      <c r="C91" s="76" t="s">
        <v>183</v>
      </c>
      <c r="D91" s="5">
        <v>93</v>
      </c>
      <c r="E91" s="5">
        <v>139</v>
      </c>
      <c r="F91" s="5">
        <v>123</v>
      </c>
      <c r="G91" s="6">
        <v>355</v>
      </c>
      <c r="H91" s="5">
        <v>4</v>
      </c>
      <c r="I91" s="5">
        <v>6</v>
      </c>
    </row>
    <row r="92" spans="1:9" ht="17.399999999999999" x14ac:dyDescent="0.35">
      <c r="A92">
        <v>44</v>
      </c>
      <c r="B92" s="85" t="s">
        <v>149</v>
      </c>
      <c r="C92" s="102" t="s">
        <v>180</v>
      </c>
      <c r="D92" s="5">
        <v>93</v>
      </c>
      <c r="E92" s="5">
        <v>118</v>
      </c>
      <c r="F92" s="5">
        <v>139</v>
      </c>
      <c r="G92" s="6">
        <v>350</v>
      </c>
      <c r="H92" s="5">
        <v>6</v>
      </c>
      <c r="I92" s="5">
        <v>5</v>
      </c>
    </row>
    <row r="93" spans="1:9" ht="17.399999999999999" x14ac:dyDescent="0.35">
      <c r="A93">
        <v>45</v>
      </c>
      <c r="B93" s="13" t="s">
        <v>126</v>
      </c>
      <c r="C93" s="153" t="s">
        <v>205</v>
      </c>
      <c r="D93" s="233">
        <v>101</v>
      </c>
      <c r="E93" s="233">
        <v>124</v>
      </c>
      <c r="F93" s="233">
        <v>122</v>
      </c>
      <c r="G93" s="2">
        <f>SUM(D93:F93)</f>
        <v>347</v>
      </c>
    </row>
    <row r="94" spans="1:9" ht="17.399999999999999" x14ac:dyDescent="0.35">
      <c r="A94">
        <v>46</v>
      </c>
      <c r="B94" s="13" t="s">
        <v>126</v>
      </c>
      <c r="C94" s="76" t="s">
        <v>162</v>
      </c>
      <c r="D94" s="5">
        <v>121</v>
      </c>
      <c r="E94" s="5">
        <v>115</v>
      </c>
      <c r="F94" s="5">
        <v>97</v>
      </c>
      <c r="G94" s="6">
        <v>333</v>
      </c>
      <c r="H94" s="5">
        <v>3</v>
      </c>
      <c r="I94" s="5">
        <v>6</v>
      </c>
    </row>
    <row r="96" spans="1:9" ht="17.399999999999999" x14ac:dyDescent="0.35">
      <c r="B96" s="27"/>
      <c r="C96" s="202"/>
    </row>
    <row r="97" spans="2:9" ht="17.399999999999999" x14ac:dyDescent="0.35">
      <c r="B97" s="27"/>
      <c r="C97" s="202"/>
    </row>
    <row r="98" spans="2:9" x14ac:dyDescent="0.3">
      <c r="B98" s="121">
        <v>18</v>
      </c>
      <c r="C98" t="s">
        <v>257</v>
      </c>
      <c r="D98">
        <v>177</v>
      </c>
      <c r="E98">
        <v>168</v>
      </c>
      <c r="F98">
        <v>196</v>
      </c>
      <c r="G98" s="3">
        <v>541</v>
      </c>
      <c r="H98">
        <v>8</v>
      </c>
      <c r="I98">
        <v>18</v>
      </c>
    </row>
    <row r="99" spans="2:9" x14ac:dyDescent="0.3">
      <c r="B99" s="121">
        <v>21</v>
      </c>
      <c r="C99" t="s">
        <v>258</v>
      </c>
      <c r="D99">
        <v>211</v>
      </c>
      <c r="E99">
        <v>201</v>
      </c>
      <c r="F99">
        <v>122</v>
      </c>
      <c r="G99" s="3">
        <v>534</v>
      </c>
      <c r="H99">
        <v>12</v>
      </c>
      <c r="I99">
        <v>14</v>
      </c>
    </row>
    <row r="100" spans="2:9" x14ac:dyDescent="0.3">
      <c r="B100" s="121">
        <v>31</v>
      </c>
      <c r="C100" t="s">
        <v>256</v>
      </c>
      <c r="D100">
        <v>154</v>
      </c>
      <c r="E100">
        <v>195</v>
      </c>
      <c r="F100">
        <v>157</v>
      </c>
      <c r="G100" s="3">
        <v>506</v>
      </c>
      <c r="H100">
        <v>9</v>
      </c>
      <c r="I100">
        <v>14</v>
      </c>
    </row>
    <row r="101" spans="2:9" x14ac:dyDescent="0.3">
      <c r="B101" s="121">
        <v>32</v>
      </c>
      <c r="C101" t="s">
        <v>194</v>
      </c>
      <c r="D101">
        <v>159</v>
      </c>
      <c r="E101">
        <v>161</v>
      </c>
      <c r="F101">
        <v>182</v>
      </c>
      <c r="G101" s="3">
        <v>502</v>
      </c>
      <c r="H101">
        <v>8</v>
      </c>
      <c r="I101">
        <v>15</v>
      </c>
    </row>
    <row r="102" spans="2:9" x14ac:dyDescent="0.3">
      <c r="B102" s="121">
        <v>36</v>
      </c>
      <c r="C102" t="s">
        <v>200</v>
      </c>
      <c r="D102">
        <v>153</v>
      </c>
      <c r="E102">
        <v>178</v>
      </c>
      <c r="F102">
        <v>166</v>
      </c>
      <c r="G102" s="3">
        <v>497</v>
      </c>
      <c r="H102">
        <v>10</v>
      </c>
      <c r="I102">
        <v>12</v>
      </c>
    </row>
    <row r="103" spans="2:9" x14ac:dyDescent="0.3">
      <c r="B103" s="121">
        <v>45</v>
      </c>
      <c r="C103" t="s">
        <v>211</v>
      </c>
      <c r="D103">
        <v>150</v>
      </c>
      <c r="E103">
        <v>199</v>
      </c>
      <c r="F103">
        <v>134</v>
      </c>
      <c r="G103" s="3">
        <v>483</v>
      </c>
      <c r="H103">
        <v>9</v>
      </c>
      <c r="I103">
        <v>12</v>
      </c>
    </row>
    <row r="104" spans="2:9" x14ac:dyDescent="0.3">
      <c r="B104" s="121">
        <v>48</v>
      </c>
      <c r="C104" t="s">
        <v>201</v>
      </c>
      <c r="D104">
        <v>135</v>
      </c>
      <c r="E104">
        <v>145</v>
      </c>
      <c r="F104">
        <v>198</v>
      </c>
      <c r="G104" s="3">
        <v>478</v>
      </c>
      <c r="H104">
        <v>5</v>
      </c>
      <c r="I104">
        <v>16</v>
      </c>
    </row>
    <row r="105" spans="2:9" x14ac:dyDescent="0.3">
      <c r="B105" s="121">
        <v>56</v>
      </c>
      <c r="C105" t="s">
        <v>253</v>
      </c>
      <c r="D105">
        <v>161</v>
      </c>
      <c r="E105">
        <v>134</v>
      </c>
      <c r="F105">
        <v>168</v>
      </c>
      <c r="G105" s="3">
        <v>463</v>
      </c>
      <c r="H105">
        <v>5</v>
      </c>
      <c r="I105">
        <v>17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Damer</vt:lpstr>
      <vt:lpstr>Herrar</vt:lpstr>
      <vt:lpstr>dagens</vt:lpstr>
      <vt:lpstr>Top3</vt:lpstr>
      <vt:lpstr>10i topp</vt:lpstr>
      <vt:lpstr>Toppserie</vt:lpstr>
      <vt:lpstr>Top50</vt:lpstr>
      <vt:lpstr>Strikeslaget</vt:lpstr>
      <vt:lpstr>v11</vt:lpstr>
      <vt:lpstr>v10</vt:lpstr>
      <vt:lpstr>v9</vt:lpstr>
      <vt:lpstr>v8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2026-03-22T19:43:25Z</cp:lastPrinted>
  <dcterms:created xsi:type="dcterms:W3CDTF">2025-12-09T09:30:28Z</dcterms:created>
  <dcterms:modified xsi:type="dcterms:W3CDTF">2026-03-30T18:36:38Z</dcterms:modified>
</cp:coreProperties>
</file>