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8617" documentId="8_{9B47660F-80DD-47E1-BF7B-F0F2062AEF40}" xr6:coauthVersionLast="47" xr6:coauthVersionMax="47" xr10:uidLastSave="{6063CE99-0FD4-456C-A38C-0E036D74782E}"/>
  <bookViews>
    <workbookView xWindow="-108" yWindow="-108" windowWidth="23256" windowHeight="12576" activeTab="2" xr2:uid="{46792D10-4CE4-45B7-84AC-710FBD3977A5}"/>
  </bookViews>
  <sheets>
    <sheet name="Damer" sheetId="1" r:id="rId1"/>
    <sheet name="Herrar" sheetId="2" r:id="rId2"/>
    <sheet name="dagens" sheetId="17" r:id="rId3"/>
    <sheet name="dagens 2" sheetId="18" r:id="rId4"/>
    <sheet name="10i topp" sheetId="4" r:id="rId5"/>
    <sheet name="Top3" sheetId="3" r:id="rId6"/>
    <sheet name="Toppserie" sheetId="5" r:id="rId7"/>
    <sheet name="Top50" sheetId="6" r:id="rId8"/>
    <sheet name="Strikeslaget" sheetId="10" r:id="rId9"/>
    <sheet name="v7" sheetId="16" r:id="rId10"/>
    <sheet name="v6" sheetId="15" r:id="rId11"/>
    <sheet name="v5" sheetId="14" r:id="rId12"/>
    <sheet name="v4" sheetId="13" r:id="rId13"/>
    <sheet name="v3" sheetId="12" r:id="rId14"/>
    <sheet name="v2" sheetId="11" r:id="rId15"/>
    <sheet name="v1" sheetId="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8" i="2"/>
  <c r="I9" i="2"/>
  <c r="I10" i="2"/>
  <c r="I11" i="2"/>
  <c r="I12" i="2"/>
  <c r="I13" i="2"/>
  <c r="I14" i="2"/>
  <c r="I15" i="2"/>
  <c r="I16" i="2"/>
  <c r="I19" i="2"/>
  <c r="I17" i="2"/>
  <c r="I18" i="2"/>
  <c r="I21" i="2"/>
  <c r="I20" i="2"/>
  <c r="I23" i="2"/>
  <c r="I22" i="2"/>
  <c r="I25" i="2"/>
  <c r="I24" i="2"/>
  <c r="I26" i="2"/>
  <c r="I28" i="2"/>
  <c r="I27" i="2"/>
  <c r="I29" i="2"/>
  <c r="I31" i="2"/>
  <c r="I30" i="2"/>
  <c r="I32" i="2"/>
  <c r="I34" i="2"/>
  <c r="I33" i="2"/>
  <c r="I36" i="2"/>
  <c r="I35" i="2"/>
  <c r="I37" i="2"/>
  <c r="I38" i="2"/>
  <c r="I39" i="2"/>
  <c r="I40" i="2"/>
  <c r="I41" i="2"/>
  <c r="I44" i="2"/>
  <c r="I45" i="2"/>
  <c r="I43" i="2"/>
  <c r="I42" i="2"/>
  <c r="I48" i="2"/>
  <c r="I46" i="2"/>
  <c r="I47" i="2"/>
  <c r="I50" i="2"/>
  <c r="I49" i="2"/>
  <c r="I53" i="2"/>
  <c r="I51" i="2"/>
  <c r="I52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G73" i="2" s="1"/>
  <c r="I74" i="2"/>
  <c r="I75" i="2"/>
  <c r="I76" i="2"/>
  <c r="J76" i="2" s="1"/>
  <c r="K76" i="2" s="1"/>
  <c r="I77" i="2"/>
  <c r="G77" i="2" s="1"/>
  <c r="I78" i="2"/>
  <c r="I79" i="2"/>
  <c r="I80" i="2"/>
  <c r="J80" i="2" s="1"/>
  <c r="K80" i="2" s="1"/>
  <c r="I5" i="2"/>
  <c r="I6" i="1"/>
  <c r="I8" i="1"/>
  <c r="I7" i="1"/>
  <c r="I9" i="1"/>
  <c r="I10" i="1"/>
  <c r="I11" i="1"/>
  <c r="I12" i="1"/>
  <c r="I14" i="1"/>
  <c r="I15" i="1"/>
  <c r="I13" i="1"/>
  <c r="I16" i="1"/>
  <c r="I17" i="1"/>
  <c r="I18" i="1"/>
  <c r="I19" i="1"/>
  <c r="I20" i="1"/>
  <c r="I21" i="1"/>
  <c r="I22" i="1"/>
  <c r="I23" i="1"/>
  <c r="I25" i="1"/>
  <c r="I24" i="1"/>
  <c r="I28" i="1"/>
  <c r="I26" i="1"/>
  <c r="I27" i="1"/>
  <c r="I29" i="1"/>
  <c r="I30" i="1"/>
  <c r="I31" i="1"/>
  <c r="I34" i="1"/>
  <c r="I32" i="1"/>
  <c r="I38" i="1"/>
  <c r="I36" i="1"/>
  <c r="I35" i="1"/>
  <c r="I33" i="1"/>
  <c r="I37" i="1"/>
  <c r="I41" i="1"/>
  <c r="I39" i="1"/>
  <c r="I40" i="1"/>
  <c r="I42" i="1"/>
  <c r="I44" i="1"/>
  <c r="I43" i="1"/>
  <c r="I45" i="1"/>
  <c r="I46" i="1"/>
  <c r="J46" i="1" s="1"/>
  <c r="K46" i="1" s="1"/>
  <c r="I49" i="1"/>
  <c r="I47" i="1"/>
  <c r="I48" i="1"/>
  <c r="I51" i="1"/>
  <c r="I50" i="1"/>
  <c r="I52" i="1"/>
  <c r="I53" i="1"/>
  <c r="I54" i="1"/>
  <c r="I55" i="1"/>
  <c r="J55" i="1" s="1"/>
  <c r="K55" i="1" s="1"/>
  <c r="I56" i="1"/>
  <c r="J56" i="1" s="1"/>
  <c r="K56" i="1" s="1"/>
  <c r="I57" i="1"/>
  <c r="I58" i="1"/>
  <c r="I59" i="1"/>
  <c r="I5" i="1"/>
  <c r="F26" i="1"/>
  <c r="G26" i="1"/>
  <c r="J46" i="2"/>
  <c r="K46" i="2" s="1"/>
  <c r="J51" i="2"/>
  <c r="K51" i="2" s="1"/>
  <c r="I85" i="2"/>
  <c r="J42" i="1"/>
  <c r="K42" i="1" s="1"/>
  <c r="F76" i="2"/>
  <c r="F78" i="2"/>
  <c r="J78" i="2"/>
  <c r="K78" i="2" s="1"/>
  <c r="L82" i="10"/>
  <c r="L70" i="10"/>
  <c r="L22" i="10"/>
  <c r="L8" i="10"/>
  <c r="L4" i="10"/>
  <c r="L7" i="10"/>
  <c r="L24" i="10"/>
  <c r="L51" i="10"/>
  <c r="L41" i="10"/>
  <c r="H86" i="10"/>
  <c r="L55" i="10"/>
  <c r="G111" i="13"/>
  <c r="G102" i="13"/>
  <c r="G48" i="13"/>
  <c r="G49" i="13"/>
  <c r="G60" i="13"/>
  <c r="G105" i="13"/>
  <c r="L54" i="10"/>
  <c r="L14" i="10"/>
  <c r="L83" i="10"/>
  <c r="L58" i="10"/>
  <c r="L71" i="10"/>
  <c r="I83" i="2"/>
  <c r="I84" i="2"/>
  <c r="F77" i="2"/>
  <c r="G107" i="12"/>
  <c r="G118" i="12"/>
  <c r="G32" i="12"/>
  <c r="G45" i="12"/>
  <c r="G28" i="12"/>
  <c r="G114" i="12"/>
  <c r="F73" i="2"/>
  <c r="F80" i="2"/>
  <c r="G116" i="11"/>
  <c r="G115" i="11"/>
  <c r="G114" i="11"/>
  <c r="F51" i="2"/>
  <c r="G48" i="11"/>
  <c r="G44" i="11"/>
  <c r="G41" i="11"/>
  <c r="L84" i="10"/>
  <c r="G86" i="10"/>
  <c r="L44" i="10"/>
  <c r="L11" i="10"/>
  <c r="L5" i="10"/>
  <c r="L10" i="10"/>
  <c r="L27" i="10"/>
  <c r="L75" i="10"/>
  <c r="F86" i="10"/>
  <c r="E86" i="10"/>
  <c r="D86" i="10"/>
  <c r="C86" i="10"/>
  <c r="L80" i="10"/>
  <c r="L85" i="10"/>
  <c r="L81" i="10"/>
  <c r="L79" i="10"/>
  <c r="L78" i="10"/>
  <c r="L77" i="10"/>
  <c r="L76" i="10"/>
  <c r="L74" i="10"/>
  <c r="L73" i="10"/>
  <c r="L72" i="10"/>
  <c r="L69" i="10"/>
  <c r="L68" i="10"/>
  <c r="L67" i="10"/>
  <c r="L66" i="10"/>
  <c r="L65" i="10"/>
  <c r="L64" i="10"/>
  <c r="L63" i="10"/>
  <c r="L62" i="10"/>
  <c r="L61" i="10"/>
  <c r="L60" i="10"/>
  <c r="L59" i="10"/>
  <c r="L57" i="10"/>
  <c r="L56" i="10"/>
  <c r="L53" i="10"/>
  <c r="L52" i="10"/>
  <c r="L50" i="10"/>
  <c r="L49" i="10"/>
  <c r="L48" i="10"/>
  <c r="L47" i="10"/>
  <c r="L46" i="10"/>
  <c r="L45" i="10"/>
  <c r="L43" i="10"/>
  <c r="L42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6" i="10"/>
  <c r="L25" i="10"/>
  <c r="L23" i="10"/>
  <c r="L21" i="10"/>
  <c r="L20" i="10"/>
  <c r="L19" i="10"/>
  <c r="L18" i="10"/>
  <c r="L17" i="10"/>
  <c r="L16" i="10"/>
  <c r="L15" i="10"/>
  <c r="L13" i="10"/>
  <c r="L12" i="10"/>
  <c r="L9" i="10"/>
  <c r="L6" i="10"/>
  <c r="D26" i="1" l="1"/>
  <c r="E26" i="1" s="1"/>
  <c r="J26" i="1"/>
  <c r="K26" i="1" s="1"/>
  <c r="G78" i="2"/>
  <c r="D78" i="2" s="1"/>
  <c r="E78" i="2" s="1"/>
  <c r="G76" i="2"/>
  <c r="D76" i="2" s="1"/>
  <c r="E76" i="2" s="1"/>
  <c r="D77" i="2"/>
  <c r="E77" i="2" s="1"/>
  <c r="J77" i="2"/>
  <c r="K77" i="2" s="1"/>
  <c r="D73" i="2"/>
  <c r="E73" i="2" s="1"/>
  <c r="G80" i="2"/>
  <c r="D80" i="2" s="1"/>
  <c r="E80" i="2" s="1"/>
  <c r="J73" i="2"/>
  <c r="K73" i="2" s="1"/>
  <c r="G51" i="2"/>
  <c r="D51" i="2" s="1"/>
  <c r="E51" i="2" s="1"/>
  <c r="L86" i="10"/>
  <c r="F75" i="2" l="1"/>
  <c r="J75" i="2"/>
  <c r="K75" i="2" s="1"/>
  <c r="G55" i="1"/>
  <c r="F56" i="1"/>
  <c r="F55" i="1"/>
  <c r="F46" i="1"/>
  <c r="G56" i="1"/>
  <c r="G46" i="1"/>
  <c r="J6" i="1"/>
  <c r="K6" i="1" s="1"/>
  <c r="J7" i="1"/>
  <c r="K7" i="1" s="1"/>
  <c r="J8" i="1"/>
  <c r="K8" i="1" s="1"/>
  <c r="J9" i="1"/>
  <c r="K9" i="1" s="1"/>
  <c r="J12" i="1"/>
  <c r="K12" i="1" s="1"/>
  <c r="J10" i="1"/>
  <c r="K10" i="1" s="1"/>
  <c r="J11" i="1"/>
  <c r="K11" i="1" s="1"/>
  <c r="J15" i="1"/>
  <c r="K15" i="1" s="1"/>
  <c r="J17" i="1"/>
  <c r="K17" i="1" s="1"/>
  <c r="J16" i="1"/>
  <c r="K16" i="1" s="1"/>
  <c r="J14" i="1"/>
  <c r="K14" i="1" s="1"/>
  <c r="J19" i="1"/>
  <c r="K19" i="1" s="1"/>
  <c r="J21" i="1"/>
  <c r="K21" i="1" s="1"/>
  <c r="J13" i="1"/>
  <c r="K13" i="1" s="1"/>
  <c r="J18" i="1"/>
  <c r="K18" i="1" s="1"/>
  <c r="J20" i="1"/>
  <c r="K20" i="1" s="1"/>
  <c r="J22" i="1"/>
  <c r="K22" i="1" s="1"/>
  <c r="J25" i="1"/>
  <c r="K25" i="1" s="1"/>
  <c r="J27" i="1"/>
  <c r="K27" i="1" s="1"/>
  <c r="J23" i="1"/>
  <c r="K23" i="1" s="1"/>
  <c r="J31" i="1"/>
  <c r="K31" i="1" s="1"/>
  <c r="J28" i="1"/>
  <c r="K28" i="1" s="1"/>
  <c r="J33" i="1"/>
  <c r="K33" i="1" s="1"/>
  <c r="J30" i="1"/>
  <c r="K30" i="1" s="1"/>
  <c r="J29" i="1"/>
  <c r="K29" i="1" s="1"/>
  <c r="J24" i="1"/>
  <c r="K24" i="1" s="1"/>
  <c r="J32" i="1"/>
  <c r="K32" i="1" s="1"/>
  <c r="J36" i="1"/>
  <c r="K36" i="1" s="1"/>
  <c r="G41" i="1"/>
  <c r="J38" i="1"/>
  <c r="K38" i="1" s="1"/>
  <c r="J34" i="1"/>
  <c r="K34" i="1" s="1"/>
  <c r="J37" i="1"/>
  <c r="K37" i="1" s="1"/>
  <c r="G35" i="1"/>
  <c r="J39" i="1"/>
  <c r="K39" i="1" s="1"/>
  <c r="J40" i="1"/>
  <c r="K40" i="1" s="1"/>
  <c r="J43" i="1"/>
  <c r="K43" i="1" s="1"/>
  <c r="J44" i="1"/>
  <c r="K44" i="1" s="1"/>
  <c r="J45" i="1"/>
  <c r="K45" i="1" s="1"/>
  <c r="G49" i="1"/>
  <c r="J50" i="1"/>
  <c r="K50" i="1" s="1"/>
  <c r="J51" i="1"/>
  <c r="K51" i="1" s="1"/>
  <c r="J47" i="1"/>
  <c r="K47" i="1" s="1"/>
  <c r="J48" i="1"/>
  <c r="K48" i="1" s="1"/>
  <c r="J53" i="1"/>
  <c r="K53" i="1" s="1"/>
  <c r="J54" i="1"/>
  <c r="K54" i="1" s="1"/>
  <c r="G52" i="1"/>
  <c r="J57" i="1"/>
  <c r="K57" i="1" s="1"/>
  <c r="J58" i="1"/>
  <c r="K58" i="1" s="1"/>
  <c r="J59" i="1"/>
  <c r="K59" i="1" s="1"/>
  <c r="F6" i="1"/>
  <c r="F7" i="1"/>
  <c r="F8" i="1"/>
  <c r="F9" i="1"/>
  <c r="F12" i="1"/>
  <c r="F10" i="1"/>
  <c r="F11" i="1"/>
  <c r="F15" i="1"/>
  <c r="F17" i="1"/>
  <c r="F16" i="1"/>
  <c r="F14" i="1"/>
  <c r="F19" i="1"/>
  <c r="F21" i="1"/>
  <c r="F13" i="1"/>
  <c r="F18" i="1"/>
  <c r="F20" i="1"/>
  <c r="F22" i="1"/>
  <c r="F25" i="1"/>
  <c r="F27" i="1"/>
  <c r="F23" i="1"/>
  <c r="F31" i="1"/>
  <c r="F28" i="1"/>
  <c r="F33" i="1"/>
  <c r="F30" i="1"/>
  <c r="F29" i="1"/>
  <c r="F24" i="1"/>
  <c r="F32" i="1"/>
  <c r="F36" i="1"/>
  <c r="F41" i="1"/>
  <c r="F38" i="1"/>
  <c r="F34" i="1"/>
  <c r="F37" i="1"/>
  <c r="F35" i="1"/>
  <c r="F39" i="1"/>
  <c r="F42" i="1"/>
  <c r="F40" i="1"/>
  <c r="F43" i="1"/>
  <c r="F44" i="1"/>
  <c r="F45" i="1"/>
  <c r="F49" i="1"/>
  <c r="F50" i="1"/>
  <c r="F51" i="1"/>
  <c r="F47" i="1"/>
  <c r="F48" i="1"/>
  <c r="F53" i="1"/>
  <c r="F54" i="1"/>
  <c r="F52" i="1"/>
  <c r="F57" i="1"/>
  <c r="F58" i="1"/>
  <c r="F59" i="1"/>
  <c r="J7" i="2"/>
  <c r="K7" i="2" s="1"/>
  <c r="J6" i="2"/>
  <c r="K6" i="2" s="1"/>
  <c r="G9" i="2"/>
  <c r="J12" i="2"/>
  <c r="K12" i="2" s="1"/>
  <c r="J10" i="2"/>
  <c r="K10" i="2" s="1"/>
  <c r="J11" i="2"/>
  <c r="K11" i="2" s="1"/>
  <c r="G13" i="2"/>
  <c r="J15" i="2"/>
  <c r="K15" i="2" s="1"/>
  <c r="J8" i="2"/>
  <c r="K8" i="2" s="1"/>
  <c r="J18" i="2"/>
  <c r="K18" i="2" s="1"/>
  <c r="G21" i="2"/>
  <c r="J16" i="2"/>
  <c r="K16" i="2" s="1"/>
  <c r="J14" i="2"/>
  <c r="K14" i="2" s="1"/>
  <c r="J20" i="2"/>
  <c r="K20" i="2" s="1"/>
  <c r="G19" i="2"/>
  <c r="J17" i="2"/>
  <c r="K17" i="2" s="1"/>
  <c r="J24" i="2"/>
  <c r="K24" i="2" s="1"/>
  <c r="J26" i="2"/>
  <c r="K26" i="2" s="1"/>
  <c r="G23" i="2"/>
  <c r="J27" i="2"/>
  <c r="K27" i="2" s="1"/>
  <c r="J28" i="2"/>
  <c r="K28" i="2" s="1"/>
  <c r="J25" i="2"/>
  <c r="K25" i="2" s="1"/>
  <c r="G30" i="2"/>
  <c r="G31" i="2"/>
  <c r="J36" i="2"/>
  <c r="K36" i="2" s="1"/>
  <c r="J32" i="2"/>
  <c r="K32" i="2" s="1"/>
  <c r="G44" i="2"/>
  <c r="J35" i="2"/>
  <c r="K35" i="2" s="1"/>
  <c r="J34" i="2"/>
  <c r="K34" i="2" s="1"/>
  <c r="J29" i="2"/>
  <c r="K29" i="2" s="1"/>
  <c r="G33" i="2"/>
  <c r="J41" i="2"/>
  <c r="K41" i="2" s="1"/>
  <c r="J39" i="2"/>
  <c r="K39" i="2" s="1"/>
  <c r="J45" i="2"/>
  <c r="K45" i="2" s="1"/>
  <c r="G40" i="2"/>
  <c r="G43" i="2"/>
  <c r="G47" i="2"/>
  <c r="J38" i="2"/>
  <c r="K38" i="2" s="1"/>
  <c r="G37" i="2"/>
  <c r="J22" i="2"/>
  <c r="K22" i="2" s="1"/>
  <c r="G49" i="2"/>
  <c r="G50" i="2"/>
  <c r="J42" i="2"/>
  <c r="K42" i="2" s="1"/>
  <c r="J54" i="2"/>
  <c r="K54" i="2" s="1"/>
  <c r="J55" i="2"/>
  <c r="K55" i="2" s="1"/>
  <c r="G48" i="2"/>
  <c r="G53" i="2"/>
  <c r="J85" i="2"/>
  <c r="K85" i="2" s="1"/>
  <c r="J52" i="2"/>
  <c r="K52" i="2" s="1"/>
  <c r="G83" i="2"/>
  <c r="J57" i="2"/>
  <c r="K57" i="2" s="1"/>
  <c r="G60" i="2"/>
  <c r="J58" i="2"/>
  <c r="K58" i="2" s="1"/>
  <c r="G59" i="2"/>
  <c r="G56" i="2"/>
  <c r="J64" i="2"/>
  <c r="K64" i="2" s="1"/>
  <c r="J62" i="2"/>
  <c r="K62" i="2" s="1"/>
  <c r="G61" i="2"/>
  <c r="J65" i="2"/>
  <c r="K65" i="2" s="1"/>
  <c r="J63" i="2"/>
  <c r="K63" i="2" s="1"/>
  <c r="J66" i="2"/>
  <c r="K66" i="2" s="1"/>
  <c r="G69" i="2"/>
  <c r="J68" i="2"/>
  <c r="K68" i="2" s="1"/>
  <c r="J67" i="2"/>
  <c r="K67" i="2" s="1"/>
  <c r="J71" i="2"/>
  <c r="K71" i="2" s="1"/>
  <c r="G70" i="2"/>
  <c r="J72" i="2"/>
  <c r="K72" i="2" s="1"/>
  <c r="J84" i="2"/>
  <c r="K84" i="2" s="1"/>
  <c r="J74" i="2"/>
  <c r="K74" i="2" s="1"/>
  <c r="G79" i="2"/>
  <c r="F6" i="2"/>
  <c r="F9" i="2"/>
  <c r="F12" i="2"/>
  <c r="F10" i="2"/>
  <c r="F11" i="2"/>
  <c r="F13" i="2"/>
  <c r="F15" i="2"/>
  <c r="F8" i="2"/>
  <c r="F18" i="2"/>
  <c r="F21" i="2"/>
  <c r="F16" i="2"/>
  <c r="F14" i="2"/>
  <c r="F20" i="2"/>
  <c r="F19" i="2"/>
  <c r="F17" i="2"/>
  <c r="F24" i="2"/>
  <c r="F26" i="2"/>
  <c r="F23" i="2"/>
  <c r="F27" i="2"/>
  <c r="F28" i="2"/>
  <c r="F25" i="2"/>
  <c r="F30" i="2"/>
  <c r="F31" i="2"/>
  <c r="F36" i="2"/>
  <c r="F32" i="2"/>
  <c r="F44" i="2"/>
  <c r="F35" i="2"/>
  <c r="F34" i="2"/>
  <c r="F29" i="2"/>
  <c r="F33" i="2"/>
  <c r="F41" i="2"/>
  <c r="F39" i="2"/>
  <c r="F45" i="2"/>
  <c r="F40" i="2"/>
  <c r="F43" i="2"/>
  <c r="F47" i="2"/>
  <c r="F38" i="2"/>
  <c r="F37" i="2"/>
  <c r="F22" i="2"/>
  <c r="F49" i="2"/>
  <c r="F46" i="2"/>
  <c r="F50" i="2"/>
  <c r="F42" i="2"/>
  <c r="F54" i="2"/>
  <c r="F55" i="2"/>
  <c r="F48" i="2"/>
  <c r="F53" i="2"/>
  <c r="F85" i="2"/>
  <c r="F52" i="2"/>
  <c r="F83" i="2"/>
  <c r="F57" i="2"/>
  <c r="F60" i="2"/>
  <c r="F58" i="2"/>
  <c r="F59" i="2"/>
  <c r="F56" i="2"/>
  <c r="F64" i="2"/>
  <c r="F62" i="2"/>
  <c r="F61" i="2"/>
  <c r="F65" i="2"/>
  <c r="F63" i="2"/>
  <c r="F66" i="2"/>
  <c r="F69" i="2"/>
  <c r="F68" i="2"/>
  <c r="F67" i="2"/>
  <c r="F71" i="2"/>
  <c r="F70" i="2"/>
  <c r="F72" i="2"/>
  <c r="F84" i="2"/>
  <c r="F74" i="2"/>
  <c r="F79" i="2"/>
  <c r="F7" i="2"/>
  <c r="D56" i="1" l="1"/>
  <c r="E56" i="1" s="1"/>
  <c r="G27" i="2"/>
  <c r="D27" i="2" s="1"/>
  <c r="E27" i="2" s="1"/>
  <c r="G75" i="2"/>
  <c r="D75" i="2" s="1"/>
  <c r="E75" i="2" s="1"/>
  <c r="G7" i="2"/>
  <c r="D7" i="2" s="1"/>
  <c r="E7" i="2" s="1"/>
  <c r="G64" i="2"/>
  <c r="D64" i="2" s="1"/>
  <c r="E64" i="2" s="1"/>
  <c r="J13" i="2"/>
  <c r="K13" i="2" s="1"/>
  <c r="G54" i="2"/>
  <c r="D54" i="2" s="1"/>
  <c r="E54" i="2" s="1"/>
  <c r="G68" i="2"/>
  <c r="D68" i="2" s="1"/>
  <c r="E68" i="2" s="1"/>
  <c r="J53" i="2"/>
  <c r="K53" i="2" s="1"/>
  <c r="G72" i="2"/>
  <c r="D72" i="2" s="1"/>
  <c r="E72" i="2" s="1"/>
  <c r="J49" i="2"/>
  <c r="K49" i="2" s="1"/>
  <c r="J59" i="2"/>
  <c r="K59" i="2" s="1"/>
  <c r="G63" i="2"/>
  <c r="D63" i="2" s="1"/>
  <c r="E63" i="2" s="1"/>
  <c r="D47" i="2"/>
  <c r="E47" i="2" s="1"/>
  <c r="J47" i="2"/>
  <c r="K47" i="2" s="1"/>
  <c r="D43" i="2"/>
  <c r="E43" i="2" s="1"/>
  <c r="J43" i="2"/>
  <c r="K43" i="2" s="1"/>
  <c r="D60" i="2"/>
  <c r="E60" i="2" s="1"/>
  <c r="J60" i="2"/>
  <c r="K60" i="2" s="1"/>
  <c r="J50" i="2"/>
  <c r="K50" i="2" s="1"/>
  <c r="J56" i="2"/>
  <c r="K56" i="2" s="1"/>
  <c r="J61" i="2"/>
  <c r="K61" i="2" s="1"/>
  <c r="G16" i="2"/>
  <c r="D16" i="2" s="1"/>
  <c r="E16" i="2" s="1"/>
  <c r="D33" i="2"/>
  <c r="E33" i="2" s="1"/>
  <c r="J33" i="2"/>
  <c r="K33" i="2" s="1"/>
  <c r="G34" i="2"/>
  <c r="D34" i="2" s="1"/>
  <c r="E34" i="2" s="1"/>
  <c r="G36" i="2"/>
  <c r="D36" i="2" s="1"/>
  <c r="E36" i="2" s="1"/>
  <c r="G41" i="2"/>
  <c r="D41" i="2" s="1"/>
  <c r="E41" i="2" s="1"/>
  <c r="D31" i="2"/>
  <c r="E31" i="2" s="1"/>
  <c r="J31" i="2"/>
  <c r="K31" i="2" s="1"/>
  <c r="G28" i="2"/>
  <c r="D28" i="2" s="1"/>
  <c r="E28" i="2" s="1"/>
  <c r="D53" i="2"/>
  <c r="E53" i="2" s="1"/>
  <c r="J37" i="2"/>
  <c r="K37" i="2" s="1"/>
  <c r="J19" i="2"/>
  <c r="K19" i="2" s="1"/>
  <c r="G8" i="2"/>
  <c r="D8" i="2" s="1"/>
  <c r="E8" i="2" s="1"/>
  <c r="D46" i="1"/>
  <c r="E46" i="1" s="1"/>
  <c r="G47" i="1"/>
  <c r="D47" i="1" s="1"/>
  <c r="E47" i="1" s="1"/>
  <c r="D55" i="1"/>
  <c r="E55" i="1" s="1"/>
  <c r="G27" i="1"/>
  <c r="D27" i="1" s="1"/>
  <c r="E27" i="1" s="1"/>
  <c r="D49" i="1"/>
  <c r="E49" i="1" s="1"/>
  <c r="D35" i="1"/>
  <c r="E35" i="1" s="1"/>
  <c r="G48" i="1"/>
  <c r="D48" i="1" s="1"/>
  <c r="E48" i="1" s="1"/>
  <c r="J35" i="1"/>
  <c r="K35" i="1" s="1"/>
  <c r="G22" i="1"/>
  <c r="D22" i="1" s="1"/>
  <c r="E22" i="1" s="1"/>
  <c r="G42" i="1"/>
  <c r="D42" i="1" s="1"/>
  <c r="E42" i="1" s="1"/>
  <c r="G58" i="1"/>
  <c r="D58" i="1" s="1"/>
  <c r="E58" i="1" s="1"/>
  <c r="D52" i="1"/>
  <c r="E52" i="1" s="1"/>
  <c r="G53" i="1"/>
  <c r="D53" i="1" s="1"/>
  <c r="E53" i="1" s="1"/>
  <c r="G32" i="1"/>
  <c r="D32" i="1" s="1"/>
  <c r="E32" i="1" s="1"/>
  <c r="G29" i="1"/>
  <c r="D29" i="1" s="1"/>
  <c r="E29" i="1" s="1"/>
  <c r="G19" i="1"/>
  <c r="D19" i="1" s="1"/>
  <c r="E19" i="1" s="1"/>
  <c r="G17" i="1"/>
  <c r="D17" i="1" s="1"/>
  <c r="E17" i="1" s="1"/>
  <c r="G6" i="1"/>
  <c r="D6" i="1" s="1"/>
  <c r="E6" i="1" s="1"/>
  <c r="G8" i="1"/>
  <c r="D8" i="1" s="1"/>
  <c r="E8" i="1" s="1"/>
  <c r="G14" i="1"/>
  <c r="D14" i="1" s="1"/>
  <c r="E14" i="1" s="1"/>
  <c r="J69" i="2"/>
  <c r="K69" i="2" s="1"/>
  <c r="J44" i="2"/>
  <c r="K44" i="2" s="1"/>
  <c r="J30" i="2"/>
  <c r="K30" i="2" s="1"/>
  <c r="D19" i="2"/>
  <c r="E19" i="2" s="1"/>
  <c r="J9" i="2"/>
  <c r="K9" i="2" s="1"/>
  <c r="D48" i="2"/>
  <c r="E48" i="2" s="1"/>
  <c r="G84" i="2"/>
  <c r="D84" i="2" s="1"/>
  <c r="E84" i="2" s="1"/>
  <c r="G57" i="2"/>
  <c r="D57" i="2" s="1"/>
  <c r="E57" i="2" s="1"/>
  <c r="G22" i="2"/>
  <c r="D22" i="2" s="1"/>
  <c r="E22" i="2" s="1"/>
  <c r="G17" i="2"/>
  <c r="D17" i="2" s="1"/>
  <c r="E17" i="2" s="1"/>
  <c r="G14" i="2"/>
  <c r="D14" i="2" s="1"/>
  <c r="E14" i="2" s="1"/>
  <c r="G15" i="2"/>
  <c r="D15" i="2" s="1"/>
  <c r="E15" i="2" s="1"/>
  <c r="G10" i="2"/>
  <c r="D10" i="2" s="1"/>
  <c r="E10" i="2" s="1"/>
  <c r="D56" i="2"/>
  <c r="E56" i="2" s="1"/>
  <c r="D49" i="2"/>
  <c r="E49" i="2" s="1"/>
  <c r="J79" i="2"/>
  <c r="K79" i="2" s="1"/>
  <c r="D69" i="2"/>
  <c r="E69" i="2" s="1"/>
  <c r="J48" i="2"/>
  <c r="K48" i="2" s="1"/>
  <c r="G9" i="1"/>
  <c r="D9" i="1" s="1"/>
  <c r="E9" i="1" s="1"/>
  <c r="G40" i="1"/>
  <c r="D40" i="1" s="1"/>
  <c r="E40" i="1" s="1"/>
  <c r="G34" i="1"/>
  <c r="D34" i="1" s="1"/>
  <c r="E34" i="1" s="1"/>
  <c r="G30" i="1"/>
  <c r="D30" i="1" s="1"/>
  <c r="E30" i="1" s="1"/>
  <c r="G21" i="1"/>
  <c r="D21" i="1" s="1"/>
  <c r="E21" i="1" s="1"/>
  <c r="G50" i="1"/>
  <c r="D50" i="1" s="1"/>
  <c r="E50" i="1" s="1"/>
  <c r="G36" i="1"/>
  <c r="D36" i="1" s="1"/>
  <c r="E36" i="1" s="1"/>
  <c r="G23" i="1"/>
  <c r="D23" i="1" s="1"/>
  <c r="E23" i="1" s="1"/>
  <c r="G18" i="1"/>
  <c r="D18" i="1" s="1"/>
  <c r="E18" i="1" s="1"/>
  <c r="G15" i="1"/>
  <c r="D15" i="1" s="1"/>
  <c r="E15" i="1" s="1"/>
  <c r="J52" i="1"/>
  <c r="K52" i="1" s="1"/>
  <c r="J49" i="1"/>
  <c r="K49" i="1" s="1"/>
  <c r="J41" i="1"/>
  <c r="K41" i="1" s="1"/>
  <c r="G43" i="1"/>
  <c r="D43" i="1" s="1"/>
  <c r="E43" i="1" s="1"/>
  <c r="G12" i="1"/>
  <c r="D12" i="1" s="1"/>
  <c r="E12" i="1" s="1"/>
  <c r="G57" i="1"/>
  <c r="D57" i="1" s="1"/>
  <c r="E57" i="1" s="1"/>
  <c r="G45" i="1"/>
  <c r="D45" i="1" s="1"/>
  <c r="E45" i="1" s="1"/>
  <c r="G37" i="1"/>
  <c r="D37" i="1" s="1"/>
  <c r="E37" i="1" s="1"/>
  <c r="G33" i="1"/>
  <c r="D33" i="1" s="1"/>
  <c r="E33" i="1" s="1"/>
  <c r="G20" i="1"/>
  <c r="D20" i="1" s="1"/>
  <c r="E20" i="1" s="1"/>
  <c r="G11" i="1"/>
  <c r="D11" i="1" s="1"/>
  <c r="E11" i="1" s="1"/>
  <c r="G31" i="1"/>
  <c r="D31" i="1" s="1"/>
  <c r="E31" i="1" s="1"/>
  <c r="D41" i="1"/>
  <c r="E41" i="1" s="1"/>
  <c r="G59" i="1"/>
  <c r="D59" i="1" s="1"/>
  <c r="E59" i="1" s="1"/>
  <c r="G54" i="1"/>
  <c r="D54" i="1" s="1"/>
  <c r="E54" i="1" s="1"/>
  <c r="G51" i="1"/>
  <c r="D51" i="1" s="1"/>
  <c r="E51" i="1" s="1"/>
  <c r="G44" i="1"/>
  <c r="D44" i="1" s="1"/>
  <c r="E44" i="1" s="1"/>
  <c r="G39" i="1"/>
  <c r="D39" i="1" s="1"/>
  <c r="E39" i="1" s="1"/>
  <c r="G38" i="1"/>
  <c r="D38" i="1" s="1"/>
  <c r="E38" i="1" s="1"/>
  <c r="G24" i="1"/>
  <c r="D24" i="1" s="1"/>
  <c r="E24" i="1" s="1"/>
  <c r="G28" i="1"/>
  <c r="D28" i="1" s="1"/>
  <c r="E28" i="1" s="1"/>
  <c r="G25" i="1"/>
  <c r="D25" i="1" s="1"/>
  <c r="E25" i="1" s="1"/>
  <c r="G13" i="1"/>
  <c r="D13" i="1" s="1"/>
  <c r="E13" i="1" s="1"/>
  <c r="G16" i="1"/>
  <c r="D16" i="1" s="1"/>
  <c r="E16" i="1" s="1"/>
  <c r="G10" i="1"/>
  <c r="D10" i="1" s="1"/>
  <c r="E10" i="1" s="1"/>
  <c r="G7" i="1"/>
  <c r="D7" i="1" s="1"/>
  <c r="E7" i="1" s="1"/>
  <c r="D70" i="2"/>
  <c r="E70" i="2" s="1"/>
  <c r="D83" i="2"/>
  <c r="E83" i="2" s="1"/>
  <c r="D40" i="2"/>
  <c r="E40" i="2" s="1"/>
  <c r="D23" i="2"/>
  <c r="E23" i="2" s="1"/>
  <c r="D21" i="2"/>
  <c r="E21" i="2" s="1"/>
  <c r="G67" i="2"/>
  <c r="D67" i="2" s="1"/>
  <c r="E67" i="2" s="1"/>
  <c r="G65" i="2"/>
  <c r="D65" i="2" s="1"/>
  <c r="E65" i="2" s="1"/>
  <c r="G85" i="2"/>
  <c r="D85" i="2" s="1"/>
  <c r="E85" i="2" s="1"/>
  <c r="G42" i="2"/>
  <c r="D42" i="2" s="1"/>
  <c r="E42" i="2" s="1"/>
  <c r="G39" i="2"/>
  <c r="D39" i="2" s="1"/>
  <c r="E39" i="2" s="1"/>
  <c r="G35" i="2"/>
  <c r="D35" i="2" s="1"/>
  <c r="E35" i="2" s="1"/>
  <c r="G24" i="2"/>
  <c r="D24" i="2" s="1"/>
  <c r="E24" i="2" s="1"/>
  <c r="G12" i="2"/>
  <c r="D12" i="2" s="1"/>
  <c r="E12" i="2" s="1"/>
  <c r="D61" i="2"/>
  <c r="E61" i="2" s="1"/>
  <c r="D50" i="2"/>
  <c r="E50" i="2" s="1"/>
  <c r="D44" i="2"/>
  <c r="E44" i="2" s="1"/>
  <c r="D9" i="2"/>
  <c r="E9" i="2" s="1"/>
  <c r="D79" i="2"/>
  <c r="E79" i="2" s="1"/>
  <c r="J70" i="2"/>
  <c r="K70" i="2" s="1"/>
  <c r="D59" i="2"/>
  <c r="E59" i="2" s="1"/>
  <c r="J83" i="2"/>
  <c r="K83" i="2" s="1"/>
  <c r="D37" i="2"/>
  <c r="E37" i="2" s="1"/>
  <c r="J40" i="2"/>
  <c r="K40" i="2" s="1"/>
  <c r="D30" i="2"/>
  <c r="E30" i="2" s="1"/>
  <c r="J23" i="2"/>
  <c r="K23" i="2" s="1"/>
  <c r="J21" i="2"/>
  <c r="K21" i="2" s="1"/>
  <c r="D13" i="2"/>
  <c r="E13" i="2" s="1"/>
  <c r="G71" i="2"/>
  <c r="D71" i="2" s="1"/>
  <c r="E71" i="2" s="1"/>
  <c r="G66" i="2"/>
  <c r="D66" i="2" s="1"/>
  <c r="E66" i="2" s="1"/>
  <c r="G52" i="2"/>
  <c r="D52" i="2" s="1"/>
  <c r="E52" i="2" s="1"/>
  <c r="G55" i="2"/>
  <c r="D55" i="2" s="1"/>
  <c r="E55" i="2" s="1"/>
  <c r="G38" i="2"/>
  <c r="D38" i="2" s="1"/>
  <c r="E38" i="2" s="1"/>
  <c r="G29" i="2"/>
  <c r="D29" i="2" s="1"/>
  <c r="E29" i="2" s="1"/>
  <c r="G25" i="2"/>
  <c r="D25" i="2" s="1"/>
  <c r="E25" i="2" s="1"/>
  <c r="G26" i="2"/>
  <c r="D26" i="2" s="1"/>
  <c r="E26" i="2" s="1"/>
  <c r="G18" i="2"/>
  <c r="D18" i="2" s="1"/>
  <c r="E18" i="2" s="1"/>
  <c r="G11" i="2"/>
  <c r="D11" i="2" s="1"/>
  <c r="E11" i="2" s="1"/>
  <c r="G6" i="2"/>
  <c r="D6" i="2" s="1"/>
  <c r="E6" i="2" s="1"/>
  <c r="G74" i="2"/>
  <c r="D74" i="2" s="1"/>
  <c r="E74" i="2" s="1"/>
  <c r="G62" i="2"/>
  <c r="D62" i="2" s="1"/>
  <c r="E62" i="2" s="1"/>
  <c r="G58" i="2"/>
  <c r="D58" i="2" s="1"/>
  <c r="E58" i="2" s="1"/>
  <c r="G46" i="2"/>
  <c r="D46" i="2" s="1"/>
  <c r="E46" i="2" s="1"/>
  <c r="G45" i="2"/>
  <c r="D45" i="2" s="1"/>
  <c r="E45" i="2" s="1"/>
  <c r="G32" i="2"/>
  <c r="D32" i="2" s="1"/>
  <c r="E32" i="2" s="1"/>
  <c r="G20" i="2"/>
  <c r="D20" i="2" s="1"/>
  <c r="E20" i="2" s="1"/>
  <c r="J5" i="2"/>
  <c r="K5" i="2" s="1"/>
  <c r="F5" i="2"/>
  <c r="J5" i="1"/>
  <c r="K5" i="1" s="1"/>
  <c r="F5" i="1"/>
  <c r="G5" i="2" l="1"/>
  <c r="D5" i="2" s="1"/>
  <c r="E5" i="2" s="1"/>
  <c r="G5" i="1"/>
  <c r="D5" i="1" s="1"/>
  <c r="E5" i="1" s="1"/>
</calcChain>
</file>

<file path=xl/sharedStrings.xml><?xml version="1.0" encoding="utf-8"?>
<sst xmlns="http://schemas.openxmlformats.org/spreadsheetml/2006/main" count="3136" uniqueCount="251">
  <si>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</si>
  <si>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</si>
  <si>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</si>
  <si>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</si>
  <si>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</si>
  <si>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</si>
  <si>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</si>
  <si>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</si>
  <si>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</si>
  <si>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</si>
  <si>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</si>
  <si>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</si>
  <si>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</si>
  <si>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</si>
  <si>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</si>
  <si>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</si>
  <si>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</si>
  <si>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</si>
  <si>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</si>
  <si>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</si>
  <si>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</si>
  <si>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</si>
  <si>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</si>
  <si>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</si>
  <si>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</si>
  <si>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</si>
  <si>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</si>
  <si>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</si>
  <si>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</si>
  <si>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</si>
  <si>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</si>
  <si>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</si>
  <si>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</si>
  <si>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</si>
  <si>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</si>
  <si>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</si>
  <si>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</si>
  <si>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</si>
  <si>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</si>
  <si>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</si>
  <si>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</si>
  <si>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</si>
  <si>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</si>
  <si>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</si>
  <si>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</si>
  <si>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</si>
  <si>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</si>
  <si>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</si>
  <si>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</si>
  <si>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</si>
  <si>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</si>
  <si>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</si>
  <si>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</si>
  <si>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</si>
  <si>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</si>
  <si>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</si>
  <si>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</si>
  <si>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</si>
  <si>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</si>
  <si>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</si>
  <si>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</si>
  <si>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</si>
  <si>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</si>
  <si>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</si>
  <si>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</si>
  <si>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</si>
  <si>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</si>
  <si>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</si>
  <si>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</si>
  <si>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</si>
  <si>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</si>
  <si>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</si>
  <si>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</si>
  <si>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</si>
  <si>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</si>
  <si>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</si>
  <si>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</si>
  <si>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</si>
  <si>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</si>
  <si>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</si>
  <si>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</si>
  <si>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</si>
  <si>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</si>
  <si>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</si>
  <si>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</si>
  <si>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</si>
  <si>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</si>
  <si>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</si>
  <si>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</si>
  <si>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</si>
  <si>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</si>
  <si>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</si>
  <si>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</si>
  <si>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</si>
  <si>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</si>
  <si>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</si>
  <si>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</si>
  <si>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</si>
  <si>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</si>
  <si>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</si>
  <si>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</si>
  <si>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</si>
  <si>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</si>
  <si>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</si>
  <si>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</si>
  <si>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</si>
  <si>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</si>
  <si>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</si>
  <si>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</si>
  <si>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</si>
  <si>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</si>
  <si>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</si>
  <si>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</si>
  <si>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</si>
  <si>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</si>
  <si>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</si>
  <si>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</si>
  <si>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</si>
  <si>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</si>
  <si>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</si>
  <si>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</si>
  <si>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</si>
  <si>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</si>
  <si>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</si>
  <si>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</si>
  <si>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</si>
  <si>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</si>
  <si>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</si>
  <si>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</si>
  <si>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</si>
  <si>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</si>
  <si>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</si>
  <si>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</si>
  <si>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</si>
  <si>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</si>
  <si>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</si>
  <si>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</si>
  <si>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</si>
  <si>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</si>
  <si>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</si>
  <si>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</si>
  <si>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</si>
  <si>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</si>
  <si>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</si>
  <si>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</si>
  <si>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</si>
  <si>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</si>
  <si>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</si>
  <si>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</si>
  <si>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</si>
  <si>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</si>
  <si>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</si>
  <si>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</si>
  <si>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</si>
  <si>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</si>
  <si>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</si>
  <si>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</si>
  <si>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</si>
  <si>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</si>
  <si>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</si>
  <si>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</si>
  <si>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</si>
  <si>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</si>
  <si>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</si>
  <si>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</si>
  <si>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</si>
  <si>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</si>
  <si>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</si>
  <si>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</si>
  <si>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</si>
  <si>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</si>
  <si>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</si>
  <si>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</si>
  <si>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</si>
  <si>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</si>
  <si>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</si>
  <si>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</si>
  <si>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</si>
  <si>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</si>
  <si>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</si>
  <si>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</si>
  <si>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Roger Andersson</t>
  </si>
  <si>
    <t>Rolf Jornevald</t>
  </si>
  <si>
    <t>Sune Uusitalo</t>
  </si>
  <si>
    <t>Torgny Berglund</t>
  </si>
  <si>
    <t>Tommy Sundberg</t>
  </si>
  <si>
    <t>statistik efter 2 spelade omg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</si>
  <si>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</si>
  <si>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</si>
  <si>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</si>
  <si>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</si>
  <si>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</si>
  <si>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</si>
  <si>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</si>
  <si>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</si>
  <si>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</si>
  <si>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</si>
  <si>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</si>
  <si>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</si>
  <si>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</si>
  <si>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</si>
  <si>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</si>
  <si>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</si>
  <si>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</si>
  <si>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</si>
  <si>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</si>
  <si>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</si>
  <si>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</si>
  <si>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</si>
  <si>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</si>
  <si>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</si>
  <si>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</si>
  <si>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</si>
  <si>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</si>
  <si>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</si>
  <si>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</si>
  <si>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</si>
  <si>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Berit Johansson W</t>
  </si>
  <si>
    <t>vår 4</t>
  </si>
  <si>
    <t>v4</t>
  </si>
  <si>
    <t>Carina S Johansson</t>
  </si>
  <si>
    <t>Stefan  Johansson</t>
  </si>
  <si>
    <t xml:space="preserve"> DAMER Vår 5</t>
  </si>
  <si>
    <t>HERRAR Vår 5</t>
  </si>
  <si>
    <t>v5</t>
  </si>
  <si>
    <t>Tony Th</t>
  </si>
  <si>
    <t>Erling 2</t>
  </si>
  <si>
    <t>Bertil 2</t>
  </si>
  <si>
    <t>Tommy L 2</t>
  </si>
  <si>
    <t>Gösta L 2</t>
  </si>
  <si>
    <t>Eva Dah 2</t>
  </si>
  <si>
    <t>Bosse D 2</t>
  </si>
  <si>
    <t>Anders S2</t>
  </si>
  <si>
    <t>Jan Selberg</t>
  </si>
  <si>
    <t>Vår 6</t>
  </si>
  <si>
    <t>v6</t>
  </si>
  <si>
    <t>Gösta L</t>
  </si>
  <si>
    <t>Eva Da-</t>
  </si>
  <si>
    <t>Tony G 2</t>
  </si>
  <si>
    <t>Anders s 2</t>
  </si>
  <si>
    <t>Anette Enbom</t>
  </si>
  <si>
    <t>Peter J 2</t>
  </si>
  <si>
    <t>Vår 7</t>
  </si>
  <si>
    <t>23.feb</t>
  </si>
  <si>
    <t>v7</t>
  </si>
  <si>
    <t>Omg 7</t>
  </si>
  <si>
    <t>10 I TOPP, omg 260302</t>
  </si>
  <si>
    <t>2-3 feb</t>
  </si>
  <si>
    <t>t.o.m. omg v8</t>
  </si>
  <si>
    <t>t.o.m. omg vår 8</t>
  </si>
  <si>
    <t>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</si>
</sst>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16" fontId="0" fillId="0" borderId="2" xfId="0" applyNumberFormat="1" applyBorder="1" applyAlignment="1">
      <alignment horizontal="left"/>
    </xf>
    <xf numFmtId="0" fontId="0" fillId="12" borderId="15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1" borderId="18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19" xfId="0" applyFill="1" applyBorder="1"/>
    <xf numFmtId="0" fontId="0" fillId="12" borderId="18" xfId="0" applyFill="1" applyBorder="1"/>
    <xf numFmtId="0" fontId="6" fillId="13" borderId="0" xfId="0" applyFont="1" applyFill="1"/>
    <xf numFmtId="0" fontId="0" fillId="12" borderId="19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7" fillId="0" borderId="0" xfId="0" applyFont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16" fontId="0" fillId="0" borderId="23" xfId="0" applyNumberFormat="1" applyBorder="1" applyAlignment="1">
      <alignment horizontal="left"/>
    </xf>
    <xf numFmtId="0" fontId="0" fillId="0" borderId="23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6" fillId="0" borderId="0" xfId="0" applyFont="1" applyAlignment="1">
      <alignment horizontal="center" vertical="center"/>
    </xf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8" borderId="3" xfId="0" applyFont="1" applyFill="1" applyBorder="1"/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4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0" fontId="6" fillId="20" borderId="2" xfId="0" applyFont="1" applyFill="1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3" xfId="0" applyFont="1" applyBorder="1" applyAlignment="1">
      <alignment horizontal="center"/>
    </xf>
    <xf numFmtId="0" fontId="2" fillId="0" borderId="26" xfId="0" applyFont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6" fillId="15" borderId="0" xfId="0" applyFont="1" applyFill="1"/>
    <xf numFmtId="0" fontId="6" fillId="13" borderId="25" xfId="0" applyFont="1" applyFill="1" applyBorder="1"/>
    <xf numFmtId="1" fontId="0" fillId="0" borderId="3" xfId="0" applyNumberFormat="1" applyBorder="1" applyAlignment="1">
      <alignment horizontal="center"/>
    </xf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5" fillId="17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6" xfId="0" applyFont="1" applyFill="1" applyBorder="1" applyAlignment="1">
      <alignment horizontal="left"/>
    </xf>
    <xf numFmtId="0" fontId="6" fillId="18" borderId="26" xfId="0" applyFont="1" applyFill="1" applyBorder="1"/>
    <xf numFmtId="0" fontId="3" fillId="0" borderId="2" xfId="0" applyFont="1" applyBorder="1"/>
    <xf numFmtId="0" fontId="5" fillId="4" borderId="0" xfId="0" applyFont="1" applyFill="1" applyAlignment="1">
      <alignment horizontal="center"/>
    </xf>
    <xf numFmtId="16" fontId="3" fillId="0" borderId="3" xfId="0" applyNumberFormat="1" applyFont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5" xfId="0" applyBorder="1"/>
    <xf numFmtId="0" fontId="5" fillId="7" borderId="2" xfId="0" applyFont="1" applyFill="1" applyBorder="1"/>
    <xf numFmtId="0" fontId="0" fillId="0" borderId="26" xfId="0" applyBorder="1"/>
    <xf numFmtId="0" fontId="6" fillId="0" borderId="23" xfId="0" applyFont="1" applyBorder="1"/>
    <xf numFmtId="0" fontId="1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20" borderId="0" xfId="0" applyFont="1" applyFill="1" applyAlignment="1">
      <alignment horizontal="left"/>
    </xf>
    <xf numFmtId="0" fontId="5" fillId="14" borderId="0" xfId="0" applyFont="1" applyFill="1" applyAlignment="1">
      <alignment horizontal="center"/>
    </xf>
    <xf numFmtId="0" fontId="6" fillId="14" borderId="0" xfId="0" applyFont="1" applyFill="1"/>
    <xf numFmtId="0" fontId="6" fillId="4" borderId="0" xfId="0" applyFont="1" applyFill="1"/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0" fillId="0" borderId="2" xfId="0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2" fillId="0" borderId="23" xfId="0" applyFont="1" applyBorder="1"/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5" fillId="18" borderId="9" xfId="0" applyFont="1" applyFill="1" applyBorder="1" applyAlignment="1">
      <alignment horizontal="center"/>
    </xf>
    <xf numFmtId="0" fontId="6" fillId="17" borderId="0" xfId="0" applyFont="1" applyFill="1" applyBorder="1"/>
    <xf numFmtId="0" fontId="6" fillId="18" borderId="25" xfId="0" applyFont="1" applyFill="1" applyBorder="1"/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10" borderId="0" xfId="0" applyFont="1" applyFill="1" applyBorder="1"/>
    <xf numFmtId="1" fontId="0" fillId="0" borderId="2" xfId="0" applyNumberFormat="1" applyFill="1" applyBorder="1" applyAlignment="1">
      <alignment horizontal="center"/>
    </xf>
    <xf numFmtId="0" fontId="5" fillId="19" borderId="0" xfId="0" applyFont="1" applyFill="1" applyBorder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6" fillId="19" borderId="0" xfId="0" applyFont="1" applyFill="1" applyBorder="1"/>
    <xf numFmtId="0" fontId="6" fillId="16" borderId="25" xfId="0" applyFont="1" applyFill="1" applyBorder="1"/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" fillId="0" borderId="0" xfId="0" applyFont="1" applyBorder="1"/>
    <xf numFmtId="0" fontId="5" fillId="9" borderId="3" xfId="0" applyFont="1" applyFill="1" applyBorder="1"/>
    <xf numFmtId="0" fontId="5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W59"/>
  <sheetViews>
    <sheetView workbookViewId="0">
      <selection activeCell="Y8" sqref="Y8"/>
    </sheetView>
  </sheetViews>
  <sheetFormatPr defaultRowHeight="14.4" x14ac:dyDescent="0.3"/>
  <cols>
    <col min="1" max="1" width="4.33203125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style="201" customWidth="1"/>
    <col min="8" max="8" width="5.6640625" style="4" customWidth="1"/>
    <col min="9" max="9" width="5.88671875" customWidth="1"/>
    <col min="10" max="10" width="5.44140625" customWidth="1"/>
    <col min="11" max="13" width="6.6640625" customWidth="1"/>
    <col min="14" max="14" width="6.109375" customWidth="1"/>
    <col min="15" max="18" width="5.21875" customWidth="1"/>
    <col min="19" max="19" width="5.21875" style="4" customWidth="1"/>
    <col min="20" max="20" width="5.88671875" style="4" customWidth="1"/>
    <col min="21" max="21" width="5.21875" style="4" customWidth="1"/>
    <col min="22" max="22" width="4.88671875" style="4" customWidth="1"/>
    <col min="23" max="23" width="4.77734375" style="4" customWidth="1"/>
  </cols>
  <sheetData>
    <row r="1" spans="1:23" ht="18" x14ac:dyDescent="0.35">
      <c r="A1" t="s">
        <v>0</v>
      </c>
      <c r="D1" s="1" t="s">
        <v>78</v>
      </c>
      <c r="H1" s="2"/>
    </row>
    <row r="2" spans="1:23" ht="18" x14ac:dyDescent="0.35">
      <c r="C2" t="s">
        <v>0</v>
      </c>
      <c r="E2" s="1"/>
      <c r="F2" s="1"/>
      <c r="G2" s="2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">
      <c r="D3" s="215" t="s">
        <v>1</v>
      </c>
      <c r="E3" s="215"/>
      <c r="F3" s="215"/>
      <c r="G3" s="215"/>
      <c r="H3" s="216" t="s">
        <v>2</v>
      </c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 t="s">
        <v>3</v>
      </c>
      <c r="U3" s="216"/>
      <c r="V3" s="216"/>
      <c r="W3" s="216"/>
    </row>
    <row r="4" spans="1:23" ht="41.4" x14ac:dyDescent="0.3">
      <c r="A4" t="s">
        <v>0</v>
      </c>
      <c r="B4" s="175"/>
      <c r="C4" s="176" t="s">
        <v>4</v>
      </c>
      <c r="D4" s="119" t="s">
        <v>5</v>
      </c>
      <c r="E4" s="120" t="s">
        <v>6</v>
      </c>
      <c r="F4" s="119" t="s">
        <v>7</v>
      </c>
      <c r="G4" s="177" t="s">
        <v>8</v>
      </c>
      <c r="H4" s="179" t="s">
        <v>9</v>
      </c>
      <c r="I4" s="180" t="s">
        <v>10</v>
      </c>
      <c r="J4" s="180" t="s">
        <v>11</v>
      </c>
      <c r="K4" s="181" t="s">
        <v>12</v>
      </c>
      <c r="L4" s="182">
        <v>46055</v>
      </c>
      <c r="M4" s="182">
        <v>46076</v>
      </c>
      <c r="N4" s="182">
        <v>46069</v>
      </c>
      <c r="O4" s="182">
        <v>46062</v>
      </c>
      <c r="P4" s="182">
        <v>46055</v>
      </c>
      <c r="Q4" s="182">
        <v>46048</v>
      </c>
      <c r="R4" s="183">
        <v>46041</v>
      </c>
      <c r="S4" s="183">
        <v>45669</v>
      </c>
      <c r="T4" s="185" t="s">
        <v>13</v>
      </c>
      <c r="U4" s="120" t="s">
        <v>14</v>
      </c>
      <c r="V4" s="120" t="s">
        <v>15</v>
      </c>
      <c r="W4" s="188" t="s">
        <v>16</v>
      </c>
    </row>
    <row r="5" spans="1:23" ht="17.399999999999999" x14ac:dyDescent="0.35">
      <c r="A5">
        <v>1</v>
      </c>
      <c r="B5" s="198" t="s">
        <v>19</v>
      </c>
      <c r="C5" s="10" t="s">
        <v>20</v>
      </c>
      <c r="D5" s="131">
        <f>G5/F5</f>
        <v>525.65</v>
      </c>
      <c r="E5" s="107">
        <f>D5/3</f>
        <v>175.21666666666667</v>
      </c>
      <c r="F5" s="5">
        <f>(SUM(H5+W5))</f>
        <v>20</v>
      </c>
      <c r="G5" s="203">
        <f>SUM(I5+T5)</f>
        <v>10513</v>
      </c>
      <c r="H5" s="228">
        <v>8</v>
      </c>
      <c r="I5" s="107">
        <f>SUM(L5:S5)</f>
        <v>4229</v>
      </c>
      <c r="J5" s="131">
        <f>I5/H5</f>
        <v>528.625</v>
      </c>
      <c r="K5" s="136">
        <f>J5/3</f>
        <v>176.20833333333334</v>
      </c>
      <c r="L5" s="158">
        <v>501</v>
      </c>
      <c r="M5" s="136">
        <v>482</v>
      </c>
      <c r="N5" s="158">
        <v>522</v>
      </c>
      <c r="O5" s="160">
        <v>596</v>
      </c>
      <c r="P5" s="160">
        <v>552</v>
      </c>
      <c r="Q5" s="136">
        <v>481</v>
      </c>
      <c r="R5" s="131">
        <v>568</v>
      </c>
      <c r="S5" s="112">
        <v>527</v>
      </c>
      <c r="T5" s="109">
        <v>6284</v>
      </c>
      <c r="U5" s="5">
        <v>524</v>
      </c>
      <c r="V5" s="111">
        <v>175</v>
      </c>
      <c r="W5" s="114">
        <v>12</v>
      </c>
    </row>
    <row r="6" spans="1:23" ht="17.399999999999999" x14ac:dyDescent="0.35">
      <c r="A6">
        <v>2</v>
      </c>
      <c r="B6" s="9" t="s">
        <v>19</v>
      </c>
      <c r="C6" s="10" t="s">
        <v>21</v>
      </c>
      <c r="D6" s="112">
        <f>G6/F6</f>
        <v>502.63636363636363</v>
      </c>
      <c r="E6" s="107">
        <f>D6/3</f>
        <v>167.54545454545453</v>
      </c>
      <c r="F6" s="5">
        <f>(SUM(H6+W6))</f>
        <v>22</v>
      </c>
      <c r="G6" s="203">
        <f>SUM(I6+T6)</f>
        <v>11058</v>
      </c>
      <c r="H6" s="228">
        <v>7</v>
      </c>
      <c r="I6" s="107">
        <f>SUM(L6:S6)</f>
        <v>3438</v>
      </c>
      <c r="J6" s="107">
        <f>I6/H6</f>
        <v>491.14285714285717</v>
      </c>
      <c r="K6" s="136">
        <f>J6/3</f>
        <v>163.71428571428572</v>
      </c>
      <c r="L6" s="136"/>
      <c r="M6" s="136">
        <v>478</v>
      </c>
      <c r="N6" s="159">
        <v>527</v>
      </c>
      <c r="O6" s="136">
        <v>499</v>
      </c>
      <c r="P6" s="136">
        <v>453</v>
      </c>
      <c r="Q6" s="136">
        <v>483</v>
      </c>
      <c r="R6" s="112">
        <v>535</v>
      </c>
      <c r="S6" s="5">
        <v>463</v>
      </c>
      <c r="T6" s="109">
        <v>7620</v>
      </c>
      <c r="U6" s="5">
        <v>509</v>
      </c>
      <c r="V6" s="115">
        <v>170</v>
      </c>
      <c r="W6" s="114">
        <v>15</v>
      </c>
    </row>
    <row r="7" spans="1:23" ht="17.399999999999999" x14ac:dyDescent="0.35">
      <c r="A7">
        <v>3</v>
      </c>
      <c r="B7" s="9" t="s">
        <v>19</v>
      </c>
      <c r="C7" s="10" t="s">
        <v>22</v>
      </c>
      <c r="D7" s="130">
        <f>G7/F7</f>
        <v>500.75</v>
      </c>
      <c r="E7" s="107">
        <f>D7/3</f>
        <v>166.91666666666666</v>
      </c>
      <c r="F7" s="5">
        <f>(SUM(H7+W7))</f>
        <v>16</v>
      </c>
      <c r="G7" s="203">
        <f>SUM(I7+T7)</f>
        <v>8012</v>
      </c>
      <c r="H7" s="228">
        <v>5</v>
      </c>
      <c r="I7" s="107">
        <f>SUM(L7:S7)</f>
        <v>2468</v>
      </c>
      <c r="J7" s="107">
        <f>I7/H7</f>
        <v>493.6</v>
      </c>
      <c r="K7" s="136">
        <f>J7/3</f>
        <v>164.53333333333333</v>
      </c>
      <c r="L7" s="136"/>
      <c r="M7" s="136"/>
      <c r="N7" s="136">
        <v>499</v>
      </c>
      <c r="O7" s="136">
        <v>496</v>
      </c>
      <c r="P7" s="136">
        <v>495</v>
      </c>
      <c r="Q7" s="136"/>
      <c r="R7" s="107">
        <v>503</v>
      </c>
      <c r="S7" s="5">
        <v>475</v>
      </c>
      <c r="T7" s="109">
        <v>5544</v>
      </c>
      <c r="U7" s="5">
        <v>504</v>
      </c>
      <c r="V7" s="113">
        <v>168</v>
      </c>
      <c r="W7" s="114">
        <v>11</v>
      </c>
    </row>
    <row r="8" spans="1:23" ht="17.399999999999999" x14ac:dyDescent="0.35">
      <c r="A8">
        <v>4</v>
      </c>
      <c r="B8" s="9" t="s">
        <v>19</v>
      </c>
      <c r="C8" s="10" t="s">
        <v>23</v>
      </c>
      <c r="D8" s="241">
        <f>G8/F8</f>
        <v>498.6</v>
      </c>
      <c r="E8" s="107">
        <f>D8/3</f>
        <v>166.20000000000002</v>
      </c>
      <c r="F8" s="5">
        <f>(SUM(H8+W8))</f>
        <v>15</v>
      </c>
      <c r="G8" s="203">
        <f>SUM(I8+T8)</f>
        <v>7479</v>
      </c>
      <c r="H8" s="228">
        <v>8</v>
      </c>
      <c r="I8" s="107">
        <f>SUM(L8:S8)</f>
        <v>4003</v>
      </c>
      <c r="J8" s="130">
        <f>I8/H8</f>
        <v>500.375</v>
      </c>
      <c r="K8" s="136">
        <f>J8/3</f>
        <v>166.79166666666666</v>
      </c>
      <c r="L8" s="136">
        <v>452</v>
      </c>
      <c r="M8" s="160">
        <v>526</v>
      </c>
      <c r="N8" s="160">
        <v>548</v>
      </c>
      <c r="O8" s="136">
        <v>497</v>
      </c>
      <c r="P8" s="159">
        <v>519</v>
      </c>
      <c r="Q8" s="136">
        <v>502</v>
      </c>
      <c r="R8" s="107">
        <v>479</v>
      </c>
      <c r="S8" s="5">
        <v>480</v>
      </c>
      <c r="T8" s="109">
        <v>3476</v>
      </c>
      <c r="U8" s="5">
        <v>497</v>
      </c>
      <c r="V8" s="5">
        <v>166</v>
      </c>
      <c r="W8" s="114">
        <v>7</v>
      </c>
    </row>
    <row r="9" spans="1:23" ht="17.399999999999999" x14ac:dyDescent="0.35">
      <c r="A9">
        <v>5</v>
      </c>
      <c r="B9" s="11" t="s">
        <v>24</v>
      </c>
      <c r="C9" s="12" t="s">
        <v>25</v>
      </c>
      <c r="D9" s="107">
        <f>G9/F9</f>
        <v>479.90476190476193</v>
      </c>
      <c r="E9" s="107">
        <f>D9/3</f>
        <v>159.96825396825398</v>
      </c>
      <c r="F9" s="5">
        <f>(SUM(H9+W9))</f>
        <v>21</v>
      </c>
      <c r="G9" s="203">
        <f>SUM(I9+T9)</f>
        <v>10078</v>
      </c>
      <c r="H9" s="228">
        <v>7</v>
      </c>
      <c r="I9" s="107">
        <f>SUM(L9:S9)</f>
        <v>3385</v>
      </c>
      <c r="J9" s="107">
        <f>I9/H9</f>
        <v>483.57142857142856</v>
      </c>
      <c r="K9" s="136">
        <f>J9/3</f>
        <v>161.19047619047618</v>
      </c>
      <c r="L9" s="136">
        <v>491</v>
      </c>
      <c r="M9" s="136"/>
      <c r="N9" s="136">
        <v>474</v>
      </c>
      <c r="O9" s="136">
        <v>496</v>
      </c>
      <c r="P9" s="136">
        <v>445</v>
      </c>
      <c r="Q9" s="136">
        <v>485</v>
      </c>
      <c r="R9" s="107">
        <v>450</v>
      </c>
      <c r="S9" s="111">
        <v>544</v>
      </c>
      <c r="T9" s="109">
        <v>6693</v>
      </c>
      <c r="U9" s="5">
        <v>478</v>
      </c>
      <c r="V9" s="5">
        <v>159</v>
      </c>
      <c r="W9" s="114">
        <v>14</v>
      </c>
    </row>
    <row r="10" spans="1:23" ht="17.399999999999999" x14ac:dyDescent="0.35">
      <c r="A10">
        <v>6</v>
      </c>
      <c r="B10" s="11" t="s">
        <v>24</v>
      </c>
      <c r="C10" s="12" t="s">
        <v>27</v>
      </c>
      <c r="D10" s="107">
        <f>G10/F10</f>
        <v>476</v>
      </c>
      <c r="E10" s="107">
        <f>D10/3</f>
        <v>158.66666666666666</v>
      </c>
      <c r="F10" s="5">
        <f>(SUM(H10+W10))</f>
        <v>20</v>
      </c>
      <c r="G10" s="203">
        <f>SUM(I10+T10)</f>
        <v>9520</v>
      </c>
      <c r="H10" s="228">
        <v>5</v>
      </c>
      <c r="I10" s="107">
        <f>SUM(L10:S10)</f>
        <v>2511</v>
      </c>
      <c r="J10" s="112">
        <f>I10/H10</f>
        <v>502.2</v>
      </c>
      <c r="K10" s="136">
        <f>J10/3</f>
        <v>167.4</v>
      </c>
      <c r="L10" s="136"/>
      <c r="M10" s="136"/>
      <c r="N10" s="136"/>
      <c r="O10" s="159">
        <v>533</v>
      </c>
      <c r="P10" s="136">
        <v>462</v>
      </c>
      <c r="Q10" s="160">
        <v>548</v>
      </c>
      <c r="R10" s="107">
        <v>464</v>
      </c>
      <c r="S10" s="5">
        <v>504</v>
      </c>
      <c r="T10" s="109">
        <v>7009</v>
      </c>
      <c r="U10" s="5">
        <v>467</v>
      </c>
      <c r="V10" s="5">
        <v>156</v>
      </c>
      <c r="W10" s="114">
        <v>15</v>
      </c>
    </row>
    <row r="11" spans="1:23" ht="17.399999999999999" x14ac:dyDescent="0.35">
      <c r="A11">
        <v>7</v>
      </c>
      <c r="B11" s="11" t="s">
        <v>24</v>
      </c>
      <c r="C11" s="12" t="s">
        <v>28</v>
      </c>
      <c r="D11" s="107">
        <f>G11/F11</f>
        <v>467.15</v>
      </c>
      <c r="E11" s="107">
        <f>D11/3</f>
        <v>155.71666666666667</v>
      </c>
      <c r="F11" s="5">
        <f>(SUM(H11+W11))</f>
        <v>20</v>
      </c>
      <c r="G11" s="203">
        <f>SUM(I11+T11)</f>
        <v>9343</v>
      </c>
      <c r="H11" s="228">
        <v>8</v>
      </c>
      <c r="I11" s="107">
        <f>SUM(L11:S11)</f>
        <v>3785</v>
      </c>
      <c r="J11" s="107">
        <f>I11/H11</f>
        <v>473.125</v>
      </c>
      <c r="K11" s="136">
        <f>J11/3</f>
        <v>157.70833333333334</v>
      </c>
      <c r="L11" s="159">
        <v>504</v>
      </c>
      <c r="M11" s="136">
        <v>477</v>
      </c>
      <c r="N11" s="136">
        <v>423</v>
      </c>
      <c r="O11" s="136">
        <v>471</v>
      </c>
      <c r="P11" s="136">
        <v>474</v>
      </c>
      <c r="Q11" s="136">
        <v>472</v>
      </c>
      <c r="R11" s="107">
        <v>451</v>
      </c>
      <c r="S11" s="113">
        <v>513</v>
      </c>
      <c r="T11" s="109">
        <v>5558</v>
      </c>
      <c r="U11" s="5">
        <v>463</v>
      </c>
      <c r="V11" s="5">
        <v>154</v>
      </c>
      <c r="W11" s="114">
        <v>12</v>
      </c>
    </row>
    <row r="12" spans="1:23" ht="17.399999999999999" x14ac:dyDescent="0.35">
      <c r="A12">
        <v>8</v>
      </c>
      <c r="B12" s="11" t="s">
        <v>24</v>
      </c>
      <c r="C12" s="12" t="s">
        <v>26</v>
      </c>
      <c r="D12" s="107">
        <f>G12/F12</f>
        <v>463.8</v>
      </c>
      <c r="E12" s="107">
        <f>D12/3</f>
        <v>154.6</v>
      </c>
      <c r="F12" s="5">
        <f>(SUM(H12+W12))</f>
        <v>20</v>
      </c>
      <c r="G12" s="203">
        <f>SUM(I12+T12)</f>
        <v>9276</v>
      </c>
      <c r="H12" s="228">
        <v>7</v>
      </c>
      <c r="I12" s="107">
        <f>SUM(L12:S12)</f>
        <v>3129</v>
      </c>
      <c r="J12" s="107">
        <f>I12/H12</f>
        <v>447</v>
      </c>
      <c r="K12" s="136">
        <f>J12/3</f>
        <v>149</v>
      </c>
      <c r="L12" s="136"/>
      <c r="M12" s="136">
        <v>436</v>
      </c>
      <c r="N12" s="136">
        <v>383</v>
      </c>
      <c r="O12" s="136">
        <v>480</v>
      </c>
      <c r="P12" s="158">
        <v>510</v>
      </c>
      <c r="Q12" s="136">
        <v>410</v>
      </c>
      <c r="R12" s="107">
        <v>426</v>
      </c>
      <c r="S12" s="5">
        <v>484</v>
      </c>
      <c r="T12" s="109">
        <v>6147</v>
      </c>
      <c r="U12" s="5">
        <v>473</v>
      </c>
      <c r="V12" s="5">
        <v>158</v>
      </c>
      <c r="W12" s="114">
        <v>13</v>
      </c>
    </row>
    <row r="13" spans="1:23" ht="17.399999999999999" x14ac:dyDescent="0.35">
      <c r="A13">
        <v>9</v>
      </c>
      <c r="B13" s="9" t="s">
        <v>19</v>
      </c>
      <c r="C13" s="10" t="s">
        <v>38</v>
      </c>
      <c r="D13" s="107">
        <f>G13/F13</f>
        <v>460.05882352941177</v>
      </c>
      <c r="E13" s="107">
        <f>D13/3</f>
        <v>153.35294117647058</v>
      </c>
      <c r="F13" s="5">
        <f>(SUM(H13+W13))</f>
        <v>17</v>
      </c>
      <c r="G13" s="203">
        <f>SUM(I13+T13)</f>
        <v>7821</v>
      </c>
      <c r="H13" s="228">
        <v>8</v>
      </c>
      <c r="I13" s="107">
        <f>SUM(L13:S13)</f>
        <v>3875</v>
      </c>
      <c r="J13" s="107">
        <f>I13/H13</f>
        <v>484.375</v>
      </c>
      <c r="K13" s="136">
        <f>J13/3</f>
        <v>161.45833333333334</v>
      </c>
      <c r="L13" s="160">
        <v>550</v>
      </c>
      <c r="M13" s="158">
        <v>486</v>
      </c>
      <c r="N13" s="136">
        <v>468</v>
      </c>
      <c r="O13" s="136">
        <v>444</v>
      </c>
      <c r="P13" s="136">
        <v>427</v>
      </c>
      <c r="Q13" s="158">
        <v>511</v>
      </c>
      <c r="R13" s="107">
        <v>516</v>
      </c>
      <c r="S13" s="5">
        <v>473</v>
      </c>
      <c r="T13" s="109">
        <v>3946</v>
      </c>
      <c r="U13" s="5">
        <v>438</v>
      </c>
      <c r="V13" s="5">
        <v>146</v>
      </c>
      <c r="W13" s="114">
        <v>9</v>
      </c>
    </row>
    <row r="14" spans="1:23" ht="17.399999999999999" x14ac:dyDescent="0.35">
      <c r="A14">
        <v>10</v>
      </c>
      <c r="B14" s="11" t="s">
        <v>24</v>
      </c>
      <c r="C14" s="12" t="s">
        <v>35</v>
      </c>
      <c r="D14" s="107">
        <f>G14/F14</f>
        <v>458.22222222222223</v>
      </c>
      <c r="E14" s="107">
        <f>D14/3</f>
        <v>152.74074074074073</v>
      </c>
      <c r="F14" s="5">
        <f>(SUM(H14+W14))</f>
        <v>18</v>
      </c>
      <c r="G14" s="203">
        <f>SUM(I14+T14)</f>
        <v>8248</v>
      </c>
      <c r="H14" s="109">
        <v>8</v>
      </c>
      <c r="I14" s="107">
        <f>SUM(L14:S14)</f>
        <v>3758</v>
      </c>
      <c r="J14" s="107">
        <f>I14/H14</f>
        <v>469.75</v>
      </c>
      <c r="K14" s="136">
        <f>J14/3</f>
        <v>156.58333333333334</v>
      </c>
      <c r="L14" s="136">
        <v>472</v>
      </c>
      <c r="M14" s="136">
        <v>429</v>
      </c>
      <c r="N14" s="136">
        <v>485</v>
      </c>
      <c r="O14" s="136">
        <v>409</v>
      </c>
      <c r="P14" s="136">
        <v>432</v>
      </c>
      <c r="Q14" s="159">
        <v>531</v>
      </c>
      <c r="R14" s="130">
        <v>517</v>
      </c>
      <c r="S14" s="5">
        <v>483</v>
      </c>
      <c r="T14" s="109">
        <v>4490</v>
      </c>
      <c r="U14" s="5">
        <v>449</v>
      </c>
      <c r="V14" s="5">
        <v>150</v>
      </c>
      <c r="W14" s="114">
        <v>10</v>
      </c>
    </row>
    <row r="15" spans="1:23" ht="17.399999999999999" x14ac:dyDescent="0.35">
      <c r="A15">
        <v>11</v>
      </c>
      <c r="B15" s="29" t="s">
        <v>29</v>
      </c>
      <c r="C15" s="30" t="s">
        <v>30</v>
      </c>
      <c r="D15" s="107">
        <f>G15/F15</f>
        <v>455.4</v>
      </c>
      <c r="E15" s="107">
        <f>D15/3</f>
        <v>151.79999999999998</v>
      </c>
      <c r="F15" s="5">
        <f>(SUM(H15+W15))</f>
        <v>20</v>
      </c>
      <c r="G15" s="203">
        <f>SUM(I15+T15)</f>
        <v>9108</v>
      </c>
      <c r="H15" s="228">
        <v>7</v>
      </c>
      <c r="I15" s="107">
        <f>SUM(L15:S15)</f>
        <v>3165</v>
      </c>
      <c r="J15" s="107">
        <f>I15/H15</f>
        <v>452.14285714285717</v>
      </c>
      <c r="K15" s="136">
        <f>J15/3</f>
        <v>150.71428571428572</v>
      </c>
      <c r="L15" s="136"/>
      <c r="M15" s="136">
        <v>455</v>
      </c>
      <c r="N15" s="136">
        <v>484</v>
      </c>
      <c r="O15" s="136">
        <v>412</v>
      </c>
      <c r="P15" s="136">
        <v>482</v>
      </c>
      <c r="Q15" s="136">
        <v>440</v>
      </c>
      <c r="R15" s="107">
        <v>455</v>
      </c>
      <c r="S15" s="5">
        <v>437</v>
      </c>
      <c r="T15" s="109">
        <v>5943</v>
      </c>
      <c r="U15" s="5">
        <v>457</v>
      </c>
      <c r="V15" s="5">
        <v>152</v>
      </c>
      <c r="W15" s="114">
        <v>13</v>
      </c>
    </row>
    <row r="16" spans="1:23" ht="18" x14ac:dyDescent="0.35">
      <c r="A16">
        <v>12</v>
      </c>
      <c r="B16" s="17" t="s">
        <v>33</v>
      </c>
      <c r="C16" s="18" t="s">
        <v>34</v>
      </c>
      <c r="D16" s="107">
        <f>G16/F16</f>
        <v>446.38095238095241</v>
      </c>
      <c r="E16" s="107">
        <f>D16/3</f>
        <v>148.79365079365081</v>
      </c>
      <c r="F16" s="5">
        <f>(SUM(H16+W16))</f>
        <v>21</v>
      </c>
      <c r="G16" s="203">
        <f>SUM(I16+T16)</f>
        <v>9374</v>
      </c>
      <c r="H16" s="228">
        <v>7</v>
      </c>
      <c r="I16" s="107">
        <f>SUM(L16:S16)</f>
        <v>3054</v>
      </c>
      <c r="J16" s="107">
        <f>I16/H16</f>
        <v>436.28571428571428</v>
      </c>
      <c r="K16" s="136">
        <f>J16/3</f>
        <v>145.42857142857142</v>
      </c>
      <c r="L16" s="136">
        <v>414</v>
      </c>
      <c r="M16" s="136">
        <v>383</v>
      </c>
      <c r="N16" s="136">
        <v>492</v>
      </c>
      <c r="O16" s="136">
        <v>412</v>
      </c>
      <c r="P16" s="136">
        <v>448</v>
      </c>
      <c r="Q16" s="136"/>
      <c r="R16" s="107">
        <v>439</v>
      </c>
      <c r="S16" s="5">
        <v>466</v>
      </c>
      <c r="T16" s="109">
        <v>6320</v>
      </c>
      <c r="U16" s="5">
        <v>451</v>
      </c>
      <c r="V16" s="5">
        <v>150</v>
      </c>
      <c r="W16" s="114">
        <v>14</v>
      </c>
    </row>
    <row r="17" spans="1:23" ht="17.399999999999999" x14ac:dyDescent="0.35">
      <c r="A17">
        <v>13</v>
      </c>
      <c r="B17" s="15" t="s">
        <v>31</v>
      </c>
      <c r="C17" s="16" t="s">
        <v>32</v>
      </c>
      <c r="D17" s="107">
        <f>G17/F17</f>
        <v>443.90909090909093</v>
      </c>
      <c r="E17" s="107">
        <f>D17/3</f>
        <v>147.96969696969697</v>
      </c>
      <c r="F17" s="5">
        <f>(SUM(H17+W17))</f>
        <v>22</v>
      </c>
      <c r="G17" s="203">
        <f>SUM(I17+T17)</f>
        <v>9766</v>
      </c>
      <c r="H17" s="228">
        <v>8</v>
      </c>
      <c r="I17" s="107">
        <f>SUM(L17:S17)</f>
        <v>3386</v>
      </c>
      <c r="J17" s="107">
        <f>I17/H17</f>
        <v>423.25</v>
      </c>
      <c r="K17" s="136">
        <f>J17/3</f>
        <v>141.08333333333334</v>
      </c>
      <c r="L17" s="136">
        <v>411</v>
      </c>
      <c r="M17" s="136">
        <v>436</v>
      </c>
      <c r="N17" s="136">
        <v>414</v>
      </c>
      <c r="O17" s="136">
        <v>383</v>
      </c>
      <c r="P17" s="136">
        <v>443</v>
      </c>
      <c r="Q17" s="136">
        <v>418</v>
      </c>
      <c r="R17" s="107">
        <v>422</v>
      </c>
      <c r="S17" s="5">
        <v>459</v>
      </c>
      <c r="T17" s="109">
        <v>6380</v>
      </c>
      <c r="U17" s="5">
        <v>456</v>
      </c>
      <c r="V17" s="5">
        <v>152</v>
      </c>
      <c r="W17" s="114">
        <v>14</v>
      </c>
    </row>
    <row r="18" spans="1:23" ht="17.399999999999999" x14ac:dyDescent="0.35">
      <c r="A18">
        <v>14</v>
      </c>
      <c r="B18" s="15" t="s">
        <v>31</v>
      </c>
      <c r="C18" s="16" t="s">
        <v>39</v>
      </c>
      <c r="D18" s="107">
        <f>G18/F18</f>
        <v>436.36842105263156</v>
      </c>
      <c r="E18" s="107">
        <f>D18/3</f>
        <v>145.45614035087718</v>
      </c>
      <c r="F18" s="5">
        <f>(SUM(H18+W18))</f>
        <v>19</v>
      </c>
      <c r="G18" s="203">
        <f>SUM(I18+T18)</f>
        <v>8291</v>
      </c>
      <c r="H18" s="228">
        <v>6</v>
      </c>
      <c r="I18" s="107">
        <f>SUM(L18:S18)</f>
        <v>2606</v>
      </c>
      <c r="J18" s="107">
        <f>I18/H18</f>
        <v>434.33333333333331</v>
      </c>
      <c r="K18" s="136">
        <f>J18/3</f>
        <v>144.77777777777777</v>
      </c>
      <c r="L18" s="136">
        <v>437</v>
      </c>
      <c r="M18" s="136"/>
      <c r="N18" s="136"/>
      <c r="O18" s="136">
        <v>459</v>
      </c>
      <c r="P18" s="136">
        <v>398</v>
      </c>
      <c r="Q18" s="136">
        <v>435</v>
      </c>
      <c r="R18" s="107">
        <v>388</v>
      </c>
      <c r="S18" s="5">
        <v>489</v>
      </c>
      <c r="T18" s="109">
        <v>5685</v>
      </c>
      <c r="U18" s="5">
        <v>437</v>
      </c>
      <c r="V18" s="5">
        <v>146</v>
      </c>
      <c r="W18" s="114">
        <v>13</v>
      </c>
    </row>
    <row r="19" spans="1:23" ht="17.399999999999999" x14ac:dyDescent="0.35">
      <c r="A19">
        <v>15</v>
      </c>
      <c r="B19" s="15" t="s">
        <v>31</v>
      </c>
      <c r="C19" s="16" t="s">
        <v>36</v>
      </c>
      <c r="D19" s="107">
        <f>G19/F19</f>
        <v>432.83333333333331</v>
      </c>
      <c r="E19" s="107">
        <f>D19/3</f>
        <v>144.27777777777777</v>
      </c>
      <c r="F19" s="5">
        <f>(SUM(H19+W19))</f>
        <v>18</v>
      </c>
      <c r="G19" s="203">
        <f>SUM(I19+T19)</f>
        <v>7791</v>
      </c>
      <c r="H19" s="228">
        <v>6</v>
      </c>
      <c r="I19" s="107">
        <f>SUM(L19:S19)</f>
        <v>2466</v>
      </c>
      <c r="J19" s="107">
        <f>I19/H19</f>
        <v>411</v>
      </c>
      <c r="K19" s="136">
        <f>J19/3</f>
        <v>137</v>
      </c>
      <c r="L19" s="136"/>
      <c r="M19" s="136">
        <v>443</v>
      </c>
      <c r="N19" s="136">
        <v>420</v>
      </c>
      <c r="O19" s="136">
        <v>385</v>
      </c>
      <c r="P19" s="136">
        <v>454</v>
      </c>
      <c r="Q19" s="136">
        <v>321</v>
      </c>
      <c r="R19" s="107"/>
      <c r="S19" s="5">
        <v>443</v>
      </c>
      <c r="T19" s="109">
        <v>5325</v>
      </c>
      <c r="U19" s="5">
        <v>444</v>
      </c>
      <c r="V19" s="5">
        <v>148</v>
      </c>
      <c r="W19" s="114">
        <v>12</v>
      </c>
    </row>
    <row r="20" spans="1:23" ht="17.399999999999999" x14ac:dyDescent="0.35">
      <c r="A20">
        <v>16</v>
      </c>
      <c r="B20" s="15" t="s">
        <v>31</v>
      </c>
      <c r="C20" s="16" t="s">
        <v>40</v>
      </c>
      <c r="D20" s="107">
        <f>G20/F20</f>
        <v>431.08695652173913</v>
      </c>
      <c r="E20" s="107">
        <f>D20/3</f>
        <v>143.69565217391303</v>
      </c>
      <c r="F20" s="5">
        <f>(SUM(H20+W20))</f>
        <v>23</v>
      </c>
      <c r="G20" s="203">
        <f>SUM(I20+T20)</f>
        <v>9915</v>
      </c>
      <c r="H20" s="228">
        <v>8</v>
      </c>
      <c r="I20" s="107">
        <f>SUM(L20:S20)</f>
        <v>3431</v>
      </c>
      <c r="J20" s="107">
        <f>I20/H20</f>
        <v>428.875</v>
      </c>
      <c r="K20" s="136">
        <f>J20/3</f>
        <v>142.95833333333334</v>
      </c>
      <c r="L20" s="136">
        <v>402</v>
      </c>
      <c r="M20" s="136">
        <v>422</v>
      </c>
      <c r="N20" s="136">
        <v>364</v>
      </c>
      <c r="O20" s="136">
        <v>490</v>
      </c>
      <c r="P20" s="136">
        <v>399</v>
      </c>
      <c r="Q20" s="136">
        <v>473</v>
      </c>
      <c r="R20" s="107">
        <v>429</v>
      </c>
      <c r="S20" s="5">
        <v>452</v>
      </c>
      <c r="T20" s="109">
        <v>6484</v>
      </c>
      <c r="U20" s="5">
        <v>432</v>
      </c>
      <c r="V20" s="5">
        <v>144</v>
      </c>
      <c r="W20" s="114">
        <v>15</v>
      </c>
    </row>
    <row r="21" spans="1:23" ht="18" x14ac:dyDescent="0.35">
      <c r="A21">
        <v>17</v>
      </c>
      <c r="B21" s="17" t="s">
        <v>33</v>
      </c>
      <c r="C21" s="18" t="s">
        <v>37</v>
      </c>
      <c r="D21" s="107">
        <f>G21/F21</f>
        <v>427.4</v>
      </c>
      <c r="E21" s="107">
        <f>D21/3</f>
        <v>142.46666666666667</v>
      </c>
      <c r="F21" s="5">
        <f>(SUM(H21+W21))</f>
        <v>20</v>
      </c>
      <c r="G21" s="203">
        <f>SUM(I21+T21)</f>
        <v>8548</v>
      </c>
      <c r="H21" s="228">
        <v>7</v>
      </c>
      <c r="I21" s="107">
        <f>SUM(L21:S21)</f>
        <v>2844</v>
      </c>
      <c r="J21" s="107">
        <f>I21/H21</f>
        <v>406.28571428571428</v>
      </c>
      <c r="K21" s="136">
        <f>J21/3</f>
        <v>135.42857142857142</v>
      </c>
      <c r="L21" s="136">
        <v>390</v>
      </c>
      <c r="M21" s="136">
        <v>439</v>
      </c>
      <c r="N21" s="136">
        <v>354</v>
      </c>
      <c r="O21" s="136"/>
      <c r="P21" s="136">
        <v>444</v>
      </c>
      <c r="Q21" s="136">
        <v>428</v>
      </c>
      <c r="R21" s="107">
        <v>419</v>
      </c>
      <c r="S21" s="5">
        <v>370</v>
      </c>
      <c r="T21" s="109">
        <v>5704</v>
      </c>
      <c r="U21" s="5">
        <v>439</v>
      </c>
      <c r="V21" s="5">
        <v>146</v>
      </c>
      <c r="W21" s="114">
        <v>13</v>
      </c>
    </row>
    <row r="22" spans="1:23" ht="17.399999999999999" x14ac:dyDescent="0.35">
      <c r="A22">
        <v>18</v>
      </c>
      <c r="B22" s="19" t="s">
        <v>41</v>
      </c>
      <c r="C22" s="20" t="s">
        <v>42</v>
      </c>
      <c r="D22" s="107">
        <f>G22/F22</f>
        <v>419.41176470588238</v>
      </c>
      <c r="E22" s="107">
        <f>D22/3</f>
        <v>139.80392156862746</v>
      </c>
      <c r="F22" s="5">
        <f>(SUM(H22+W22))</f>
        <v>17</v>
      </c>
      <c r="G22" s="203">
        <f>SUM(I22+T22)</f>
        <v>7130</v>
      </c>
      <c r="H22" s="228">
        <v>7</v>
      </c>
      <c r="I22" s="107">
        <f>SUM(L22:S22)</f>
        <v>2957</v>
      </c>
      <c r="J22" s="107">
        <f>I22/H22</f>
        <v>422.42857142857144</v>
      </c>
      <c r="K22" s="136">
        <f>J22/3</f>
        <v>140.80952380952382</v>
      </c>
      <c r="L22" s="136">
        <v>462</v>
      </c>
      <c r="M22" s="159">
        <v>519</v>
      </c>
      <c r="N22" s="136">
        <v>429</v>
      </c>
      <c r="O22" s="136"/>
      <c r="P22" s="136">
        <v>380</v>
      </c>
      <c r="Q22" s="136">
        <v>391</v>
      </c>
      <c r="R22" s="107">
        <v>434</v>
      </c>
      <c r="S22" s="5">
        <v>342</v>
      </c>
      <c r="T22" s="109">
        <v>4173</v>
      </c>
      <c r="U22" s="5">
        <v>417</v>
      </c>
      <c r="V22" s="5">
        <v>139</v>
      </c>
      <c r="W22" s="114">
        <v>10</v>
      </c>
    </row>
    <row r="23" spans="1:23" ht="17.399999999999999" x14ac:dyDescent="0.35">
      <c r="A23">
        <v>19</v>
      </c>
      <c r="B23" s="15" t="s">
        <v>31</v>
      </c>
      <c r="C23" s="16" t="s">
        <v>45</v>
      </c>
      <c r="D23" s="107">
        <f>G23/F23</f>
        <v>413.09523809523807</v>
      </c>
      <c r="E23" s="107">
        <f>D23/3</f>
        <v>137.69841269841268</v>
      </c>
      <c r="F23" s="5">
        <f>(SUM(H23+W23))</f>
        <v>21</v>
      </c>
      <c r="G23" s="203">
        <f>SUM(I23+T23)</f>
        <v>8675</v>
      </c>
      <c r="H23" s="228">
        <v>8</v>
      </c>
      <c r="I23" s="107">
        <f>SUM(L23:S23)</f>
        <v>3379</v>
      </c>
      <c r="J23" s="107">
        <f>I23/H23</f>
        <v>422.375</v>
      </c>
      <c r="K23" s="136">
        <f>J23/3</f>
        <v>140.79166666666666</v>
      </c>
      <c r="L23" s="136">
        <v>435</v>
      </c>
      <c r="M23" s="136">
        <v>416</v>
      </c>
      <c r="N23" s="136">
        <v>400</v>
      </c>
      <c r="O23" s="158">
        <v>508</v>
      </c>
      <c r="P23" s="136">
        <v>416</v>
      </c>
      <c r="Q23" s="136">
        <v>364</v>
      </c>
      <c r="R23" s="107">
        <v>455</v>
      </c>
      <c r="S23" s="5">
        <v>385</v>
      </c>
      <c r="T23" s="109">
        <v>5296</v>
      </c>
      <c r="U23" s="5">
        <v>407</v>
      </c>
      <c r="V23" s="5">
        <v>136</v>
      </c>
      <c r="W23" s="114">
        <v>13</v>
      </c>
    </row>
    <row r="24" spans="1:23" ht="18" x14ac:dyDescent="0.35">
      <c r="A24">
        <v>20</v>
      </c>
      <c r="B24" s="13" t="s">
        <v>29</v>
      </c>
      <c r="C24" s="14" t="s">
        <v>52</v>
      </c>
      <c r="D24" s="107">
        <f>G24/F24</f>
        <v>406.36842105263156</v>
      </c>
      <c r="E24" s="107">
        <f>D24/3</f>
        <v>135.45614035087718</v>
      </c>
      <c r="F24" s="5">
        <f>(SUM(H24+W24))</f>
        <v>19</v>
      </c>
      <c r="G24" s="203">
        <f>SUM(I24+T24)</f>
        <v>7721</v>
      </c>
      <c r="H24" s="228">
        <v>7</v>
      </c>
      <c r="I24" s="107">
        <f>SUM(L24:S24)</f>
        <v>3087</v>
      </c>
      <c r="J24" s="107">
        <f>I24/H24</f>
        <v>441</v>
      </c>
      <c r="K24" s="136">
        <f>J24/3</f>
        <v>147</v>
      </c>
      <c r="L24" s="136">
        <v>448</v>
      </c>
      <c r="M24" s="136"/>
      <c r="N24" s="136">
        <v>441</v>
      </c>
      <c r="O24" s="136">
        <v>427</v>
      </c>
      <c r="P24" s="136">
        <v>457</v>
      </c>
      <c r="Q24" s="136">
        <v>442</v>
      </c>
      <c r="R24" s="107">
        <v>448</v>
      </c>
      <c r="S24" s="5">
        <v>424</v>
      </c>
      <c r="T24" s="109">
        <v>4634</v>
      </c>
      <c r="U24" s="5">
        <v>386</v>
      </c>
      <c r="V24" s="5">
        <v>129</v>
      </c>
      <c r="W24" s="114">
        <v>12</v>
      </c>
    </row>
    <row r="25" spans="1:23" ht="18" x14ac:dyDescent="0.35">
      <c r="A25">
        <v>21</v>
      </c>
      <c r="B25" s="17" t="s">
        <v>33</v>
      </c>
      <c r="C25" s="18" t="s">
        <v>43</v>
      </c>
      <c r="D25" s="107">
        <f>G25/F25</f>
        <v>404.33333333333331</v>
      </c>
      <c r="E25" s="107">
        <f>D25/3</f>
        <v>134.77777777777777</v>
      </c>
      <c r="F25" s="5">
        <f>(SUM(H25+W25))</f>
        <v>18</v>
      </c>
      <c r="G25" s="203">
        <f>SUM(I25+T25)</f>
        <v>7278</v>
      </c>
      <c r="H25" s="228">
        <v>6</v>
      </c>
      <c r="I25" s="107">
        <f>SUM(L25:S25)</f>
        <v>2340</v>
      </c>
      <c r="J25" s="107">
        <f>I25/H25</f>
        <v>390</v>
      </c>
      <c r="K25" s="136">
        <f>J25/3</f>
        <v>130</v>
      </c>
      <c r="L25" s="136"/>
      <c r="M25" s="136">
        <v>396</v>
      </c>
      <c r="N25" s="136">
        <v>423</v>
      </c>
      <c r="O25" s="136">
        <v>359</v>
      </c>
      <c r="P25" s="136"/>
      <c r="Q25" s="136">
        <v>418</v>
      </c>
      <c r="R25" s="107">
        <v>375</v>
      </c>
      <c r="S25" s="5">
        <v>369</v>
      </c>
      <c r="T25" s="109">
        <v>4938</v>
      </c>
      <c r="U25" s="5">
        <v>412</v>
      </c>
      <c r="V25" s="5">
        <v>137</v>
      </c>
      <c r="W25" s="114">
        <v>12</v>
      </c>
    </row>
    <row r="26" spans="1:23" ht="18" x14ac:dyDescent="0.35">
      <c r="A26">
        <v>22</v>
      </c>
      <c r="B26" s="13" t="s">
        <v>29</v>
      </c>
      <c r="C26" s="14" t="s">
        <v>240</v>
      </c>
      <c r="D26" s="107">
        <f>G26/F26</f>
        <v>402</v>
      </c>
      <c r="E26" s="107">
        <f>D26/3</f>
        <v>134</v>
      </c>
      <c r="F26" s="5">
        <f>(SUM(H26+W26))</f>
        <v>1</v>
      </c>
      <c r="G26" s="203">
        <f>SUM(I26+T26)</f>
        <v>402</v>
      </c>
      <c r="H26" s="228">
        <v>1</v>
      </c>
      <c r="I26" s="107">
        <f>SUM(L26:S26)</f>
        <v>402</v>
      </c>
      <c r="J26" s="107">
        <f>I26/H26</f>
        <v>402</v>
      </c>
      <c r="K26" s="136">
        <f>J26/3</f>
        <v>134</v>
      </c>
      <c r="L26" s="136"/>
      <c r="M26" s="136">
        <v>402</v>
      </c>
      <c r="N26" s="136"/>
      <c r="O26" s="136"/>
      <c r="P26" s="136"/>
      <c r="Q26" s="136"/>
      <c r="R26" s="107"/>
      <c r="S26" s="5"/>
      <c r="T26" s="109"/>
      <c r="U26" s="5"/>
      <c r="V26" s="5"/>
      <c r="W26" s="114"/>
    </row>
    <row r="27" spans="1:23" ht="17.399999999999999" x14ac:dyDescent="0.35">
      <c r="A27">
        <v>23</v>
      </c>
      <c r="B27" s="19" t="s">
        <v>41</v>
      </c>
      <c r="C27" s="20" t="s">
        <v>44</v>
      </c>
      <c r="D27" s="107">
        <f>G27/F27</f>
        <v>399.4736842105263</v>
      </c>
      <c r="E27" s="107">
        <f>D27/3</f>
        <v>133.15789473684211</v>
      </c>
      <c r="F27" s="5">
        <f>(SUM(H27+W27))</f>
        <v>19</v>
      </c>
      <c r="G27" s="203">
        <f>SUM(I27+T27)</f>
        <v>7590</v>
      </c>
      <c r="H27" s="228">
        <v>5</v>
      </c>
      <c r="I27" s="107">
        <f>SUM(L27:S27)</f>
        <v>1838</v>
      </c>
      <c r="J27" s="107">
        <f>I27/H27</f>
        <v>367.6</v>
      </c>
      <c r="K27" s="136">
        <f>J27/3</f>
        <v>122.53333333333335</v>
      </c>
      <c r="L27" s="136"/>
      <c r="M27" s="136">
        <v>361</v>
      </c>
      <c r="N27" s="136">
        <v>332</v>
      </c>
      <c r="O27" s="136"/>
      <c r="P27" s="136">
        <v>436</v>
      </c>
      <c r="Q27" s="136">
        <v>308</v>
      </c>
      <c r="R27" s="107">
        <v>401</v>
      </c>
      <c r="S27" s="5"/>
      <c r="T27" s="109">
        <v>5752</v>
      </c>
      <c r="U27" s="5">
        <v>411</v>
      </c>
      <c r="V27" s="5">
        <v>137</v>
      </c>
      <c r="W27" s="114">
        <v>14</v>
      </c>
    </row>
    <row r="28" spans="1:23" ht="17.399999999999999" x14ac:dyDescent="0.35">
      <c r="A28">
        <v>24</v>
      </c>
      <c r="B28" s="19" t="s">
        <v>41</v>
      </c>
      <c r="C28" s="20" t="s">
        <v>47</v>
      </c>
      <c r="D28" s="107">
        <f>G28/F28</f>
        <v>398.9375</v>
      </c>
      <c r="E28" s="107">
        <f>D28/3</f>
        <v>132.97916666666666</v>
      </c>
      <c r="F28" s="5">
        <f>(SUM(H28+W28))</f>
        <v>16</v>
      </c>
      <c r="G28" s="203">
        <f>SUM(I28+T28)</f>
        <v>6383</v>
      </c>
      <c r="H28" s="109">
        <v>8</v>
      </c>
      <c r="I28" s="107">
        <f>SUM(L28:S28)</f>
        <v>3159</v>
      </c>
      <c r="J28" s="107">
        <f>I28/H28</f>
        <v>394.875</v>
      </c>
      <c r="K28" s="136">
        <f>J28/3</f>
        <v>131.625</v>
      </c>
      <c r="L28" s="136">
        <v>328</v>
      </c>
      <c r="M28" s="136">
        <v>400</v>
      </c>
      <c r="N28" s="136">
        <v>391</v>
      </c>
      <c r="O28" s="136">
        <v>431</v>
      </c>
      <c r="P28" s="136">
        <v>406</v>
      </c>
      <c r="Q28" s="136">
        <v>351</v>
      </c>
      <c r="R28" s="107">
        <v>447</v>
      </c>
      <c r="S28" s="5">
        <v>405</v>
      </c>
      <c r="T28" s="109">
        <v>3224</v>
      </c>
      <c r="U28" s="5">
        <v>403</v>
      </c>
      <c r="V28" s="5">
        <v>134</v>
      </c>
      <c r="W28" s="114">
        <v>8</v>
      </c>
    </row>
    <row r="29" spans="1:23" ht="17.399999999999999" x14ac:dyDescent="0.35">
      <c r="A29">
        <v>25</v>
      </c>
      <c r="B29" s="19" t="s">
        <v>41</v>
      </c>
      <c r="C29" s="20" t="s">
        <v>51</v>
      </c>
      <c r="D29" s="107">
        <f>G29/F29</f>
        <v>395.27272727272725</v>
      </c>
      <c r="E29" s="107">
        <f>D29/3</f>
        <v>131.75757575757575</v>
      </c>
      <c r="F29" s="5">
        <f>(SUM(H29+W29))</f>
        <v>22</v>
      </c>
      <c r="G29" s="203">
        <f>SUM(I29+T29)</f>
        <v>8696</v>
      </c>
      <c r="H29" s="228">
        <v>8</v>
      </c>
      <c r="I29" s="107">
        <f>SUM(L29:S29)</f>
        <v>3204</v>
      </c>
      <c r="J29" s="107">
        <f>I29/H29</f>
        <v>400.5</v>
      </c>
      <c r="K29" s="136">
        <f>J29/3</f>
        <v>133.5</v>
      </c>
      <c r="L29" s="136">
        <v>405</v>
      </c>
      <c r="M29" s="136">
        <v>435</v>
      </c>
      <c r="N29" s="136">
        <v>414</v>
      </c>
      <c r="O29" s="136">
        <v>392</v>
      </c>
      <c r="P29" s="136">
        <v>386</v>
      </c>
      <c r="Q29" s="136">
        <v>389</v>
      </c>
      <c r="R29" s="107">
        <v>389</v>
      </c>
      <c r="S29" s="5">
        <v>394</v>
      </c>
      <c r="T29" s="109">
        <v>5492</v>
      </c>
      <c r="U29" s="5">
        <v>392</v>
      </c>
      <c r="V29" s="5">
        <v>131</v>
      </c>
      <c r="W29" s="114">
        <v>14</v>
      </c>
    </row>
    <row r="30" spans="1:23" ht="18" x14ac:dyDescent="0.35">
      <c r="A30">
        <v>26</v>
      </c>
      <c r="B30" s="13" t="s">
        <v>49</v>
      </c>
      <c r="C30" s="14" t="s">
        <v>50</v>
      </c>
      <c r="D30" s="107">
        <f>G30/F30</f>
        <v>391.94736842105266</v>
      </c>
      <c r="E30" s="107">
        <f>D30/3</f>
        <v>130.64912280701756</v>
      </c>
      <c r="F30" s="5">
        <f>(SUM(H30+W30))</f>
        <v>19</v>
      </c>
      <c r="G30" s="203">
        <f>SUM(I30+T30)</f>
        <v>7447</v>
      </c>
      <c r="H30" s="228">
        <v>6</v>
      </c>
      <c r="I30" s="107">
        <f>SUM(L30:S30)</f>
        <v>2285</v>
      </c>
      <c r="J30" s="107">
        <f>I30/H30</f>
        <v>380.83333333333331</v>
      </c>
      <c r="K30" s="136">
        <f>J30/3</f>
        <v>126.94444444444444</v>
      </c>
      <c r="L30" s="136">
        <v>358</v>
      </c>
      <c r="M30" s="136">
        <v>373</v>
      </c>
      <c r="N30" s="136"/>
      <c r="O30" s="136">
        <v>356</v>
      </c>
      <c r="P30" s="136">
        <v>358</v>
      </c>
      <c r="Q30" s="136">
        <v>405</v>
      </c>
      <c r="R30" s="107">
        <v>435</v>
      </c>
      <c r="S30" s="5"/>
      <c r="T30" s="109">
        <v>5162</v>
      </c>
      <c r="U30" s="5">
        <v>397</v>
      </c>
      <c r="V30" s="5">
        <v>132</v>
      </c>
      <c r="W30" s="114">
        <v>13</v>
      </c>
    </row>
    <row r="31" spans="1:23" ht="17.399999999999999" x14ac:dyDescent="0.35">
      <c r="A31">
        <v>27</v>
      </c>
      <c r="B31" s="19" t="s">
        <v>41</v>
      </c>
      <c r="C31" s="20" t="s">
        <v>46</v>
      </c>
      <c r="D31" s="107">
        <f>G31/F31</f>
        <v>390.18181818181819</v>
      </c>
      <c r="E31" s="107">
        <f>D31/3</f>
        <v>130.06060606060606</v>
      </c>
      <c r="F31" s="5">
        <f>(SUM(H31+W31))</f>
        <v>22</v>
      </c>
      <c r="G31" s="203">
        <f>SUM(I31+T31)</f>
        <v>8584</v>
      </c>
      <c r="H31" s="228">
        <v>8</v>
      </c>
      <c r="I31" s="107">
        <f>SUM(L31:S31)</f>
        <v>2900</v>
      </c>
      <c r="J31" s="107">
        <f>I31/H31</f>
        <v>362.5</v>
      </c>
      <c r="K31" s="136">
        <f>J31/3</f>
        <v>120.83333333333333</v>
      </c>
      <c r="L31" s="136">
        <v>394</v>
      </c>
      <c r="M31" s="136">
        <v>392</v>
      </c>
      <c r="N31" s="136">
        <v>342</v>
      </c>
      <c r="O31" s="136">
        <v>331</v>
      </c>
      <c r="P31" s="136">
        <v>319</v>
      </c>
      <c r="Q31" s="136">
        <v>336</v>
      </c>
      <c r="R31" s="107">
        <v>378</v>
      </c>
      <c r="S31" s="5">
        <v>408</v>
      </c>
      <c r="T31" s="109">
        <v>5684</v>
      </c>
      <c r="U31" s="5">
        <v>406</v>
      </c>
      <c r="V31" s="5">
        <v>135</v>
      </c>
      <c r="W31" s="114">
        <v>14</v>
      </c>
    </row>
    <row r="32" spans="1:23" ht="18" x14ac:dyDescent="0.35">
      <c r="B32" s="21" t="s">
        <v>53</v>
      </c>
      <c r="C32" s="23" t="s">
        <v>54</v>
      </c>
      <c r="D32" s="107">
        <f>G32/F32</f>
        <v>388.66666666666669</v>
      </c>
      <c r="E32" s="107">
        <f>D32/3</f>
        <v>129.55555555555557</v>
      </c>
      <c r="F32" s="5">
        <f>(SUM(H32+W32))</f>
        <v>21</v>
      </c>
      <c r="G32" s="203">
        <f>SUM(I32+T32)</f>
        <v>8162</v>
      </c>
      <c r="H32" s="228">
        <v>7</v>
      </c>
      <c r="I32" s="107">
        <f>SUM(L32:S32)</f>
        <v>2762</v>
      </c>
      <c r="J32" s="107">
        <f>I32/H32</f>
        <v>394.57142857142856</v>
      </c>
      <c r="K32" s="136">
        <f>J32/3</f>
        <v>131.52380952380952</v>
      </c>
      <c r="L32" s="136"/>
      <c r="M32" s="136">
        <v>460</v>
      </c>
      <c r="N32" s="136">
        <v>472</v>
      </c>
      <c r="O32" s="136">
        <v>356</v>
      </c>
      <c r="P32" s="136">
        <v>390</v>
      </c>
      <c r="Q32" s="136">
        <v>328</v>
      </c>
      <c r="R32" s="107">
        <v>378</v>
      </c>
      <c r="S32" s="5">
        <v>378</v>
      </c>
      <c r="T32" s="109">
        <v>5400</v>
      </c>
      <c r="U32" s="5">
        <v>386</v>
      </c>
      <c r="V32" s="5">
        <v>129</v>
      </c>
      <c r="W32" s="114">
        <v>14</v>
      </c>
    </row>
    <row r="33" spans="1:23" ht="18" x14ac:dyDescent="0.35">
      <c r="A33">
        <v>28</v>
      </c>
      <c r="B33" s="13" t="s">
        <v>29</v>
      </c>
      <c r="C33" s="14" t="s">
        <v>48</v>
      </c>
      <c r="D33" s="107">
        <f>G33/F33</f>
        <v>386.81818181818181</v>
      </c>
      <c r="E33" s="107">
        <f>D33/3</f>
        <v>128.93939393939394</v>
      </c>
      <c r="F33" s="5">
        <f>(SUM(H33+W33))</f>
        <v>11</v>
      </c>
      <c r="G33" s="203">
        <f>SUM(I33+T33)</f>
        <v>4255</v>
      </c>
      <c r="H33" s="228">
        <v>5</v>
      </c>
      <c r="I33" s="107">
        <f>SUM(L33:S33)</f>
        <v>1872</v>
      </c>
      <c r="J33" s="107">
        <f>I33/H33</f>
        <v>374.4</v>
      </c>
      <c r="K33" s="136">
        <f>J33/3</f>
        <v>124.8</v>
      </c>
      <c r="L33" s="136">
        <v>443</v>
      </c>
      <c r="M33" s="136"/>
      <c r="N33" s="136"/>
      <c r="O33" s="136">
        <v>327</v>
      </c>
      <c r="P33" s="136">
        <v>388</v>
      </c>
      <c r="Q33" s="136">
        <v>357</v>
      </c>
      <c r="R33" s="107">
        <v>357</v>
      </c>
      <c r="S33" s="5"/>
      <c r="T33" s="109">
        <v>2383</v>
      </c>
      <c r="U33" s="5">
        <v>397</v>
      </c>
      <c r="V33" s="5">
        <v>132</v>
      </c>
      <c r="W33" s="114">
        <v>6</v>
      </c>
    </row>
    <row r="34" spans="1:23" ht="18" x14ac:dyDescent="0.35">
      <c r="A34">
        <v>29</v>
      </c>
      <c r="B34" s="17" t="s">
        <v>33</v>
      </c>
      <c r="C34" s="18" t="s">
        <v>58</v>
      </c>
      <c r="D34" s="107">
        <f>G34/F34</f>
        <v>383.89473684210526</v>
      </c>
      <c r="E34" s="107">
        <f>D34/3</f>
        <v>127.96491228070175</v>
      </c>
      <c r="F34" s="5">
        <f>(SUM(H34+W34))</f>
        <v>19</v>
      </c>
      <c r="G34" s="203">
        <f>SUM(I34+T34)</f>
        <v>7294</v>
      </c>
      <c r="H34" s="228">
        <v>8</v>
      </c>
      <c r="I34" s="107">
        <f>SUM(L34:S34)</f>
        <v>3093</v>
      </c>
      <c r="J34" s="107">
        <f>I34/H34</f>
        <v>386.625</v>
      </c>
      <c r="K34" s="136">
        <f>J34/3</f>
        <v>128.875</v>
      </c>
      <c r="L34" s="136">
        <v>287</v>
      </c>
      <c r="M34" s="136">
        <v>385</v>
      </c>
      <c r="N34" s="136">
        <v>471</v>
      </c>
      <c r="O34" s="136">
        <v>358</v>
      </c>
      <c r="P34" s="136">
        <v>399</v>
      </c>
      <c r="Q34" s="136">
        <v>410</v>
      </c>
      <c r="R34" s="107">
        <v>359</v>
      </c>
      <c r="S34" s="5">
        <v>424</v>
      </c>
      <c r="T34" s="109">
        <v>4201</v>
      </c>
      <c r="U34" s="5">
        <v>382</v>
      </c>
      <c r="V34" s="5">
        <v>127</v>
      </c>
      <c r="W34" s="114">
        <v>11</v>
      </c>
    </row>
    <row r="35" spans="1:23" ht="18" x14ac:dyDescent="0.35">
      <c r="A35">
        <v>30</v>
      </c>
      <c r="B35" s="13" t="s">
        <v>29</v>
      </c>
      <c r="C35" s="24" t="s">
        <v>60</v>
      </c>
      <c r="D35" s="107">
        <f>G35/F35</f>
        <v>381.9375</v>
      </c>
      <c r="E35" s="107">
        <f>D35/3</f>
        <v>127.3125</v>
      </c>
      <c r="F35" s="5">
        <f>(SUM(H35+W35))</f>
        <v>16</v>
      </c>
      <c r="G35" s="203">
        <f>SUM(I35+T35)</f>
        <v>6111</v>
      </c>
      <c r="H35" s="228">
        <v>5</v>
      </c>
      <c r="I35" s="107">
        <f>SUM(L35:S35)</f>
        <v>1930</v>
      </c>
      <c r="J35" s="107">
        <f>I35/H35</f>
        <v>386</v>
      </c>
      <c r="K35" s="136">
        <f>J35/3</f>
        <v>128.66666666666666</v>
      </c>
      <c r="L35" s="136"/>
      <c r="M35" s="136">
        <v>347</v>
      </c>
      <c r="N35" s="136"/>
      <c r="O35" s="136">
        <v>411</v>
      </c>
      <c r="P35" s="136">
        <v>359</v>
      </c>
      <c r="Q35" s="136">
        <v>440</v>
      </c>
      <c r="R35" s="107">
        <v>373</v>
      </c>
      <c r="S35" s="5"/>
      <c r="T35" s="109">
        <v>4181</v>
      </c>
      <c r="U35" s="5">
        <v>380</v>
      </c>
      <c r="V35" s="5">
        <v>127</v>
      </c>
      <c r="W35" s="114">
        <v>11</v>
      </c>
    </row>
    <row r="36" spans="1:23" ht="17.399999999999999" x14ac:dyDescent="0.35">
      <c r="A36">
        <v>31</v>
      </c>
      <c r="B36" s="19" t="s">
        <v>41</v>
      </c>
      <c r="C36" s="20" t="s">
        <v>55</v>
      </c>
      <c r="D36" s="107">
        <f>G36/F36</f>
        <v>381.27272727272725</v>
      </c>
      <c r="E36" s="107">
        <f>D36/3</f>
        <v>127.09090909090908</v>
      </c>
      <c r="F36" s="5">
        <f>(SUM(H36+W36))</f>
        <v>22</v>
      </c>
      <c r="G36" s="203">
        <f>SUM(I36+T36)</f>
        <v>8388</v>
      </c>
      <c r="H36" s="109">
        <v>8</v>
      </c>
      <c r="I36" s="107">
        <f>SUM(L36:S36)</f>
        <v>2989</v>
      </c>
      <c r="J36" s="107">
        <f>I36/H36</f>
        <v>373.625</v>
      </c>
      <c r="K36" s="136">
        <f>J36/3</f>
        <v>124.54166666666667</v>
      </c>
      <c r="L36" s="136">
        <v>354</v>
      </c>
      <c r="M36" s="136">
        <v>390</v>
      </c>
      <c r="N36" s="136">
        <v>399</v>
      </c>
      <c r="O36" s="136">
        <v>352</v>
      </c>
      <c r="P36" s="136">
        <v>359</v>
      </c>
      <c r="Q36" s="136">
        <v>367</v>
      </c>
      <c r="R36" s="107">
        <v>338</v>
      </c>
      <c r="S36" s="5">
        <v>430</v>
      </c>
      <c r="T36" s="109">
        <v>5399</v>
      </c>
      <c r="U36" s="5">
        <v>386</v>
      </c>
      <c r="V36" s="5">
        <v>129</v>
      </c>
      <c r="W36" s="114">
        <v>14</v>
      </c>
    </row>
    <row r="37" spans="1:23" ht="18" x14ac:dyDescent="0.35">
      <c r="A37">
        <v>32</v>
      </c>
      <c r="B37" s="17" t="s">
        <v>33</v>
      </c>
      <c r="C37" s="18" t="s">
        <v>59</v>
      </c>
      <c r="D37" s="107">
        <f>G37/F37</f>
        <v>378.1904761904762</v>
      </c>
      <c r="E37" s="107">
        <f>D37/3</f>
        <v>126.06349206349206</v>
      </c>
      <c r="F37" s="5">
        <f>(SUM(H37+W37))</f>
        <v>21</v>
      </c>
      <c r="G37" s="203">
        <f>SUM(I37+T37)</f>
        <v>7942</v>
      </c>
      <c r="H37" s="228">
        <v>7</v>
      </c>
      <c r="I37" s="107">
        <f>SUM(L37:S37)</f>
        <v>2602</v>
      </c>
      <c r="J37" s="107">
        <f>I37/H37</f>
        <v>371.71428571428572</v>
      </c>
      <c r="K37" s="136">
        <f>J37/3</f>
        <v>123.90476190476191</v>
      </c>
      <c r="L37" s="136"/>
      <c r="M37" s="136">
        <v>363</v>
      </c>
      <c r="N37" s="136">
        <v>348</v>
      </c>
      <c r="O37" s="136">
        <v>398</v>
      </c>
      <c r="P37" s="136">
        <v>433</v>
      </c>
      <c r="Q37" s="136">
        <v>370</v>
      </c>
      <c r="R37" s="107">
        <v>366</v>
      </c>
      <c r="S37" s="5">
        <v>324</v>
      </c>
      <c r="T37" s="109">
        <v>5340</v>
      </c>
      <c r="U37" s="5">
        <v>381</v>
      </c>
      <c r="V37" s="5">
        <v>127</v>
      </c>
      <c r="W37" s="114">
        <v>14</v>
      </c>
    </row>
    <row r="38" spans="1:23" ht="18" x14ac:dyDescent="0.35">
      <c r="A38">
        <v>33</v>
      </c>
      <c r="B38" s="21" t="s">
        <v>53</v>
      </c>
      <c r="C38" s="22" t="s">
        <v>57</v>
      </c>
      <c r="D38" s="107">
        <f>G38/F38</f>
        <v>377.61538461538464</v>
      </c>
      <c r="E38" s="107">
        <f>D38/3</f>
        <v>125.87179487179488</v>
      </c>
      <c r="F38" s="5">
        <f>(SUM(H38+W38))</f>
        <v>13</v>
      </c>
      <c r="G38" s="203">
        <f>SUM(I38+T38)</f>
        <v>4909</v>
      </c>
      <c r="H38" s="228">
        <v>5</v>
      </c>
      <c r="I38" s="107">
        <f>SUM(L38:S38)</f>
        <v>1849</v>
      </c>
      <c r="J38" s="107">
        <f>I38/H38</f>
        <v>369.8</v>
      </c>
      <c r="K38" s="136">
        <f>J38/3</f>
        <v>123.26666666666667</v>
      </c>
      <c r="L38" s="136">
        <v>289</v>
      </c>
      <c r="M38" s="136">
        <v>366</v>
      </c>
      <c r="N38" s="136"/>
      <c r="O38" s="136"/>
      <c r="P38" s="136"/>
      <c r="Q38" s="136">
        <v>441</v>
      </c>
      <c r="R38" s="107">
        <v>396</v>
      </c>
      <c r="S38" s="5">
        <v>357</v>
      </c>
      <c r="T38" s="109">
        <v>3060</v>
      </c>
      <c r="U38" s="5">
        <v>383</v>
      </c>
      <c r="V38" s="5">
        <v>128</v>
      </c>
      <c r="W38" s="114">
        <v>8</v>
      </c>
    </row>
    <row r="39" spans="1:23" ht="18" x14ac:dyDescent="0.35">
      <c r="A39">
        <v>34</v>
      </c>
      <c r="B39" s="13" t="s">
        <v>29</v>
      </c>
      <c r="C39" s="24" t="s">
        <v>61</v>
      </c>
      <c r="D39" s="107">
        <f>G39/F39</f>
        <v>376.42105263157896</v>
      </c>
      <c r="E39" s="107">
        <f>D39/3</f>
        <v>125.47368421052632</v>
      </c>
      <c r="F39" s="5">
        <f>(SUM(H39+W39))</f>
        <v>19</v>
      </c>
      <c r="G39" s="203">
        <f>SUM(I39+T39)</f>
        <v>7152</v>
      </c>
      <c r="H39" s="228">
        <v>8</v>
      </c>
      <c r="I39" s="107">
        <f>SUM(L39:S39)</f>
        <v>2975</v>
      </c>
      <c r="J39" s="107">
        <f>I39/H39</f>
        <v>371.875</v>
      </c>
      <c r="K39" s="136">
        <f>J39/3</f>
        <v>123.95833333333333</v>
      </c>
      <c r="L39" s="136">
        <v>396</v>
      </c>
      <c r="M39" s="136">
        <v>370</v>
      </c>
      <c r="N39" s="136">
        <v>400</v>
      </c>
      <c r="O39" s="136">
        <v>319</v>
      </c>
      <c r="P39" s="136">
        <v>368</v>
      </c>
      <c r="Q39" s="136">
        <v>330</v>
      </c>
      <c r="R39" s="107">
        <v>404</v>
      </c>
      <c r="S39" s="5">
        <v>388</v>
      </c>
      <c r="T39" s="109">
        <v>4177</v>
      </c>
      <c r="U39" s="5">
        <v>380</v>
      </c>
      <c r="V39" s="5">
        <v>127</v>
      </c>
      <c r="W39" s="114">
        <v>11</v>
      </c>
    </row>
    <row r="40" spans="1:23" ht="18" x14ac:dyDescent="0.35">
      <c r="A40">
        <v>35</v>
      </c>
      <c r="B40" s="21" t="s">
        <v>53</v>
      </c>
      <c r="C40" s="23" t="s">
        <v>63</v>
      </c>
      <c r="D40" s="107">
        <f>G40/F40</f>
        <v>373.38095238095241</v>
      </c>
      <c r="E40" s="107">
        <f>D40/3</f>
        <v>124.46031746031747</v>
      </c>
      <c r="F40" s="5">
        <f>(SUM(H40+W40))</f>
        <v>21</v>
      </c>
      <c r="G40" s="203">
        <f>SUM(I40+T40)</f>
        <v>7841</v>
      </c>
      <c r="H40" s="228">
        <v>7</v>
      </c>
      <c r="I40" s="107">
        <f>SUM(L40:S40)</f>
        <v>2611</v>
      </c>
      <c r="J40" s="107">
        <f>I40/H40</f>
        <v>373</v>
      </c>
      <c r="K40" s="136">
        <f>J40/3</f>
        <v>124.33333333333333</v>
      </c>
      <c r="L40" s="136"/>
      <c r="M40" s="136">
        <v>283</v>
      </c>
      <c r="N40" s="136">
        <v>389</v>
      </c>
      <c r="O40" s="136">
        <v>354</v>
      </c>
      <c r="P40" s="136">
        <v>377</v>
      </c>
      <c r="Q40" s="136">
        <v>400</v>
      </c>
      <c r="R40" s="107">
        <v>386</v>
      </c>
      <c r="S40" s="5">
        <v>422</v>
      </c>
      <c r="T40" s="109">
        <v>5230</v>
      </c>
      <c r="U40" s="5">
        <v>374</v>
      </c>
      <c r="V40" s="5">
        <v>125</v>
      </c>
      <c r="W40" s="114">
        <v>14</v>
      </c>
    </row>
    <row r="41" spans="1:23" ht="18" x14ac:dyDescent="0.35">
      <c r="A41">
        <v>36</v>
      </c>
      <c r="B41" s="21" t="s">
        <v>53</v>
      </c>
      <c r="C41" s="23" t="s">
        <v>56</v>
      </c>
      <c r="D41" s="107">
        <f>G41/F41</f>
        <v>373</v>
      </c>
      <c r="E41" s="107">
        <f>D41/3</f>
        <v>124.33333333333333</v>
      </c>
      <c r="F41" s="5">
        <f>(SUM(H41+W41))</f>
        <v>18</v>
      </c>
      <c r="G41" s="203">
        <f>SUM(I41+T41)</f>
        <v>6714</v>
      </c>
      <c r="H41" s="228">
        <v>7</v>
      </c>
      <c r="I41" s="107">
        <f>SUM(L41:S41)</f>
        <v>2504</v>
      </c>
      <c r="J41" s="107">
        <f>I41/H41</f>
        <v>357.71428571428572</v>
      </c>
      <c r="K41" s="136">
        <f>J41/3</f>
        <v>119.23809523809524</v>
      </c>
      <c r="L41" s="136">
        <v>325</v>
      </c>
      <c r="M41" s="136"/>
      <c r="N41" s="136">
        <v>371</v>
      </c>
      <c r="O41" s="136">
        <v>347</v>
      </c>
      <c r="P41" s="136">
        <v>339</v>
      </c>
      <c r="Q41" s="136">
        <v>398</v>
      </c>
      <c r="R41" s="107">
        <v>355</v>
      </c>
      <c r="S41" s="5">
        <v>369</v>
      </c>
      <c r="T41" s="109">
        <v>4210</v>
      </c>
      <c r="U41" s="5">
        <v>383</v>
      </c>
      <c r="V41" s="5">
        <v>128</v>
      </c>
      <c r="W41" s="114">
        <v>11</v>
      </c>
    </row>
    <row r="42" spans="1:23" ht="18" x14ac:dyDescent="0.35">
      <c r="A42">
        <v>37</v>
      </c>
      <c r="B42" s="17" t="s">
        <v>33</v>
      </c>
      <c r="C42" s="26" t="s">
        <v>62</v>
      </c>
      <c r="D42" s="107">
        <f>G42/F42</f>
        <v>360.53333333333336</v>
      </c>
      <c r="E42" s="107">
        <f>D42/3</f>
        <v>120.17777777777779</v>
      </c>
      <c r="F42" s="5">
        <f>(SUM(H42+W42))</f>
        <v>15</v>
      </c>
      <c r="G42" s="203">
        <f>SUM(I42+T42)</f>
        <v>5408</v>
      </c>
      <c r="H42" s="228">
        <v>6</v>
      </c>
      <c r="I42" s="107">
        <f>SUM(L42:S42)</f>
        <v>1997</v>
      </c>
      <c r="J42" s="107">
        <f>I42/H42</f>
        <v>332.83333333333331</v>
      </c>
      <c r="K42" s="136">
        <f>J42/3</f>
        <v>110.94444444444444</v>
      </c>
      <c r="L42" s="136">
        <v>326</v>
      </c>
      <c r="M42" s="136"/>
      <c r="N42" s="136">
        <v>354</v>
      </c>
      <c r="O42" s="136">
        <v>332</v>
      </c>
      <c r="P42" s="136">
        <v>334</v>
      </c>
      <c r="Q42" s="136">
        <v>301</v>
      </c>
      <c r="R42" s="107"/>
      <c r="S42" s="5">
        <v>350</v>
      </c>
      <c r="T42" s="109">
        <v>3411</v>
      </c>
      <c r="U42" s="5">
        <v>379</v>
      </c>
      <c r="V42" s="5">
        <v>126</v>
      </c>
      <c r="W42" s="114">
        <v>9</v>
      </c>
    </row>
    <row r="43" spans="1:23" ht="18" x14ac:dyDescent="0.35">
      <c r="A43">
        <v>38</v>
      </c>
      <c r="B43" s="21" t="s">
        <v>53</v>
      </c>
      <c r="C43" s="23" t="s">
        <v>64</v>
      </c>
      <c r="D43" s="107">
        <f>G43/F43</f>
        <v>357.45</v>
      </c>
      <c r="E43" s="107">
        <f>D43/3</f>
        <v>119.14999999999999</v>
      </c>
      <c r="F43" s="5">
        <f>(SUM(H43+W43))</f>
        <v>20</v>
      </c>
      <c r="G43" s="203">
        <f>SUM(I43+T43)</f>
        <v>7149</v>
      </c>
      <c r="H43" s="228">
        <v>8</v>
      </c>
      <c r="I43" s="107">
        <f>SUM(L43:S43)</f>
        <v>2849</v>
      </c>
      <c r="J43" s="107">
        <f>I43/H43</f>
        <v>356.125</v>
      </c>
      <c r="K43" s="136">
        <f>J43/3</f>
        <v>118.70833333333333</v>
      </c>
      <c r="L43" s="136">
        <v>348</v>
      </c>
      <c r="M43" s="136">
        <v>377</v>
      </c>
      <c r="N43" s="136">
        <v>382</v>
      </c>
      <c r="O43" s="136">
        <v>352</v>
      </c>
      <c r="P43" s="136">
        <v>343</v>
      </c>
      <c r="Q43" s="136">
        <v>375</v>
      </c>
      <c r="R43" s="107">
        <v>325</v>
      </c>
      <c r="S43" s="5">
        <v>347</v>
      </c>
      <c r="T43" s="109">
        <v>4300</v>
      </c>
      <c r="U43" s="5">
        <v>358</v>
      </c>
      <c r="V43" s="5">
        <v>119</v>
      </c>
      <c r="W43" s="114">
        <v>12</v>
      </c>
    </row>
    <row r="44" spans="1:23" ht="18" x14ac:dyDescent="0.35">
      <c r="A44">
        <v>39</v>
      </c>
      <c r="B44" s="13" t="s">
        <v>29</v>
      </c>
      <c r="C44" s="24" t="s">
        <v>65</v>
      </c>
      <c r="D44" s="107">
        <f>G44/F44</f>
        <v>353</v>
      </c>
      <c r="E44" s="107">
        <f>D44/3</f>
        <v>117.66666666666667</v>
      </c>
      <c r="F44" s="5">
        <f>(SUM(H44+W44))</f>
        <v>9</v>
      </c>
      <c r="G44" s="203">
        <f>SUM(I44+T44)</f>
        <v>3177</v>
      </c>
      <c r="H44" s="229">
        <v>4</v>
      </c>
      <c r="I44" s="107">
        <f>SUM(L44:S44)</f>
        <v>1412</v>
      </c>
      <c r="J44" s="107">
        <f>I44/H44</f>
        <v>353</v>
      </c>
      <c r="K44" s="107">
        <f>J44/3</f>
        <v>117.66666666666667</v>
      </c>
      <c r="L44" s="107">
        <v>312</v>
      </c>
      <c r="M44" s="107"/>
      <c r="N44" s="107">
        <v>327</v>
      </c>
      <c r="O44" s="107">
        <v>379</v>
      </c>
      <c r="P44" s="107">
        <v>394</v>
      </c>
      <c r="Q44" s="107"/>
      <c r="R44" s="107"/>
      <c r="S44" s="5"/>
      <c r="T44" s="109">
        <v>1765</v>
      </c>
      <c r="U44" s="5">
        <v>353</v>
      </c>
      <c r="V44" s="5">
        <v>118</v>
      </c>
      <c r="W44" s="114">
        <v>5</v>
      </c>
    </row>
    <row r="45" spans="1:23" ht="18.600000000000001" thickBot="1" x14ac:dyDescent="0.4">
      <c r="A45">
        <v>40</v>
      </c>
      <c r="B45" s="21" t="s">
        <v>53</v>
      </c>
      <c r="C45" s="23" t="s">
        <v>66</v>
      </c>
      <c r="D45" s="107">
        <f>G45/F45</f>
        <v>351.08333333333331</v>
      </c>
      <c r="E45" s="107">
        <f>D45/3</f>
        <v>117.02777777777777</v>
      </c>
      <c r="F45" s="5">
        <f>(SUM(H45+W45))</f>
        <v>12</v>
      </c>
      <c r="G45" s="203">
        <f>SUM(I45+T45)</f>
        <v>4213</v>
      </c>
      <c r="H45" s="229">
        <v>5</v>
      </c>
      <c r="I45" s="107">
        <f>SUM(L45:S45)</f>
        <v>1748</v>
      </c>
      <c r="J45" s="107">
        <f>I45/H45</f>
        <v>349.6</v>
      </c>
      <c r="K45" s="107">
        <f>J45/3</f>
        <v>116.53333333333335</v>
      </c>
      <c r="L45" s="107"/>
      <c r="M45" s="107">
        <v>348</v>
      </c>
      <c r="N45" s="107"/>
      <c r="O45" s="107">
        <v>336</v>
      </c>
      <c r="P45" s="107">
        <v>323</v>
      </c>
      <c r="Q45" s="107">
        <v>399</v>
      </c>
      <c r="R45" s="107"/>
      <c r="S45" s="5">
        <v>342</v>
      </c>
      <c r="T45" s="109">
        <v>2465</v>
      </c>
      <c r="U45" s="5">
        <v>352</v>
      </c>
      <c r="V45" s="5">
        <v>117</v>
      </c>
      <c r="W45" s="114">
        <v>7</v>
      </c>
    </row>
    <row r="46" spans="1:23" ht="18" x14ac:dyDescent="0.35">
      <c r="A46">
        <v>41</v>
      </c>
      <c r="B46" s="239" t="s">
        <v>29</v>
      </c>
      <c r="C46" s="240" t="s">
        <v>190</v>
      </c>
      <c r="D46" s="107">
        <f>G46/F46</f>
        <v>350.83333333333331</v>
      </c>
      <c r="E46" s="107">
        <f>D46/3</f>
        <v>116.94444444444444</v>
      </c>
      <c r="F46" s="166">
        <f>(SUM(H46+W46))</f>
        <v>6</v>
      </c>
      <c r="G46" s="184">
        <f>SUM(I46+T46)</f>
        <v>2105</v>
      </c>
      <c r="H46" s="229">
        <v>6</v>
      </c>
      <c r="I46" s="107">
        <f>SUM(L46:S46)</f>
        <v>2105</v>
      </c>
      <c r="J46" s="107">
        <f>I46/H46</f>
        <v>350.83333333333331</v>
      </c>
      <c r="K46" s="107">
        <f>J46/3</f>
        <v>116.94444444444444</v>
      </c>
      <c r="L46" s="107"/>
      <c r="M46" s="107">
        <v>320</v>
      </c>
      <c r="N46" s="107"/>
      <c r="O46" s="107">
        <v>452</v>
      </c>
      <c r="P46" s="107">
        <v>228</v>
      </c>
      <c r="Q46" s="107">
        <v>380</v>
      </c>
      <c r="R46" s="107">
        <v>352</v>
      </c>
      <c r="S46" s="5">
        <v>373</v>
      </c>
      <c r="T46" s="178"/>
      <c r="U46" s="186"/>
      <c r="V46" s="186"/>
      <c r="W46" s="187"/>
    </row>
    <row r="47" spans="1:23" ht="18" x14ac:dyDescent="0.35">
      <c r="A47">
        <v>42</v>
      </c>
      <c r="B47" s="13" t="s">
        <v>29</v>
      </c>
      <c r="C47" s="24" t="s">
        <v>70</v>
      </c>
      <c r="D47" s="107">
        <f>G47/F47</f>
        <v>342.27777777777777</v>
      </c>
      <c r="E47" s="107">
        <f>D47/3</f>
        <v>114.0925925925926</v>
      </c>
      <c r="F47" s="5">
        <f>(SUM(H47+W47))</f>
        <v>18</v>
      </c>
      <c r="G47" s="203">
        <f>SUM(I47+T47)</f>
        <v>6161</v>
      </c>
      <c r="H47" s="228">
        <v>7</v>
      </c>
      <c r="I47" s="107">
        <f>SUM(L47:S47)</f>
        <v>2516</v>
      </c>
      <c r="J47" s="107">
        <f>I47/H47</f>
        <v>359.42857142857144</v>
      </c>
      <c r="K47" s="136">
        <f>J47/3</f>
        <v>119.80952380952381</v>
      </c>
      <c r="L47" s="136"/>
      <c r="M47" s="136">
        <v>327</v>
      </c>
      <c r="N47" s="136">
        <v>338</v>
      </c>
      <c r="O47" s="136">
        <v>360</v>
      </c>
      <c r="P47" s="136">
        <v>442</v>
      </c>
      <c r="Q47" s="136">
        <v>295</v>
      </c>
      <c r="R47" s="107">
        <v>369</v>
      </c>
      <c r="S47" s="5">
        <v>385</v>
      </c>
      <c r="T47" s="109">
        <v>3645</v>
      </c>
      <c r="U47" s="5">
        <v>331</v>
      </c>
      <c r="V47" s="5">
        <v>110</v>
      </c>
      <c r="W47" s="114">
        <v>11</v>
      </c>
    </row>
    <row r="48" spans="1:23" ht="18" x14ac:dyDescent="0.35">
      <c r="A48">
        <v>43</v>
      </c>
      <c r="B48" s="13" t="s">
        <v>29</v>
      </c>
      <c r="C48" s="24" t="s">
        <v>71</v>
      </c>
      <c r="D48" s="107">
        <f>G48/F48</f>
        <v>341.33333333333331</v>
      </c>
      <c r="E48" s="107">
        <f>D48/3</f>
        <v>113.77777777777777</v>
      </c>
      <c r="F48" s="5">
        <f>(SUM(H48+W48))</f>
        <v>15</v>
      </c>
      <c r="G48" s="203">
        <f>SUM(I48+T48)</f>
        <v>5120</v>
      </c>
      <c r="H48" s="228">
        <v>6</v>
      </c>
      <c r="I48" s="107">
        <f>SUM(L48:S48)</f>
        <v>2184</v>
      </c>
      <c r="J48" s="107">
        <f>I48/H48</f>
        <v>364</v>
      </c>
      <c r="K48" s="136">
        <f>J48/3</f>
        <v>121.33333333333333</v>
      </c>
      <c r="L48" s="136"/>
      <c r="M48" s="136">
        <v>334</v>
      </c>
      <c r="N48" s="136">
        <v>339</v>
      </c>
      <c r="O48" s="136">
        <v>342</v>
      </c>
      <c r="P48" s="136">
        <v>367</v>
      </c>
      <c r="Q48" s="136">
        <v>320</v>
      </c>
      <c r="R48" s="107">
        <v>482</v>
      </c>
      <c r="S48" s="5"/>
      <c r="T48" s="109">
        <v>2936</v>
      </c>
      <c r="U48" s="5">
        <v>326</v>
      </c>
      <c r="V48" s="5">
        <v>109</v>
      </c>
      <c r="W48" s="114">
        <v>9</v>
      </c>
    </row>
    <row r="49" spans="1:23" ht="18" x14ac:dyDescent="0.35">
      <c r="A49">
        <v>44</v>
      </c>
      <c r="B49" s="21" t="s">
        <v>53</v>
      </c>
      <c r="C49" s="23" t="s">
        <v>67</v>
      </c>
      <c r="D49" s="107">
        <f>G49/F49</f>
        <v>338.86666666666667</v>
      </c>
      <c r="E49" s="107">
        <f>D49/3</f>
        <v>112.95555555555556</v>
      </c>
      <c r="F49" s="5">
        <f>(SUM(H49+W49))</f>
        <v>15</v>
      </c>
      <c r="G49" s="203">
        <f>SUM(I49+T49)</f>
        <v>5083</v>
      </c>
      <c r="H49" s="228">
        <v>6</v>
      </c>
      <c r="I49" s="107">
        <f>SUM(L49:S49)</f>
        <v>1934</v>
      </c>
      <c r="J49" s="107">
        <f>I49/H49</f>
        <v>322.33333333333331</v>
      </c>
      <c r="K49" s="136">
        <f>J49/3</f>
        <v>107.44444444444444</v>
      </c>
      <c r="L49" s="136">
        <v>275</v>
      </c>
      <c r="M49" s="136">
        <v>295</v>
      </c>
      <c r="N49" s="136">
        <v>331</v>
      </c>
      <c r="O49" s="136">
        <v>344</v>
      </c>
      <c r="P49" s="136">
        <v>347</v>
      </c>
      <c r="Q49" s="136">
        <v>342</v>
      </c>
      <c r="R49" s="107"/>
      <c r="S49" s="5"/>
      <c r="T49" s="109">
        <v>3149</v>
      </c>
      <c r="U49" s="5">
        <v>350</v>
      </c>
      <c r="V49" s="5">
        <v>117</v>
      </c>
      <c r="W49" s="114">
        <v>9</v>
      </c>
    </row>
    <row r="50" spans="1:23" ht="18" x14ac:dyDescent="0.35">
      <c r="A50">
        <v>45</v>
      </c>
      <c r="B50" s="21" t="s">
        <v>53</v>
      </c>
      <c r="C50" s="23" t="s">
        <v>68</v>
      </c>
      <c r="D50" s="107">
        <f>G50/F50</f>
        <v>336.23076923076923</v>
      </c>
      <c r="E50" s="107">
        <f>D50/3</f>
        <v>112.07692307692308</v>
      </c>
      <c r="F50" s="5">
        <f>(SUM(H50+W50))</f>
        <v>13</v>
      </c>
      <c r="G50" s="203">
        <f>SUM(I50+T50)</f>
        <v>4371</v>
      </c>
      <c r="H50" s="228">
        <v>5</v>
      </c>
      <c r="I50" s="107">
        <f>SUM(L50:S50)</f>
        <v>1612</v>
      </c>
      <c r="J50" s="107">
        <f>I50/H50</f>
        <v>322.39999999999998</v>
      </c>
      <c r="K50" s="136">
        <f>J50/3</f>
        <v>107.46666666666665</v>
      </c>
      <c r="L50" s="136"/>
      <c r="M50" s="136">
        <v>347</v>
      </c>
      <c r="N50" s="136">
        <v>291</v>
      </c>
      <c r="O50" s="136">
        <v>300</v>
      </c>
      <c r="P50" s="136"/>
      <c r="Q50" s="136"/>
      <c r="R50" s="107">
        <v>300</v>
      </c>
      <c r="S50" s="5">
        <v>374</v>
      </c>
      <c r="T50" s="109">
        <v>2759</v>
      </c>
      <c r="U50" s="5">
        <v>345</v>
      </c>
      <c r="V50" s="5">
        <v>115</v>
      </c>
      <c r="W50" s="114">
        <v>8</v>
      </c>
    </row>
    <row r="51" spans="1:23" ht="18" x14ac:dyDescent="0.35">
      <c r="A51">
        <v>46</v>
      </c>
      <c r="B51" s="13" t="s">
        <v>29</v>
      </c>
      <c r="C51" s="14" t="s">
        <v>69</v>
      </c>
      <c r="D51" s="107">
        <f>G51/F51</f>
        <v>335.05882352941177</v>
      </c>
      <c r="E51" s="107">
        <f>D51/3</f>
        <v>111.68627450980392</v>
      </c>
      <c r="F51" s="5">
        <f>(SUM(H51+W51))</f>
        <v>17</v>
      </c>
      <c r="G51" s="203">
        <f>SUM(I51+T51)</f>
        <v>5696</v>
      </c>
      <c r="H51" s="228">
        <v>7</v>
      </c>
      <c r="I51" s="107">
        <f>SUM(L51:S51)</f>
        <v>2355</v>
      </c>
      <c r="J51" s="107">
        <f>I51/H51</f>
        <v>336.42857142857144</v>
      </c>
      <c r="K51" s="136">
        <f>J51/3</f>
        <v>112.14285714285715</v>
      </c>
      <c r="L51" s="136">
        <v>316</v>
      </c>
      <c r="M51" s="136">
        <v>322</v>
      </c>
      <c r="N51" s="136">
        <v>305</v>
      </c>
      <c r="O51" s="136">
        <v>355</v>
      </c>
      <c r="P51" s="136">
        <v>362</v>
      </c>
      <c r="Q51" s="136">
        <v>336</v>
      </c>
      <c r="R51" s="107">
        <v>359</v>
      </c>
      <c r="S51" s="5"/>
      <c r="T51" s="109">
        <v>3341</v>
      </c>
      <c r="U51" s="5">
        <v>334</v>
      </c>
      <c r="V51" s="5">
        <v>111</v>
      </c>
      <c r="W51" s="114">
        <v>10</v>
      </c>
    </row>
    <row r="52" spans="1:23" ht="18" x14ac:dyDescent="0.35">
      <c r="A52">
        <v>47</v>
      </c>
      <c r="B52" s="13" t="s">
        <v>29</v>
      </c>
      <c r="C52" s="129" t="s">
        <v>74</v>
      </c>
      <c r="D52" s="107">
        <f>G52/F52</f>
        <v>333.8235294117647</v>
      </c>
      <c r="E52" s="107">
        <f>D52/3</f>
        <v>111.27450980392156</v>
      </c>
      <c r="F52" s="5">
        <f>(SUM(H52+W52))</f>
        <v>17</v>
      </c>
      <c r="G52" s="203">
        <f>SUM(I52+T52)</f>
        <v>5675</v>
      </c>
      <c r="H52" s="228">
        <v>6</v>
      </c>
      <c r="I52" s="107">
        <f>SUM(L52:S52)</f>
        <v>2234</v>
      </c>
      <c r="J52" s="107">
        <f>I52/H52</f>
        <v>372.33333333333331</v>
      </c>
      <c r="K52" s="136">
        <f>J52/3</f>
        <v>124.1111111111111</v>
      </c>
      <c r="L52" s="136"/>
      <c r="M52" s="136"/>
      <c r="N52" s="136">
        <v>457</v>
      </c>
      <c r="O52" s="136">
        <v>400</v>
      </c>
      <c r="P52" s="136">
        <v>375</v>
      </c>
      <c r="Q52" s="136">
        <v>311</v>
      </c>
      <c r="R52" s="107">
        <v>356</v>
      </c>
      <c r="S52" s="5">
        <v>335</v>
      </c>
      <c r="T52" s="109">
        <v>3441</v>
      </c>
      <c r="U52" s="5">
        <v>313</v>
      </c>
      <c r="V52" s="5">
        <v>104</v>
      </c>
      <c r="W52" s="114">
        <v>11</v>
      </c>
    </row>
    <row r="53" spans="1:23" ht="18" x14ac:dyDescent="0.35">
      <c r="A53">
        <v>48</v>
      </c>
      <c r="B53" s="13" t="s">
        <v>29</v>
      </c>
      <c r="C53" s="129" t="s">
        <v>72</v>
      </c>
      <c r="D53" s="107">
        <f>G53/F53</f>
        <v>333.07692307692309</v>
      </c>
      <c r="E53" s="107">
        <f>D53/3</f>
        <v>111.02564102564104</v>
      </c>
      <c r="F53" s="5">
        <f>(SUM(H53+W53))</f>
        <v>13</v>
      </c>
      <c r="G53" s="203">
        <f>SUM(I53+T53)</f>
        <v>4330</v>
      </c>
      <c r="H53" s="228">
        <v>6</v>
      </c>
      <c r="I53" s="107">
        <f>SUM(L53:S53)</f>
        <v>1987</v>
      </c>
      <c r="J53" s="107">
        <f>I53/H53</f>
        <v>331.16666666666669</v>
      </c>
      <c r="K53" s="136">
        <f>J53/3</f>
        <v>110.3888888888889</v>
      </c>
      <c r="L53" s="136"/>
      <c r="M53" s="136">
        <v>334</v>
      </c>
      <c r="N53" s="136">
        <v>308</v>
      </c>
      <c r="O53" s="136">
        <v>304</v>
      </c>
      <c r="P53" s="136">
        <v>339</v>
      </c>
      <c r="Q53" s="136">
        <v>382</v>
      </c>
      <c r="R53" s="107"/>
      <c r="S53" s="5">
        <v>320</v>
      </c>
      <c r="T53" s="109">
        <v>2343</v>
      </c>
      <c r="U53" s="5">
        <v>335</v>
      </c>
      <c r="V53" s="5">
        <v>112</v>
      </c>
      <c r="W53" s="114">
        <v>7</v>
      </c>
    </row>
    <row r="54" spans="1:23" ht="18" x14ac:dyDescent="0.35">
      <c r="A54">
        <v>49</v>
      </c>
      <c r="B54" s="17" t="s">
        <v>33</v>
      </c>
      <c r="C54" s="18" t="s">
        <v>73</v>
      </c>
      <c r="D54" s="107">
        <f>G54/F54</f>
        <v>320.77777777777777</v>
      </c>
      <c r="E54" s="107">
        <f>D54/3</f>
        <v>106.92592592592592</v>
      </c>
      <c r="F54" s="5">
        <f>(SUM(H54+W54))</f>
        <v>18</v>
      </c>
      <c r="G54" s="203">
        <f>SUM(I54+T54)</f>
        <v>5774</v>
      </c>
      <c r="H54" s="228">
        <v>5</v>
      </c>
      <c r="I54" s="107">
        <f>SUM(L54:S54)</f>
        <v>1567</v>
      </c>
      <c r="J54" s="107">
        <f>I54/H54</f>
        <v>313.39999999999998</v>
      </c>
      <c r="K54" s="136">
        <f>J54/3</f>
        <v>104.46666666666665</v>
      </c>
      <c r="L54" s="136">
        <v>284</v>
      </c>
      <c r="M54" s="136"/>
      <c r="N54" s="136"/>
      <c r="O54" s="136">
        <v>343</v>
      </c>
      <c r="P54" s="136">
        <v>337</v>
      </c>
      <c r="Q54" s="136">
        <v>277</v>
      </c>
      <c r="R54" s="107"/>
      <c r="S54" s="5">
        <v>326</v>
      </c>
      <c r="T54" s="109">
        <v>4207</v>
      </c>
      <c r="U54" s="5">
        <v>324</v>
      </c>
      <c r="V54" s="5">
        <v>108</v>
      </c>
      <c r="W54" s="114">
        <v>13</v>
      </c>
    </row>
    <row r="55" spans="1:23" ht="18" x14ac:dyDescent="0.35">
      <c r="A55">
        <v>50</v>
      </c>
      <c r="B55" s="27" t="s">
        <v>29</v>
      </c>
      <c r="C55" s="28" t="s">
        <v>192</v>
      </c>
      <c r="D55" s="107">
        <f>G55/F55</f>
        <v>303.625</v>
      </c>
      <c r="E55" s="107">
        <f>D55/3</f>
        <v>101.20833333333333</v>
      </c>
      <c r="F55" s="5">
        <f>(SUM(H55+W55))</f>
        <v>8</v>
      </c>
      <c r="G55" s="203">
        <f>SUM(I55+T55)</f>
        <v>2429</v>
      </c>
      <c r="H55" s="228">
        <v>8</v>
      </c>
      <c r="I55" s="107">
        <f>SUM(L55:S55)</f>
        <v>2429</v>
      </c>
      <c r="J55" s="107">
        <f>I55/H55</f>
        <v>303.625</v>
      </c>
      <c r="K55" s="136">
        <f>J55/3</f>
        <v>101.20833333333333</v>
      </c>
      <c r="L55" s="136">
        <v>305</v>
      </c>
      <c r="M55" s="136">
        <v>317</v>
      </c>
      <c r="N55" s="136">
        <v>335</v>
      </c>
      <c r="O55" s="136">
        <v>319</v>
      </c>
      <c r="P55" s="136">
        <v>297</v>
      </c>
      <c r="Q55" s="136">
        <v>302</v>
      </c>
      <c r="R55" s="107">
        <v>320</v>
      </c>
      <c r="S55" s="5">
        <v>234</v>
      </c>
      <c r="T55" s="109"/>
      <c r="U55" s="5"/>
      <c r="V55" s="5"/>
      <c r="W55" s="114"/>
    </row>
    <row r="56" spans="1:23" ht="18" x14ac:dyDescent="0.35">
      <c r="A56">
        <v>51</v>
      </c>
      <c r="B56" s="13" t="s">
        <v>29</v>
      </c>
      <c r="C56" s="14" t="s">
        <v>191</v>
      </c>
      <c r="D56" s="107">
        <f>G56/F56</f>
        <v>302.60000000000002</v>
      </c>
      <c r="E56" s="107">
        <f>D56/3</f>
        <v>100.86666666666667</v>
      </c>
      <c r="F56" s="5">
        <f>(SUM(H56+W56))</f>
        <v>5</v>
      </c>
      <c r="G56" s="203">
        <f>SUM(I56+T56)</f>
        <v>1513</v>
      </c>
      <c r="H56" s="228">
        <v>5</v>
      </c>
      <c r="I56" s="107">
        <f>SUM(L56:S56)</f>
        <v>1513</v>
      </c>
      <c r="J56" s="107">
        <f>I56/H56</f>
        <v>302.60000000000002</v>
      </c>
      <c r="K56" s="136">
        <f>J56/3</f>
        <v>100.86666666666667</v>
      </c>
      <c r="L56" s="136"/>
      <c r="M56" s="136">
        <v>329</v>
      </c>
      <c r="N56" s="136">
        <v>262</v>
      </c>
      <c r="O56" s="136"/>
      <c r="P56" s="136"/>
      <c r="Q56" s="136">
        <v>366</v>
      </c>
      <c r="R56" s="107">
        <v>265</v>
      </c>
      <c r="S56" s="5">
        <v>291</v>
      </c>
      <c r="T56" s="109"/>
      <c r="U56" s="5"/>
      <c r="V56" s="5"/>
      <c r="W56" s="114"/>
    </row>
    <row r="57" spans="1:23" ht="18" x14ac:dyDescent="0.35">
      <c r="A57">
        <v>52</v>
      </c>
      <c r="B57" s="13" t="s">
        <v>29</v>
      </c>
      <c r="C57" s="24" t="s">
        <v>75</v>
      </c>
      <c r="D57" s="107">
        <f>G57/F57</f>
        <v>269.86666666666667</v>
      </c>
      <c r="E57" s="107">
        <f>D57/3</f>
        <v>89.955555555555563</v>
      </c>
      <c r="F57" s="5">
        <f>(SUM(H57+W57))</f>
        <v>15</v>
      </c>
      <c r="G57" s="203">
        <f>SUM(I57+T57)</f>
        <v>4048</v>
      </c>
      <c r="H57" s="228">
        <v>6</v>
      </c>
      <c r="I57" s="107">
        <f>SUM(L57:S57)</f>
        <v>1674</v>
      </c>
      <c r="J57" s="107">
        <f>I57/H57</f>
        <v>279</v>
      </c>
      <c r="K57" s="136">
        <f>J57/3</f>
        <v>93</v>
      </c>
      <c r="L57" s="136"/>
      <c r="M57" s="136">
        <v>240</v>
      </c>
      <c r="N57" s="136">
        <v>255</v>
      </c>
      <c r="O57" s="136">
        <v>334</v>
      </c>
      <c r="P57" s="136"/>
      <c r="Q57" s="136">
        <v>229</v>
      </c>
      <c r="R57" s="107">
        <v>315</v>
      </c>
      <c r="S57" s="5">
        <v>301</v>
      </c>
      <c r="T57" s="109">
        <v>2374</v>
      </c>
      <c r="U57" s="5">
        <v>264</v>
      </c>
      <c r="V57" s="5">
        <v>88</v>
      </c>
      <c r="W57" s="114">
        <v>9</v>
      </c>
    </row>
    <row r="58" spans="1:23" ht="18" x14ac:dyDescent="0.35">
      <c r="A58">
        <v>53</v>
      </c>
      <c r="B58" s="13" t="s">
        <v>29</v>
      </c>
      <c r="C58" s="24" t="s">
        <v>76</v>
      </c>
      <c r="D58" s="107">
        <f>G58/F58</f>
        <v>266.08333333333331</v>
      </c>
      <c r="E58" s="107">
        <f>D58/3</f>
        <v>88.694444444444443</v>
      </c>
      <c r="F58" s="5">
        <f>(SUM(H58+W58))</f>
        <v>12</v>
      </c>
      <c r="G58" s="203">
        <f>SUM(I58+T58)</f>
        <v>3193</v>
      </c>
      <c r="H58" s="109">
        <v>4</v>
      </c>
      <c r="I58" s="107">
        <f>SUM(L58:S58)</f>
        <v>1102</v>
      </c>
      <c r="J58" s="107">
        <f>I58/H58</f>
        <v>275.5</v>
      </c>
      <c r="K58" s="136">
        <f>J58/3</f>
        <v>91.833333333333329</v>
      </c>
      <c r="L58" s="136">
        <v>280</v>
      </c>
      <c r="M58" s="136">
        <v>232</v>
      </c>
      <c r="N58" s="136"/>
      <c r="O58" s="136"/>
      <c r="P58" s="136"/>
      <c r="Q58" s="136">
        <v>301</v>
      </c>
      <c r="R58" s="107">
        <v>289</v>
      </c>
      <c r="S58" s="5"/>
      <c r="T58" s="109">
        <v>2091</v>
      </c>
      <c r="U58" s="5">
        <v>261</v>
      </c>
      <c r="V58" s="5">
        <v>87</v>
      </c>
      <c r="W58" s="114">
        <v>8</v>
      </c>
    </row>
    <row r="59" spans="1:23" ht="18.600000000000001" thickBot="1" x14ac:dyDescent="0.4">
      <c r="A59">
        <v>54</v>
      </c>
      <c r="B59" s="13" t="s">
        <v>29</v>
      </c>
      <c r="C59" s="24" t="s">
        <v>77</v>
      </c>
      <c r="D59" s="107">
        <f>G59/F59</f>
        <v>209.58333333333334</v>
      </c>
      <c r="E59" s="107">
        <f>D59/3</f>
        <v>69.861111111111114</v>
      </c>
      <c r="F59" s="5">
        <f>(SUM(H59+W59))</f>
        <v>12</v>
      </c>
      <c r="G59" s="203">
        <f>SUM(I59+T59)</f>
        <v>2515</v>
      </c>
      <c r="H59" s="230">
        <v>4</v>
      </c>
      <c r="I59" s="107">
        <f>SUM(L59:S59)</f>
        <v>812</v>
      </c>
      <c r="J59" s="107">
        <f>I59/H59</f>
        <v>203</v>
      </c>
      <c r="K59" s="136">
        <f>J59/3</f>
        <v>67.666666666666671</v>
      </c>
      <c r="L59" s="136">
        <v>245</v>
      </c>
      <c r="M59" s="136"/>
      <c r="N59" s="136"/>
      <c r="O59" s="136"/>
      <c r="P59" s="136">
        <v>188</v>
      </c>
      <c r="Q59" s="136">
        <v>228</v>
      </c>
      <c r="R59" s="107"/>
      <c r="S59" s="5">
        <v>151</v>
      </c>
      <c r="T59" s="116">
        <v>1703</v>
      </c>
      <c r="U59" s="117">
        <v>213</v>
      </c>
      <c r="V59" s="117">
        <v>71</v>
      </c>
      <c r="W59" s="118">
        <v>8</v>
      </c>
    </row>
  </sheetData>
  <sortState xmlns:xlrd2="http://schemas.microsoft.com/office/spreadsheetml/2017/richdata2" ref="B5:W59">
    <sortCondition descending="1" ref="D5:D59"/>
  </sortState>
  <mergeCells count="3">
    <mergeCell ref="D3:G3"/>
    <mergeCell ref="H3:S3"/>
    <mergeCell ref="T3:W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B78F-122F-4413-95FD-C347D71ED2B0}">
  <dimension ref="A4:I118"/>
  <sheetViews>
    <sheetView topLeftCell="A16" workbookViewId="0">
      <selection activeCell="K18" sqref="K18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.21875" customWidth="1"/>
    <col min="8" max="9" width="6.33203125" customWidth="1"/>
  </cols>
  <sheetData>
    <row r="4" spans="1:9" ht="15.6" x14ac:dyDescent="0.3">
      <c r="C4" s="33" t="s">
        <v>4</v>
      </c>
      <c r="D4" s="33"/>
      <c r="E4" s="33"/>
      <c r="F4" s="33" t="s">
        <v>242</v>
      </c>
      <c r="G4" s="33"/>
      <c r="H4" s="33" t="s">
        <v>243</v>
      </c>
    </row>
    <row r="5" spans="1:9" ht="17.399999999999999" x14ac:dyDescent="0.35">
      <c r="A5">
        <v>1</v>
      </c>
      <c r="B5" s="9" t="s">
        <v>19</v>
      </c>
      <c r="C5" s="42" t="s">
        <v>23</v>
      </c>
      <c r="D5" s="5">
        <v>187</v>
      </c>
      <c r="E5" s="5">
        <v>125</v>
      </c>
      <c r="F5" s="5">
        <v>214</v>
      </c>
      <c r="G5" s="6">
        <v>526</v>
      </c>
      <c r="H5" s="5">
        <v>9</v>
      </c>
      <c r="I5" s="5">
        <v>13</v>
      </c>
    </row>
    <row r="6" spans="1:9" ht="17.399999999999999" x14ac:dyDescent="0.35">
      <c r="A6">
        <v>2</v>
      </c>
      <c r="B6" s="19" t="s">
        <v>41</v>
      </c>
      <c r="C6" s="89" t="s">
        <v>42</v>
      </c>
      <c r="D6" s="5">
        <v>156</v>
      </c>
      <c r="E6" s="5">
        <v>173</v>
      </c>
      <c r="F6" s="5">
        <v>190</v>
      </c>
      <c r="G6" s="6">
        <v>519</v>
      </c>
      <c r="H6" s="5">
        <v>11</v>
      </c>
      <c r="I6" s="5">
        <v>12</v>
      </c>
    </row>
    <row r="7" spans="1:9" ht="17.399999999999999" x14ac:dyDescent="0.35">
      <c r="A7">
        <v>3</v>
      </c>
      <c r="B7" s="9" t="s">
        <v>19</v>
      </c>
      <c r="C7" s="42" t="s">
        <v>38</v>
      </c>
      <c r="D7" s="5">
        <v>147</v>
      </c>
      <c r="E7" s="5">
        <v>163</v>
      </c>
      <c r="F7" s="5">
        <v>176</v>
      </c>
      <c r="G7" s="6">
        <v>486</v>
      </c>
      <c r="H7" s="5">
        <v>7</v>
      </c>
      <c r="I7" s="5">
        <v>16</v>
      </c>
    </row>
    <row r="8" spans="1:9" ht="17.399999999999999" x14ac:dyDescent="0.35">
      <c r="A8">
        <v>4</v>
      </c>
      <c r="B8" s="198" t="s">
        <v>19</v>
      </c>
      <c r="C8" s="42" t="s">
        <v>20</v>
      </c>
      <c r="D8" s="5">
        <v>142</v>
      </c>
      <c r="E8" s="5">
        <v>160</v>
      </c>
      <c r="F8" s="5">
        <v>180</v>
      </c>
      <c r="G8" s="6">
        <v>482</v>
      </c>
      <c r="H8" s="5">
        <v>8</v>
      </c>
      <c r="I8" s="5">
        <v>15</v>
      </c>
    </row>
    <row r="9" spans="1:9" ht="17.399999999999999" x14ac:dyDescent="0.35">
      <c r="A9">
        <v>5</v>
      </c>
      <c r="B9" s="9" t="s">
        <v>19</v>
      </c>
      <c r="C9" s="42" t="s">
        <v>21</v>
      </c>
      <c r="D9" s="5">
        <v>173</v>
      </c>
      <c r="E9" s="5">
        <v>148</v>
      </c>
      <c r="F9" s="5">
        <v>157</v>
      </c>
      <c r="G9" s="6">
        <v>478</v>
      </c>
      <c r="H9" s="5">
        <v>8</v>
      </c>
      <c r="I9" s="5">
        <v>15</v>
      </c>
    </row>
    <row r="10" spans="1:9" ht="17.399999999999999" x14ac:dyDescent="0.35">
      <c r="A10">
        <v>6</v>
      </c>
      <c r="B10" s="11" t="s">
        <v>24</v>
      </c>
      <c r="C10" s="137" t="s">
        <v>28</v>
      </c>
      <c r="D10" s="5">
        <v>148</v>
      </c>
      <c r="E10" s="5">
        <v>190</v>
      </c>
      <c r="F10" s="5">
        <v>139</v>
      </c>
      <c r="G10" s="6">
        <v>477</v>
      </c>
      <c r="H10" s="5">
        <v>6</v>
      </c>
      <c r="I10" s="5">
        <v>16</v>
      </c>
    </row>
    <row r="11" spans="1:9" ht="18" x14ac:dyDescent="0.35">
      <c r="A11">
        <v>7</v>
      </c>
      <c r="B11" s="21" t="s">
        <v>53</v>
      </c>
      <c r="C11" s="23" t="s">
        <v>54</v>
      </c>
      <c r="D11" s="5">
        <v>146</v>
      </c>
      <c r="E11" s="5">
        <v>142</v>
      </c>
      <c r="F11" s="5">
        <v>172</v>
      </c>
      <c r="G11" s="6">
        <v>460</v>
      </c>
      <c r="H11" s="5">
        <v>10</v>
      </c>
      <c r="I11" s="5">
        <v>10</v>
      </c>
    </row>
    <row r="12" spans="1:9" ht="17.399999999999999" x14ac:dyDescent="0.35">
      <c r="A12">
        <v>8</v>
      </c>
      <c r="B12" s="29" t="s">
        <v>29</v>
      </c>
      <c r="C12" s="78" t="s">
        <v>30</v>
      </c>
      <c r="D12" s="5">
        <v>181</v>
      </c>
      <c r="E12" s="5">
        <v>138</v>
      </c>
      <c r="F12" s="5">
        <v>136</v>
      </c>
      <c r="G12" s="6">
        <v>455</v>
      </c>
      <c r="H12" s="5">
        <v>9</v>
      </c>
      <c r="I12" s="5">
        <v>8</v>
      </c>
    </row>
    <row r="13" spans="1:9" ht="17.399999999999999" x14ac:dyDescent="0.35">
      <c r="A13">
        <v>9</v>
      </c>
      <c r="B13" s="15" t="s">
        <v>31</v>
      </c>
      <c r="C13" s="63" t="s">
        <v>36</v>
      </c>
      <c r="D13" s="5">
        <v>165</v>
      </c>
      <c r="E13" s="5">
        <v>125</v>
      </c>
      <c r="F13" s="5">
        <v>153</v>
      </c>
      <c r="G13" s="6">
        <v>443</v>
      </c>
      <c r="H13" s="5">
        <v>10</v>
      </c>
      <c r="I13" s="5">
        <v>8</v>
      </c>
    </row>
    <row r="14" spans="1:9" ht="18" x14ac:dyDescent="0.35">
      <c r="A14">
        <v>10</v>
      </c>
      <c r="B14" s="17" t="s">
        <v>33</v>
      </c>
      <c r="C14" s="26" t="s">
        <v>37</v>
      </c>
      <c r="D14" s="5">
        <v>144</v>
      </c>
      <c r="E14" s="5">
        <v>159</v>
      </c>
      <c r="F14" s="5">
        <v>136</v>
      </c>
      <c r="G14" s="6">
        <v>439</v>
      </c>
      <c r="H14" s="5">
        <v>6</v>
      </c>
      <c r="I14" s="5">
        <v>12</v>
      </c>
    </row>
    <row r="15" spans="1:9" ht="17.399999999999999" x14ac:dyDescent="0.35">
      <c r="A15">
        <v>11</v>
      </c>
      <c r="B15" s="11" t="s">
        <v>24</v>
      </c>
      <c r="C15" s="137" t="s">
        <v>26</v>
      </c>
      <c r="D15" s="5">
        <v>138</v>
      </c>
      <c r="E15" s="5">
        <v>143</v>
      </c>
      <c r="F15" s="5">
        <v>155</v>
      </c>
      <c r="G15" s="6">
        <v>436</v>
      </c>
      <c r="H15" s="5">
        <v>8</v>
      </c>
      <c r="I15" s="5">
        <v>9</v>
      </c>
    </row>
    <row r="16" spans="1:9" ht="17.399999999999999" x14ac:dyDescent="0.35">
      <c r="A16">
        <v>12</v>
      </c>
      <c r="B16" s="15" t="s">
        <v>31</v>
      </c>
      <c r="C16" s="63" t="s">
        <v>32</v>
      </c>
      <c r="D16" s="5">
        <v>158</v>
      </c>
      <c r="E16" s="5">
        <v>149</v>
      </c>
      <c r="F16" s="5">
        <v>129</v>
      </c>
      <c r="G16" s="6">
        <v>436</v>
      </c>
      <c r="H16" s="5">
        <v>6</v>
      </c>
      <c r="I16" s="5">
        <v>13</v>
      </c>
    </row>
    <row r="17" spans="1:9" ht="17.399999999999999" x14ac:dyDescent="0.35">
      <c r="A17">
        <v>13</v>
      </c>
      <c r="B17" s="19" t="s">
        <v>41</v>
      </c>
      <c r="C17" s="89" t="s">
        <v>51</v>
      </c>
      <c r="D17" s="5">
        <v>136</v>
      </c>
      <c r="E17" s="5">
        <v>165</v>
      </c>
      <c r="F17" s="5">
        <v>134</v>
      </c>
      <c r="G17" s="6">
        <v>435</v>
      </c>
      <c r="H17" s="5">
        <v>3</v>
      </c>
      <c r="I17" s="5">
        <v>15</v>
      </c>
    </row>
    <row r="18" spans="1:9" ht="17.399999999999999" x14ac:dyDescent="0.35">
      <c r="A18">
        <v>14</v>
      </c>
      <c r="B18" s="11" t="s">
        <v>24</v>
      </c>
      <c r="C18" s="137" t="s">
        <v>35</v>
      </c>
      <c r="D18" s="5">
        <v>141</v>
      </c>
      <c r="E18" s="5">
        <v>129</v>
      </c>
      <c r="F18" s="5">
        <v>159</v>
      </c>
      <c r="G18" s="6">
        <v>429</v>
      </c>
      <c r="H18" s="5">
        <v>5</v>
      </c>
      <c r="I18" s="5">
        <v>13</v>
      </c>
    </row>
    <row r="19" spans="1:9" ht="17.399999999999999" x14ac:dyDescent="0.35">
      <c r="A19">
        <v>15</v>
      </c>
      <c r="B19" s="15" t="s">
        <v>31</v>
      </c>
      <c r="C19" s="63" t="s">
        <v>40</v>
      </c>
      <c r="D19" s="5">
        <v>141</v>
      </c>
      <c r="E19" s="5">
        <v>133</v>
      </c>
      <c r="F19" s="5">
        <v>148</v>
      </c>
      <c r="G19" s="6">
        <v>422</v>
      </c>
      <c r="H19" s="5">
        <v>6</v>
      </c>
      <c r="I19" s="5">
        <v>11</v>
      </c>
    </row>
    <row r="20" spans="1:9" ht="17.399999999999999" x14ac:dyDescent="0.35">
      <c r="A20">
        <v>16</v>
      </c>
      <c r="B20" s="15" t="s">
        <v>31</v>
      </c>
      <c r="C20" s="63" t="s">
        <v>45</v>
      </c>
      <c r="D20" s="5">
        <v>134</v>
      </c>
      <c r="E20" s="5">
        <v>156</v>
      </c>
      <c r="F20" s="5">
        <v>126</v>
      </c>
      <c r="G20" s="6">
        <v>416</v>
      </c>
      <c r="H20" s="5">
        <v>4</v>
      </c>
      <c r="I20" s="5">
        <v>13</v>
      </c>
    </row>
    <row r="21" spans="1:9" ht="18" x14ac:dyDescent="0.35">
      <c r="A21">
        <v>17</v>
      </c>
      <c r="B21" s="13" t="s">
        <v>29</v>
      </c>
      <c r="C21" s="24" t="s">
        <v>240</v>
      </c>
      <c r="D21" s="5">
        <v>141</v>
      </c>
      <c r="E21" s="5">
        <v>116</v>
      </c>
      <c r="F21" s="5">
        <v>145</v>
      </c>
      <c r="G21" s="6">
        <v>402</v>
      </c>
      <c r="H21" s="5">
        <v>5</v>
      </c>
      <c r="I21" s="5">
        <v>10</v>
      </c>
    </row>
    <row r="22" spans="1:9" ht="17.399999999999999" x14ac:dyDescent="0.35">
      <c r="A22">
        <v>18</v>
      </c>
      <c r="B22" s="19" t="s">
        <v>41</v>
      </c>
      <c r="C22" s="89" t="s">
        <v>47</v>
      </c>
      <c r="D22" s="5">
        <v>130</v>
      </c>
      <c r="E22" s="5">
        <v>144</v>
      </c>
      <c r="F22" s="5">
        <v>126</v>
      </c>
      <c r="G22" s="6">
        <v>400</v>
      </c>
      <c r="H22" s="5">
        <v>6</v>
      </c>
      <c r="I22" s="5">
        <v>10</v>
      </c>
    </row>
    <row r="23" spans="1:9" ht="18" x14ac:dyDescent="0.35">
      <c r="A23">
        <v>19</v>
      </c>
      <c r="B23" s="17" t="s">
        <v>33</v>
      </c>
      <c r="C23" s="26" t="s">
        <v>43</v>
      </c>
      <c r="D23" s="5">
        <v>143</v>
      </c>
      <c r="E23" s="5">
        <v>138</v>
      </c>
      <c r="F23" s="5">
        <v>115</v>
      </c>
      <c r="G23" s="6">
        <v>396</v>
      </c>
      <c r="H23" s="5">
        <v>6</v>
      </c>
      <c r="I23" s="5">
        <v>10</v>
      </c>
    </row>
    <row r="24" spans="1:9" ht="17.399999999999999" x14ac:dyDescent="0.35">
      <c r="A24">
        <v>20</v>
      </c>
      <c r="B24" s="19" t="s">
        <v>41</v>
      </c>
      <c r="C24" s="89" t="s">
        <v>46</v>
      </c>
      <c r="D24" s="5">
        <v>138</v>
      </c>
      <c r="E24" s="5">
        <v>102</v>
      </c>
      <c r="F24" s="5">
        <v>152</v>
      </c>
      <c r="G24" s="6">
        <v>392</v>
      </c>
      <c r="H24" s="5">
        <v>3</v>
      </c>
      <c r="I24" s="5">
        <v>13</v>
      </c>
    </row>
    <row r="25" spans="1:9" ht="17.399999999999999" x14ac:dyDescent="0.35">
      <c r="A25">
        <v>21</v>
      </c>
      <c r="B25" s="19" t="s">
        <v>41</v>
      </c>
      <c r="C25" s="89" t="s">
        <v>55</v>
      </c>
      <c r="D25" s="5">
        <v>104</v>
      </c>
      <c r="E25" s="5">
        <v>160</v>
      </c>
      <c r="F25" s="5">
        <v>126</v>
      </c>
      <c r="G25" s="6">
        <v>390</v>
      </c>
      <c r="H25" s="5">
        <v>4</v>
      </c>
      <c r="I25" s="5">
        <v>10</v>
      </c>
    </row>
    <row r="26" spans="1:9" ht="18" x14ac:dyDescent="0.35">
      <c r="A26">
        <v>22</v>
      </c>
      <c r="B26" s="17" t="s">
        <v>33</v>
      </c>
      <c r="C26" s="26" t="s">
        <v>58</v>
      </c>
      <c r="D26" s="5">
        <v>127</v>
      </c>
      <c r="E26" s="5">
        <v>129</v>
      </c>
      <c r="F26" s="5">
        <v>129</v>
      </c>
      <c r="G26" s="6">
        <v>385</v>
      </c>
      <c r="H26" s="5">
        <v>5</v>
      </c>
      <c r="I26" s="5">
        <v>8</v>
      </c>
    </row>
    <row r="27" spans="1:9" ht="18" x14ac:dyDescent="0.35">
      <c r="A27">
        <v>23</v>
      </c>
      <c r="B27" s="17" t="s">
        <v>33</v>
      </c>
      <c r="C27" s="26" t="s">
        <v>34</v>
      </c>
      <c r="D27" s="5">
        <v>104</v>
      </c>
      <c r="E27" s="5">
        <v>123</v>
      </c>
      <c r="F27" s="5">
        <v>156</v>
      </c>
      <c r="G27" s="6">
        <v>383</v>
      </c>
      <c r="H27" s="5">
        <v>2</v>
      </c>
      <c r="I27" s="5">
        <v>12</v>
      </c>
    </row>
    <row r="28" spans="1:9" ht="18" x14ac:dyDescent="0.35">
      <c r="A28">
        <v>24</v>
      </c>
      <c r="B28" s="21" t="s">
        <v>53</v>
      </c>
      <c r="C28" s="23" t="s">
        <v>64</v>
      </c>
      <c r="D28" s="5">
        <v>129</v>
      </c>
      <c r="E28" s="5">
        <v>159</v>
      </c>
      <c r="F28" s="5">
        <v>89</v>
      </c>
      <c r="G28" s="6">
        <v>377</v>
      </c>
      <c r="H28" s="5">
        <v>4</v>
      </c>
      <c r="I28" s="5">
        <v>9</v>
      </c>
    </row>
    <row r="29" spans="1:9" ht="18" x14ac:dyDescent="0.35">
      <c r="A29">
        <v>25</v>
      </c>
      <c r="B29" s="13" t="s">
        <v>49</v>
      </c>
      <c r="C29" s="24" t="s">
        <v>50</v>
      </c>
      <c r="D29" s="5">
        <v>128</v>
      </c>
      <c r="E29" s="5">
        <v>121</v>
      </c>
      <c r="F29" s="5">
        <v>124</v>
      </c>
      <c r="G29" s="6">
        <v>373</v>
      </c>
      <c r="H29" s="5">
        <v>3</v>
      </c>
      <c r="I29" s="5">
        <v>10</v>
      </c>
    </row>
    <row r="30" spans="1:9" ht="18" x14ac:dyDescent="0.35">
      <c r="A30">
        <v>26</v>
      </c>
      <c r="B30" s="13" t="s">
        <v>29</v>
      </c>
      <c r="C30" s="24" t="s">
        <v>61</v>
      </c>
      <c r="D30" s="5">
        <v>147</v>
      </c>
      <c r="E30" s="5">
        <v>110</v>
      </c>
      <c r="F30" s="5">
        <v>113</v>
      </c>
      <c r="G30" s="6">
        <v>370</v>
      </c>
      <c r="H30" s="5">
        <v>5</v>
      </c>
      <c r="I30" s="5">
        <v>9</v>
      </c>
    </row>
    <row r="31" spans="1:9" ht="18" x14ac:dyDescent="0.35">
      <c r="A31">
        <v>27</v>
      </c>
      <c r="B31" s="21" t="s">
        <v>53</v>
      </c>
      <c r="C31" s="23" t="s">
        <v>57</v>
      </c>
      <c r="D31" s="5">
        <v>118</v>
      </c>
      <c r="E31" s="5">
        <v>115</v>
      </c>
      <c r="F31" s="5">
        <v>133</v>
      </c>
      <c r="G31" s="6">
        <v>366</v>
      </c>
      <c r="H31" s="5">
        <v>7</v>
      </c>
      <c r="I31" s="5">
        <v>10</v>
      </c>
    </row>
    <row r="32" spans="1:9" ht="18" x14ac:dyDescent="0.35">
      <c r="A32">
        <v>28</v>
      </c>
      <c r="B32" s="17" t="s">
        <v>33</v>
      </c>
      <c r="C32" s="26" t="s">
        <v>59</v>
      </c>
      <c r="D32" s="5">
        <v>113</v>
      </c>
      <c r="E32" s="5">
        <v>120</v>
      </c>
      <c r="F32" s="5">
        <v>130</v>
      </c>
      <c r="G32" s="6">
        <v>363</v>
      </c>
      <c r="H32" s="5">
        <v>3</v>
      </c>
      <c r="I32" s="5">
        <v>12</v>
      </c>
    </row>
    <row r="33" spans="1:9" ht="17.399999999999999" x14ac:dyDescent="0.35">
      <c r="A33">
        <v>29</v>
      </c>
      <c r="B33" s="19" t="s">
        <v>41</v>
      </c>
      <c r="C33" s="89" t="s">
        <v>44</v>
      </c>
      <c r="D33" s="5">
        <v>129</v>
      </c>
      <c r="E33" s="5">
        <v>108</v>
      </c>
      <c r="F33" s="5">
        <v>124</v>
      </c>
      <c r="G33" s="6">
        <v>361</v>
      </c>
      <c r="H33" s="5">
        <v>2</v>
      </c>
      <c r="I33" s="5">
        <v>11</v>
      </c>
    </row>
    <row r="34" spans="1:9" ht="18" x14ac:dyDescent="0.35">
      <c r="A34">
        <v>30</v>
      </c>
      <c r="B34" s="21" t="s">
        <v>53</v>
      </c>
      <c r="C34" s="23" t="s">
        <v>66</v>
      </c>
      <c r="D34" s="5">
        <v>112</v>
      </c>
      <c r="E34" s="5">
        <v>118</v>
      </c>
      <c r="F34" s="5">
        <v>118</v>
      </c>
      <c r="G34" s="6">
        <v>348</v>
      </c>
      <c r="H34" s="5">
        <v>1</v>
      </c>
      <c r="I34" s="5">
        <v>11</v>
      </c>
    </row>
    <row r="35" spans="1:9" ht="18" x14ac:dyDescent="0.35">
      <c r="A35">
        <v>31</v>
      </c>
      <c r="B35" s="13" t="s">
        <v>29</v>
      </c>
      <c r="C35" s="24" t="s">
        <v>60</v>
      </c>
      <c r="D35" s="5">
        <v>128</v>
      </c>
      <c r="E35" s="5">
        <v>106</v>
      </c>
      <c r="F35" s="5">
        <v>113</v>
      </c>
      <c r="G35" s="6">
        <v>347</v>
      </c>
      <c r="H35" s="5">
        <v>5</v>
      </c>
      <c r="I35" s="5">
        <v>6</v>
      </c>
    </row>
    <row r="36" spans="1:9" ht="18" x14ac:dyDescent="0.35">
      <c r="A36">
        <v>32</v>
      </c>
      <c r="B36" s="21" t="s">
        <v>53</v>
      </c>
      <c r="C36" s="23" t="s">
        <v>68</v>
      </c>
      <c r="D36" s="5">
        <v>129</v>
      </c>
      <c r="E36" s="5">
        <v>114</v>
      </c>
      <c r="F36" s="5">
        <v>104</v>
      </c>
      <c r="G36" s="6">
        <v>347</v>
      </c>
      <c r="H36" s="5">
        <v>2</v>
      </c>
      <c r="I36" s="5">
        <v>8</v>
      </c>
    </row>
    <row r="37" spans="1:9" ht="18" x14ac:dyDescent="0.35">
      <c r="A37">
        <v>33</v>
      </c>
      <c r="B37" s="13" t="s">
        <v>29</v>
      </c>
      <c r="C37" s="24" t="s">
        <v>72</v>
      </c>
      <c r="D37" s="5">
        <v>114</v>
      </c>
      <c r="E37" s="5">
        <v>113</v>
      </c>
      <c r="F37" s="5">
        <v>107</v>
      </c>
      <c r="G37" s="6">
        <v>334</v>
      </c>
      <c r="H37" s="5">
        <v>1</v>
      </c>
      <c r="I37" s="5">
        <v>9</v>
      </c>
    </row>
    <row r="38" spans="1:9" ht="18" x14ac:dyDescent="0.35">
      <c r="A38">
        <v>34</v>
      </c>
      <c r="B38" s="13" t="s">
        <v>29</v>
      </c>
      <c r="C38" s="24" t="s">
        <v>71</v>
      </c>
      <c r="D38" s="5">
        <v>121</v>
      </c>
      <c r="E38" s="5">
        <v>107</v>
      </c>
      <c r="F38" s="5">
        <v>106</v>
      </c>
      <c r="G38" s="6">
        <v>334</v>
      </c>
      <c r="H38" s="5">
        <v>2</v>
      </c>
      <c r="I38" s="5">
        <v>9</v>
      </c>
    </row>
    <row r="39" spans="1:9" ht="18" x14ac:dyDescent="0.35">
      <c r="A39">
        <v>35</v>
      </c>
      <c r="B39" s="13" t="s">
        <v>29</v>
      </c>
      <c r="C39" s="24" t="s">
        <v>191</v>
      </c>
      <c r="D39" s="5">
        <v>115</v>
      </c>
      <c r="E39" s="5">
        <v>120</v>
      </c>
      <c r="F39" s="5">
        <v>94</v>
      </c>
      <c r="G39" s="6">
        <v>329</v>
      </c>
      <c r="H39" s="5">
        <v>2</v>
      </c>
      <c r="I39" s="5">
        <v>8</v>
      </c>
    </row>
    <row r="40" spans="1:9" ht="18" x14ac:dyDescent="0.35">
      <c r="A40">
        <v>36</v>
      </c>
      <c r="B40" s="13" t="s">
        <v>29</v>
      </c>
      <c r="C40" s="24" t="s">
        <v>70</v>
      </c>
      <c r="D40" s="5">
        <v>114</v>
      </c>
      <c r="E40" s="5">
        <v>126</v>
      </c>
      <c r="F40" s="5">
        <v>87</v>
      </c>
      <c r="G40" s="6">
        <v>327</v>
      </c>
      <c r="H40" s="5">
        <v>4</v>
      </c>
      <c r="I40" s="5">
        <v>4</v>
      </c>
    </row>
    <row r="41" spans="1:9" ht="18" x14ac:dyDescent="0.35">
      <c r="A41">
        <v>37</v>
      </c>
      <c r="B41" s="13" t="s">
        <v>29</v>
      </c>
      <c r="C41" s="24" t="s">
        <v>69</v>
      </c>
      <c r="D41" s="5">
        <v>113</v>
      </c>
      <c r="E41" s="5">
        <v>93</v>
      </c>
      <c r="F41" s="5">
        <v>116</v>
      </c>
      <c r="G41" s="6">
        <v>322</v>
      </c>
      <c r="H41" s="5">
        <v>3</v>
      </c>
      <c r="I41" s="5">
        <v>6</v>
      </c>
    </row>
    <row r="42" spans="1:9" ht="18" x14ac:dyDescent="0.35">
      <c r="A42">
        <v>38</v>
      </c>
      <c r="B42" s="13" t="s">
        <v>29</v>
      </c>
      <c r="C42" s="23" t="s">
        <v>190</v>
      </c>
      <c r="D42" s="5">
        <v>132</v>
      </c>
      <c r="E42" s="5">
        <v>97</v>
      </c>
      <c r="F42" s="5">
        <v>91</v>
      </c>
      <c r="G42" s="6">
        <v>320</v>
      </c>
      <c r="H42" s="5">
        <v>4</v>
      </c>
      <c r="I42" s="5">
        <v>4</v>
      </c>
    </row>
    <row r="43" spans="1:9" ht="18" x14ac:dyDescent="0.35">
      <c r="A43">
        <v>39</v>
      </c>
      <c r="B43" s="13" t="s">
        <v>29</v>
      </c>
      <c r="C43" s="24" t="s">
        <v>192</v>
      </c>
      <c r="D43" s="5">
        <v>89</v>
      </c>
      <c r="E43" s="5">
        <v>125</v>
      </c>
      <c r="F43" s="5">
        <v>103</v>
      </c>
      <c r="G43" s="6">
        <v>317</v>
      </c>
      <c r="H43" s="5">
        <v>1</v>
      </c>
      <c r="I43" s="5">
        <v>8</v>
      </c>
    </row>
    <row r="44" spans="1:9" ht="18" x14ac:dyDescent="0.35">
      <c r="A44">
        <v>40</v>
      </c>
      <c r="B44" s="21" t="s">
        <v>53</v>
      </c>
      <c r="C44" s="23" t="s">
        <v>67</v>
      </c>
      <c r="D44" s="5">
        <v>107</v>
      </c>
      <c r="E44" s="5">
        <v>98</v>
      </c>
      <c r="F44" s="5">
        <v>90</v>
      </c>
      <c r="G44" s="6">
        <v>295</v>
      </c>
      <c r="H44" s="5">
        <v>3</v>
      </c>
      <c r="I44" s="5">
        <v>5</v>
      </c>
    </row>
    <row r="45" spans="1:9" ht="18" x14ac:dyDescent="0.35">
      <c r="A45">
        <v>41</v>
      </c>
      <c r="B45" s="21" t="s">
        <v>53</v>
      </c>
      <c r="C45" s="23" t="s">
        <v>63</v>
      </c>
      <c r="D45" s="5">
        <v>78</v>
      </c>
      <c r="E45" s="5">
        <v>97</v>
      </c>
      <c r="F45" s="5">
        <v>108</v>
      </c>
      <c r="G45" s="6">
        <v>283</v>
      </c>
      <c r="H45" s="5">
        <v>3</v>
      </c>
      <c r="I45" s="5">
        <v>4</v>
      </c>
    </row>
    <row r="46" spans="1:9" ht="18" x14ac:dyDescent="0.35">
      <c r="A46">
        <v>42</v>
      </c>
      <c r="B46" s="13" t="s">
        <v>29</v>
      </c>
      <c r="C46" s="24" t="s">
        <v>75</v>
      </c>
      <c r="D46" s="5">
        <v>53</v>
      </c>
      <c r="E46" s="5">
        <v>98</v>
      </c>
      <c r="F46" s="5">
        <v>89</v>
      </c>
      <c r="G46" s="6">
        <v>240</v>
      </c>
      <c r="H46" s="5">
        <v>2</v>
      </c>
      <c r="I46" s="5">
        <v>3</v>
      </c>
    </row>
    <row r="47" spans="1:9" ht="18" x14ac:dyDescent="0.35">
      <c r="A47">
        <v>43</v>
      </c>
      <c r="B47" s="13" t="s">
        <v>29</v>
      </c>
      <c r="C47" s="24" t="s">
        <v>76</v>
      </c>
      <c r="D47" s="5">
        <v>58</v>
      </c>
      <c r="E47" s="5">
        <v>87</v>
      </c>
      <c r="F47" s="5">
        <v>87</v>
      </c>
      <c r="G47" s="6">
        <v>232</v>
      </c>
      <c r="H47" s="5">
        <v>1</v>
      </c>
      <c r="I47" s="5">
        <v>1</v>
      </c>
    </row>
    <row r="48" spans="1:9" ht="18" x14ac:dyDescent="0.35">
      <c r="B48" s="27"/>
      <c r="C48" s="28"/>
    </row>
    <row r="49" spans="1:9" ht="15.6" x14ac:dyDescent="0.3">
      <c r="B49" s="27"/>
      <c r="C49" s="33" t="s">
        <v>104</v>
      </c>
      <c r="D49" s="33"/>
      <c r="E49" s="33"/>
      <c r="F49" s="33" t="s">
        <v>242</v>
      </c>
      <c r="G49" s="33"/>
      <c r="H49" s="33" t="s">
        <v>243</v>
      </c>
    </row>
    <row r="50" spans="1:9" ht="17.399999999999999" x14ac:dyDescent="0.35">
      <c r="A50">
        <v>1</v>
      </c>
      <c r="B50" s="72" t="s">
        <v>17</v>
      </c>
      <c r="C50" s="48" t="s">
        <v>98</v>
      </c>
      <c r="D50" s="5">
        <v>215</v>
      </c>
      <c r="E50" s="5">
        <v>226</v>
      </c>
      <c r="F50" s="5">
        <v>194</v>
      </c>
      <c r="G50" s="6">
        <v>635</v>
      </c>
      <c r="H50" s="5">
        <v>19</v>
      </c>
      <c r="I50" s="5">
        <v>9</v>
      </c>
    </row>
    <row r="51" spans="1:9" ht="17.399999999999999" x14ac:dyDescent="0.35">
      <c r="A51">
        <v>2</v>
      </c>
      <c r="B51" s="73" t="s">
        <v>105</v>
      </c>
      <c r="C51" s="51" t="s">
        <v>159</v>
      </c>
      <c r="D51" s="5">
        <v>230</v>
      </c>
      <c r="E51" s="5">
        <v>180</v>
      </c>
      <c r="F51" s="5">
        <v>212</v>
      </c>
      <c r="G51" s="6">
        <v>622</v>
      </c>
      <c r="H51" s="5">
        <v>16</v>
      </c>
      <c r="I51" s="5">
        <v>12</v>
      </c>
    </row>
    <row r="52" spans="1:9" ht="17.399999999999999" x14ac:dyDescent="0.35">
      <c r="A52">
        <v>3</v>
      </c>
      <c r="B52" s="73" t="s">
        <v>105</v>
      </c>
      <c r="C52" s="51" t="s">
        <v>91</v>
      </c>
      <c r="D52" s="5">
        <v>174</v>
      </c>
      <c r="E52" s="5">
        <v>190</v>
      </c>
      <c r="F52" s="5">
        <v>256</v>
      </c>
      <c r="G52" s="6">
        <v>620</v>
      </c>
      <c r="H52" s="5">
        <v>18</v>
      </c>
      <c r="I52" s="5">
        <v>10</v>
      </c>
    </row>
    <row r="53" spans="1:9" ht="17.399999999999999" x14ac:dyDescent="0.35">
      <c r="A53">
        <v>4</v>
      </c>
      <c r="B53" s="77" t="s">
        <v>108</v>
      </c>
      <c r="C53" s="66" t="s">
        <v>96</v>
      </c>
      <c r="D53" s="5">
        <v>245</v>
      </c>
      <c r="E53" s="5">
        <v>196</v>
      </c>
      <c r="F53" s="5">
        <v>172</v>
      </c>
      <c r="G53" s="6">
        <v>613</v>
      </c>
      <c r="H53" s="5">
        <v>18</v>
      </c>
      <c r="I53" s="5">
        <v>8</v>
      </c>
    </row>
    <row r="54" spans="1:9" ht="17.399999999999999" x14ac:dyDescent="0.35">
      <c r="A54">
        <v>5</v>
      </c>
      <c r="B54" s="84" t="s">
        <v>123</v>
      </c>
      <c r="C54" s="70" t="s">
        <v>132</v>
      </c>
      <c r="D54" s="5">
        <v>221</v>
      </c>
      <c r="E54" s="5">
        <v>168</v>
      </c>
      <c r="F54" s="5">
        <v>222</v>
      </c>
      <c r="G54" s="6">
        <v>611</v>
      </c>
      <c r="H54" s="5">
        <v>15</v>
      </c>
      <c r="I54" s="5">
        <v>10</v>
      </c>
    </row>
    <row r="55" spans="1:9" ht="17.399999999999999" x14ac:dyDescent="0.35">
      <c r="A55">
        <v>6</v>
      </c>
      <c r="B55" s="72" t="s">
        <v>17</v>
      </c>
      <c r="C55" s="48" t="s">
        <v>82</v>
      </c>
      <c r="D55" s="5">
        <v>188</v>
      </c>
      <c r="E55" s="5">
        <v>214</v>
      </c>
      <c r="F55" s="5">
        <v>203</v>
      </c>
      <c r="G55" s="6">
        <v>605</v>
      </c>
      <c r="H55" s="5">
        <v>14</v>
      </c>
      <c r="I55" s="5">
        <v>16</v>
      </c>
    </row>
    <row r="56" spans="1:9" ht="17.399999999999999" x14ac:dyDescent="0.35">
      <c r="A56">
        <v>7</v>
      </c>
      <c r="B56" s="76" t="s">
        <v>107</v>
      </c>
      <c r="C56" s="68" t="s">
        <v>90</v>
      </c>
      <c r="D56" s="5">
        <v>184</v>
      </c>
      <c r="E56" s="5">
        <v>204</v>
      </c>
      <c r="F56" s="5">
        <v>201</v>
      </c>
      <c r="G56" s="6">
        <v>589</v>
      </c>
      <c r="H56" s="5">
        <v>12</v>
      </c>
      <c r="I56" s="5">
        <v>18</v>
      </c>
    </row>
    <row r="57" spans="1:9" ht="17.399999999999999" x14ac:dyDescent="0.35">
      <c r="A57">
        <v>8</v>
      </c>
      <c r="B57" s="72" t="s">
        <v>17</v>
      </c>
      <c r="C57" s="48" t="s">
        <v>86</v>
      </c>
      <c r="D57" s="5">
        <v>189</v>
      </c>
      <c r="E57" s="5">
        <v>203</v>
      </c>
      <c r="F57" s="5">
        <v>196</v>
      </c>
      <c r="G57" s="6">
        <v>588</v>
      </c>
      <c r="H57" s="5">
        <v>15</v>
      </c>
      <c r="I57" s="5">
        <v>14</v>
      </c>
    </row>
    <row r="58" spans="1:9" ht="17.399999999999999" x14ac:dyDescent="0.35">
      <c r="A58">
        <v>9</v>
      </c>
      <c r="B58" s="84" t="s">
        <v>123</v>
      </c>
      <c r="C58" s="70" t="s">
        <v>148</v>
      </c>
      <c r="D58" s="5">
        <v>211</v>
      </c>
      <c r="E58" s="5">
        <v>151</v>
      </c>
      <c r="F58" s="5">
        <v>214</v>
      </c>
      <c r="G58" s="6">
        <v>576</v>
      </c>
      <c r="H58" s="5">
        <v>16</v>
      </c>
      <c r="I58" s="5">
        <v>10</v>
      </c>
    </row>
    <row r="59" spans="1:9" ht="17.399999999999999" x14ac:dyDescent="0.35">
      <c r="A59">
        <v>10</v>
      </c>
      <c r="B59" s="74" t="s">
        <v>106</v>
      </c>
      <c r="C59" s="69" t="s">
        <v>100</v>
      </c>
      <c r="D59" s="5">
        <v>214</v>
      </c>
      <c r="E59" s="5">
        <v>172</v>
      </c>
      <c r="F59" s="5">
        <v>187</v>
      </c>
      <c r="G59" s="6">
        <v>573</v>
      </c>
      <c r="H59" s="5">
        <v>16</v>
      </c>
      <c r="I59" s="5">
        <v>7</v>
      </c>
    </row>
    <row r="60" spans="1:9" ht="17.399999999999999" x14ac:dyDescent="0.35">
      <c r="A60">
        <v>11</v>
      </c>
      <c r="B60" s="72" t="s">
        <v>17</v>
      </c>
      <c r="C60" s="48" t="s">
        <v>88</v>
      </c>
      <c r="D60" s="5">
        <v>182</v>
      </c>
      <c r="E60" s="5">
        <v>186</v>
      </c>
      <c r="F60" s="5">
        <v>200</v>
      </c>
      <c r="G60" s="6">
        <v>568</v>
      </c>
      <c r="H60" s="5">
        <v>15</v>
      </c>
      <c r="I60" s="5">
        <v>11</v>
      </c>
    </row>
    <row r="61" spans="1:9" ht="17.399999999999999" x14ac:dyDescent="0.35">
      <c r="A61">
        <v>12</v>
      </c>
      <c r="B61" s="72" t="s">
        <v>17</v>
      </c>
      <c r="C61" s="48" t="s">
        <v>83</v>
      </c>
      <c r="D61" s="5">
        <v>188</v>
      </c>
      <c r="E61" s="5">
        <v>175</v>
      </c>
      <c r="F61" s="5">
        <v>204</v>
      </c>
      <c r="G61" s="6">
        <v>567</v>
      </c>
      <c r="H61" s="5">
        <v>17</v>
      </c>
      <c r="I61" s="5">
        <v>10</v>
      </c>
    </row>
    <row r="62" spans="1:9" ht="17.399999999999999" x14ac:dyDescent="0.35">
      <c r="A62">
        <v>13</v>
      </c>
      <c r="B62" s="73" t="s">
        <v>105</v>
      </c>
      <c r="C62" s="51" t="s">
        <v>85</v>
      </c>
      <c r="D62" s="5">
        <v>177</v>
      </c>
      <c r="E62" s="5">
        <v>203</v>
      </c>
      <c r="F62" s="5">
        <v>179</v>
      </c>
      <c r="G62" s="6">
        <v>559</v>
      </c>
      <c r="H62" s="5">
        <v>14</v>
      </c>
      <c r="I62" s="5">
        <v>9</v>
      </c>
    </row>
    <row r="63" spans="1:9" ht="17.399999999999999" x14ac:dyDescent="0.35">
      <c r="A63">
        <v>14</v>
      </c>
      <c r="B63" s="76" t="s">
        <v>107</v>
      </c>
      <c r="C63" s="68" t="s">
        <v>99</v>
      </c>
      <c r="D63" s="5">
        <v>256</v>
      </c>
      <c r="E63" s="5">
        <v>135</v>
      </c>
      <c r="F63" s="5">
        <v>149</v>
      </c>
      <c r="G63" s="6">
        <v>540</v>
      </c>
      <c r="H63" s="5">
        <v>13</v>
      </c>
      <c r="I63" s="5">
        <v>9</v>
      </c>
    </row>
    <row r="64" spans="1:9" ht="17.399999999999999" x14ac:dyDescent="0.35">
      <c r="A64">
        <v>15</v>
      </c>
      <c r="B64" s="73" t="s">
        <v>105</v>
      </c>
      <c r="C64" s="51" t="s">
        <v>94</v>
      </c>
      <c r="D64" s="5">
        <v>171</v>
      </c>
      <c r="E64" s="5">
        <v>177</v>
      </c>
      <c r="F64" s="5">
        <v>187</v>
      </c>
      <c r="G64" s="6">
        <v>535</v>
      </c>
      <c r="H64" s="5">
        <v>12</v>
      </c>
      <c r="I64" s="5">
        <v>15</v>
      </c>
    </row>
    <row r="65" spans="1:9" ht="17.399999999999999" x14ac:dyDescent="0.35">
      <c r="A65">
        <v>16</v>
      </c>
      <c r="B65" s="77" t="s">
        <v>108</v>
      </c>
      <c r="C65" s="66" t="s">
        <v>97</v>
      </c>
      <c r="D65" s="5">
        <v>139</v>
      </c>
      <c r="E65" s="5">
        <v>201</v>
      </c>
      <c r="F65" s="5">
        <v>191</v>
      </c>
      <c r="G65" s="6">
        <v>531</v>
      </c>
      <c r="H65" s="5">
        <v>11</v>
      </c>
      <c r="I65" s="5">
        <v>13</v>
      </c>
    </row>
    <row r="66" spans="1:9" ht="17.399999999999999" x14ac:dyDescent="0.35">
      <c r="A66">
        <v>17</v>
      </c>
      <c r="B66" s="82" t="s">
        <v>121</v>
      </c>
      <c r="C66" s="86" t="s">
        <v>147</v>
      </c>
      <c r="D66" s="5">
        <v>215</v>
      </c>
      <c r="E66" s="5">
        <v>145</v>
      </c>
      <c r="F66" s="5">
        <v>170</v>
      </c>
      <c r="G66" s="6">
        <v>530</v>
      </c>
      <c r="H66" s="5">
        <v>9</v>
      </c>
      <c r="I66" s="5">
        <v>17</v>
      </c>
    </row>
    <row r="67" spans="1:9" ht="17.399999999999999" x14ac:dyDescent="0.35">
      <c r="A67">
        <v>18</v>
      </c>
      <c r="B67" s="72" t="s">
        <v>17</v>
      </c>
      <c r="C67" s="48" t="s">
        <v>18</v>
      </c>
      <c r="D67" s="5">
        <v>168</v>
      </c>
      <c r="E67" s="5">
        <v>202</v>
      </c>
      <c r="F67" s="5">
        <v>154</v>
      </c>
      <c r="G67" s="6">
        <v>524</v>
      </c>
      <c r="H67" s="5">
        <v>10</v>
      </c>
      <c r="I67" s="5">
        <v>13</v>
      </c>
    </row>
    <row r="68" spans="1:9" ht="17.399999999999999" x14ac:dyDescent="0.35">
      <c r="A68">
        <v>19</v>
      </c>
      <c r="B68" s="82" t="s">
        <v>121</v>
      </c>
      <c r="C68" s="86" t="s">
        <v>128</v>
      </c>
      <c r="D68" s="5">
        <v>171</v>
      </c>
      <c r="E68" s="5">
        <v>183</v>
      </c>
      <c r="F68" s="5">
        <v>168</v>
      </c>
      <c r="G68" s="6">
        <v>522</v>
      </c>
      <c r="H68" s="5">
        <v>10</v>
      </c>
      <c r="I68" s="5">
        <v>15</v>
      </c>
    </row>
    <row r="69" spans="1:9" ht="17.399999999999999" x14ac:dyDescent="0.35">
      <c r="A69">
        <v>20</v>
      </c>
      <c r="B69" s="77" t="s">
        <v>108</v>
      </c>
      <c r="C69" s="66" t="s">
        <v>92</v>
      </c>
      <c r="D69" s="5">
        <v>196</v>
      </c>
      <c r="E69" s="5">
        <v>156</v>
      </c>
      <c r="F69" s="5">
        <v>168</v>
      </c>
      <c r="G69" s="6">
        <v>520</v>
      </c>
      <c r="H69" s="5">
        <v>11</v>
      </c>
      <c r="I69" s="5">
        <v>12</v>
      </c>
    </row>
    <row r="70" spans="1:9" ht="17.399999999999999" x14ac:dyDescent="0.35">
      <c r="A70">
        <v>21</v>
      </c>
      <c r="B70" s="76" t="s">
        <v>107</v>
      </c>
      <c r="C70" s="68" t="s">
        <v>136</v>
      </c>
      <c r="D70" s="5">
        <v>151</v>
      </c>
      <c r="E70" s="5">
        <v>179</v>
      </c>
      <c r="F70" s="5">
        <v>188</v>
      </c>
      <c r="G70" s="6">
        <v>518</v>
      </c>
      <c r="H70" s="5">
        <v>11</v>
      </c>
      <c r="I70" s="5">
        <v>11</v>
      </c>
    </row>
    <row r="71" spans="1:9" ht="17.399999999999999" x14ac:dyDescent="0.35">
      <c r="A71">
        <v>22</v>
      </c>
      <c r="B71" s="77" t="s">
        <v>108</v>
      </c>
      <c r="C71" s="66" t="s">
        <v>125</v>
      </c>
      <c r="D71" s="5">
        <v>175</v>
      </c>
      <c r="E71" s="5">
        <v>180</v>
      </c>
      <c r="F71" s="5">
        <v>159</v>
      </c>
      <c r="G71" s="6">
        <v>514</v>
      </c>
      <c r="H71" s="5">
        <v>10</v>
      </c>
      <c r="I71" s="5">
        <v>14</v>
      </c>
    </row>
    <row r="72" spans="1:9" ht="17.399999999999999" x14ac:dyDescent="0.35">
      <c r="A72">
        <v>23</v>
      </c>
      <c r="B72" s="82" t="s">
        <v>121</v>
      </c>
      <c r="C72" s="86" t="s">
        <v>155</v>
      </c>
      <c r="D72" s="5">
        <v>180</v>
      </c>
      <c r="E72" s="5">
        <v>154</v>
      </c>
      <c r="F72" s="5">
        <v>179</v>
      </c>
      <c r="G72" s="6">
        <v>513</v>
      </c>
      <c r="H72" s="5">
        <v>11</v>
      </c>
      <c r="I72" s="5">
        <v>11</v>
      </c>
    </row>
    <row r="73" spans="1:9" ht="17.399999999999999" x14ac:dyDescent="0.35">
      <c r="A73">
        <v>24</v>
      </c>
      <c r="B73" s="76" t="s">
        <v>107</v>
      </c>
      <c r="C73" s="68" t="s">
        <v>117</v>
      </c>
      <c r="D73" s="5">
        <v>171</v>
      </c>
      <c r="E73" s="5">
        <v>188</v>
      </c>
      <c r="F73" s="5">
        <v>152</v>
      </c>
      <c r="G73" s="6">
        <v>511</v>
      </c>
      <c r="H73" s="5">
        <v>8</v>
      </c>
      <c r="I73" s="5">
        <v>17</v>
      </c>
    </row>
    <row r="74" spans="1:9" ht="17.399999999999999" x14ac:dyDescent="0.35">
      <c r="A74">
        <v>25</v>
      </c>
      <c r="B74" s="73" t="s">
        <v>105</v>
      </c>
      <c r="C74" s="51" t="s">
        <v>87</v>
      </c>
      <c r="D74" s="5">
        <v>167</v>
      </c>
      <c r="E74" s="5">
        <v>159</v>
      </c>
      <c r="F74" s="5">
        <v>182</v>
      </c>
      <c r="G74" s="6">
        <v>508</v>
      </c>
      <c r="H74" s="5">
        <v>8</v>
      </c>
      <c r="I74" s="5">
        <v>16</v>
      </c>
    </row>
    <row r="75" spans="1:9" ht="17.399999999999999" x14ac:dyDescent="0.35">
      <c r="A75">
        <v>26</v>
      </c>
      <c r="B75" s="84" t="s">
        <v>123</v>
      </c>
      <c r="C75" s="70" t="s">
        <v>153</v>
      </c>
      <c r="D75" s="5">
        <v>173</v>
      </c>
      <c r="E75" s="5">
        <v>181</v>
      </c>
      <c r="F75" s="5">
        <v>146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27</v>
      </c>
      <c r="B76" s="76" t="s">
        <v>107</v>
      </c>
      <c r="C76" s="68" t="s">
        <v>142</v>
      </c>
      <c r="D76" s="5">
        <v>173</v>
      </c>
      <c r="E76" s="5">
        <v>145</v>
      </c>
      <c r="F76" s="5">
        <v>179</v>
      </c>
      <c r="G76" s="6">
        <v>497</v>
      </c>
      <c r="H76" s="5">
        <v>11</v>
      </c>
      <c r="I76" s="5">
        <v>10</v>
      </c>
    </row>
    <row r="77" spans="1:9" ht="17.399999999999999" x14ac:dyDescent="0.35">
      <c r="A77">
        <v>28</v>
      </c>
      <c r="B77" s="87" t="s">
        <v>149</v>
      </c>
      <c r="C77" s="105" t="s">
        <v>151</v>
      </c>
      <c r="D77" s="5">
        <v>164</v>
      </c>
      <c r="E77" s="5">
        <v>161</v>
      </c>
      <c r="F77" s="5">
        <v>167</v>
      </c>
      <c r="G77" s="6">
        <v>492</v>
      </c>
      <c r="H77" s="5">
        <v>11</v>
      </c>
      <c r="I77" s="5">
        <v>10</v>
      </c>
    </row>
    <row r="78" spans="1:9" ht="17.399999999999999" x14ac:dyDescent="0.35">
      <c r="A78">
        <v>29</v>
      </c>
      <c r="B78" s="73" t="s">
        <v>105</v>
      </c>
      <c r="C78" s="51" t="s">
        <v>118</v>
      </c>
      <c r="D78" s="5">
        <v>152</v>
      </c>
      <c r="E78" s="5">
        <v>193</v>
      </c>
      <c r="F78" s="5">
        <v>146</v>
      </c>
      <c r="G78" s="6">
        <v>491</v>
      </c>
      <c r="H78" s="5">
        <v>10</v>
      </c>
      <c r="I78" s="5">
        <v>11</v>
      </c>
    </row>
    <row r="79" spans="1:9" ht="17.399999999999999" x14ac:dyDescent="0.35">
      <c r="A79">
        <v>30</v>
      </c>
      <c r="B79" s="82" t="s">
        <v>121</v>
      </c>
      <c r="C79" s="86" t="s">
        <v>137</v>
      </c>
      <c r="D79" s="5">
        <v>168</v>
      </c>
      <c r="E79" s="5">
        <v>156</v>
      </c>
      <c r="F79" s="5">
        <v>167</v>
      </c>
      <c r="G79" s="6">
        <v>491</v>
      </c>
      <c r="H79" s="5">
        <v>11</v>
      </c>
      <c r="I79" s="5">
        <v>12</v>
      </c>
    </row>
    <row r="80" spans="1:9" ht="17.399999999999999" x14ac:dyDescent="0.35">
      <c r="A80">
        <v>31</v>
      </c>
      <c r="B80" s="84" t="s">
        <v>123</v>
      </c>
      <c r="C80" s="70" t="s">
        <v>131</v>
      </c>
      <c r="D80" s="5">
        <v>169</v>
      </c>
      <c r="E80" s="5">
        <v>158</v>
      </c>
      <c r="F80" s="5">
        <v>158</v>
      </c>
      <c r="G80" s="6">
        <v>485</v>
      </c>
      <c r="H80" s="5">
        <v>10</v>
      </c>
      <c r="I80" s="5">
        <v>13</v>
      </c>
    </row>
    <row r="81" spans="1:9" ht="17.399999999999999" x14ac:dyDescent="0.35">
      <c r="A81">
        <v>32</v>
      </c>
      <c r="B81" s="13" t="s">
        <v>126</v>
      </c>
      <c r="C81" s="78" t="s">
        <v>127</v>
      </c>
      <c r="D81" s="5">
        <v>150</v>
      </c>
      <c r="E81" s="5">
        <v>179</v>
      </c>
      <c r="F81" s="5">
        <v>150</v>
      </c>
      <c r="G81" s="6">
        <v>479</v>
      </c>
      <c r="H81" s="5">
        <v>5</v>
      </c>
      <c r="I81" s="5">
        <v>16</v>
      </c>
    </row>
    <row r="82" spans="1:9" ht="17.399999999999999" x14ac:dyDescent="0.35">
      <c r="A82">
        <v>33</v>
      </c>
      <c r="B82" s="82" t="s">
        <v>121</v>
      </c>
      <c r="C82" s="86" t="s">
        <v>141</v>
      </c>
      <c r="D82" s="5">
        <v>132</v>
      </c>
      <c r="E82" s="5">
        <v>166</v>
      </c>
      <c r="F82" s="5">
        <v>171</v>
      </c>
      <c r="G82" s="6">
        <v>469</v>
      </c>
      <c r="H82" s="5">
        <v>9</v>
      </c>
      <c r="I82" s="5">
        <v>10</v>
      </c>
    </row>
    <row r="83" spans="1:9" ht="17.399999999999999" x14ac:dyDescent="0.35">
      <c r="A83">
        <v>34</v>
      </c>
      <c r="B83" s="76" t="s">
        <v>107</v>
      </c>
      <c r="C83" s="68" t="s">
        <v>93</v>
      </c>
      <c r="D83" s="5">
        <v>127</v>
      </c>
      <c r="E83" s="5">
        <v>161</v>
      </c>
      <c r="F83" s="5">
        <v>178</v>
      </c>
      <c r="G83" s="6">
        <v>466</v>
      </c>
      <c r="H83" s="5">
        <v>5</v>
      </c>
      <c r="I83" s="5">
        <v>14</v>
      </c>
    </row>
    <row r="84" spans="1:9" ht="17.399999999999999" x14ac:dyDescent="0.35">
      <c r="A84">
        <v>35</v>
      </c>
      <c r="B84" s="77" t="s">
        <v>108</v>
      </c>
      <c r="C84" s="66" t="s">
        <v>138</v>
      </c>
      <c r="D84" s="5">
        <v>139</v>
      </c>
      <c r="E84" s="5">
        <v>192</v>
      </c>
      <c r="F84" s="5">
        <v>134</v>
      </c>
      <c r="G84" s="6">
        <v>465</v>
      </c>
      <c r="H84" s="5">
        <v>6</v>
      </c>
      <c r="I84" s="5">
        <v>13</v>
      </c>
    </row>
    <row r="85" spans="1:9" ht="17.399999999999999" x14ac:dyDescent="0.35">
      <c r="A85">
        <v>36</v>
      </c>
      <c r="B85" s="74" t="s">
        <v>106</v>
      </c>
      <c r="C85" s="69" t="s">
        <v>156</v>
      </c>
      <c r="D85" s="5">
        <v>147</v>
      </c>
      <c r="E85" s="5">
        <v>158</v>
      </c>
      <c r="F85" s="5">
        <v>157</v>
      </c>
      <c r="G85" s="6">
        <v>462</v>
      </c>
      <c r="H85" s="5">
        <v>7</v>
      </c>
      <c r="I85" s="5">
        <v>12</v>
      </c>
    </row>
    <row r="86" spans="1:9" ht="17.399999999999999" x14ac:dyDescent="0.35">
      <c r="A86">
        <v>37</v>
      </c>
      <c r="B86" s="29" t="s">
        <v>126</v>
      </c>
      <c r="C86" s="78" t="s">
        <v>161</v>
      </c>
      <c r="D86" s="5">
        <v>160</v>
      </c>
      <c r="E86" s="5">
        <v>159</v>
      </c>
      <c r="F86" s="5">
        <v>138</v>
      </c>
      <c r="G86" s="6">
        <v>457</v>
      </c>
      <c r="H86" s="5">
        <v>8</v>
      </c>
      <c r="I86" s="5">
        <v>12</v>
      </c>
    </row>
    <row r="87" spans="1:9" ht="17.399999999999999" x14ac:dyDescent="0.35">
      <c r="A87">
        <v>38</v>
      </c>
      <c r="B87" s="13" t="s">
        <v>126</v>
      </c>
      <c r="C87" s="78" t="s">
        <v>134</v>
      </c>
      <c r="D87" s="5">
        <v>147</v>
      </c>
      <c r="E87" s="5">
        <v>159</v>
      </c>
      <c r="F87" s="5">
        <v>151</v>
      </c>
      <c r="G87" s="6">
        <v>457</v>
      </c>
      <c r="H87" s="5">
        <v>5</v>
      </c>
      <c r="I87" s="5">
        <v>16</v>
      </c>
    </row>
    <row r="88" spans="1:9" ht="17.399999999999999" x14ac:dyDescent="0.35">
      <c r="A88">
        <v>39</v>
      </c>
      <c r="B88" s="84" t="s">
        <v>123</v>
      </c>
      <c r="C88" s="70" t="s">
        <v>101</v>
      </c>
      <c r="D88" s="5">
        <v>143</v>
      </c>
      <c r="E88" s="5">
        <v>149</v>
      </c>
      <c r="F88" s="5">
        <v>163</v>
      </c>
      <c r="G88" s="6">
        <v>455</v>
      </c>
      <c r="H88" s="5">
        <v>7</v>
      </c>
      <c r="I88" s="5">
        <v>12</v>
      </c>
    </row>
    <row r="89" spans="1:9" ht="17.399999999999999" x14ac:dyDescent="0.35">
      <c r="A89">
        <v>40</v>
      </c>
      <c r="B89" s="77" t="s">
        <v>108</v>
      </c>
      <c r="C89" s="66" t="s">
        <v>120</v>
      </c>
      <c r="D89" s="5">
        <v>141</v>
      </c>
      <c r="E89" s="5">
        <v>167</v>
      </c>
      <c r="F89" s="5">
        <v>141</v>
      </c>
      <c r="G89" s="6">
        <v>449</v>
      </c>
      <c r="H89" s="5">
        <v>8</v>
      </c>
      <c r="I89" s="5">
        <v>12</v>
      </c>
    </row>
    <row r="90" spans="1:9" ht="17.399999999999999" x14ac:dyDescent="0.35">
      <c r="A90">
        <v>41</v>
      </c>
      <c r="B90" s="82" t="s">
        <v>121</v>
      </c>
      <c r="C90" s="86" t="s">
        <v>122</v>
      </c>
      <c r="D90" s="5">
        <v>163</v>
      </c>
      <c r="E90" s="5">
        <v>138</v>
      </c>
      <c r="F90" s="5">
        <v>137</v>
      </c>
      <c r="G90" s="6">
        <v>438</v>
      </c>
      <c r="H90" s="5">
        <v>6</v>
      </c>
      <c r="I90" s="5">
        <v>14</v>
      </c>
    </row>
    <row r="91" spans="1:9" ht="17.399999999999999" x14ac:dyDescent="0.35">
      <c r="A91">
        <v>42</v>
      </c>
      <c r="B91" s="74" t="s">
        <v>106</v>
      </c>
      <c r="C91" s="69" t="s">
        <v>144</v>
      </c>
      <c r="D91" s="5">
        <v>145</v>
      </c>
      <c r="E91" s="5">
        <v>126</v>
      </c>
      <c r="F91" s="5">
        <v>167</v>
      </c>
      <c r="G91" s="6">
        <v>438</v>
      </c>
      <c r="H91" s="5">
        <v>8</v>
      </c>
      <c r="I91" s="5">
        <v>7</v>
      </c>
    </row>
    <row r="92" spans="1:9" ht="17.399999999999999" x14ac:dyDescent="0.35">
      <c r="A92">
        <v>43</v>
      </c>
      <c r="B92" s="82" t="s">
        <v>121</v>
      </c>
      <c r="C92" s="86" t="s">
        <v>143</v>
      </c>
      <c r="D92" s="5">
        <v>180</v>
      </c>
      <c r="E92" s="5">
        <v>133</v>
      </c>
      <c r="F92" s="5">
        <v>112</v>
      </c>
      <c r="G92" s="6">
        <v>425</v>
      </c>
      <c r="H92" s="5">
        <v>6</v>
      </c>
      <c r="I92" s="5">
        <v>9</v>
      </c>
    </row>
    <row r="93" spans="1:9" ht="17.399999999999999" x14ac:dyDescent="0.35">
      <c r="A93">
        <v>44</v>
      </c>
      <c r="B93" s="74" t="s">
        <v>106</v>
      </c>
      <c r="C93" s="69" t="s">
        <v>160</v>
      </c>
      <c r="D93" s="5">
        <v>150</v>
      </c>
      <c r="E93" s="5">
        <v>122</v>
      </c>
      <c r="F93" s="5">
        <v>150</v>
      </c>
      <c r="G93" s="6">
        <v>422</v>
      </c>
      <c r="H93" s="5">
        <v>8</v>
      </c>
      <c r="I93" s="5">
        <v>9</v>
      </c>
    </row>
    <row r="94" spans="1:9" ht="17.399999999999999" x14ac:dyDescent="0.35">
      <c r="A94">
        <v>45</v>
      </c>
      <c r="B94" s="77" t="s">
        <v>108</v>
      </c>
      <c r="C94" s="66" t="s">
        <v>145</v>
      </c>
      <c r="D94" s="5">
        <v>146</v>
      </c>
      <c r="E94" s="5">
        <v>134</v>
      </c>
      <c r="F94" s="5">
        <v>139</v>
      </c>
      <c r="G94" s="6">
        <v>419</v>
      </c>
      <c r="H94" s="5">
        <v>4</v>
      </c>
      <c r="I94" s="5">
        <v>12</v>
      </c>
    </row>
    <row r="95" spans="1:9" ht="17.399999999999999" x14ac:dyDescent="0.35">
      <c r="A95">
        <v>46</v>
      </c>
      <c r="B95" s="13" t="s">
        <v>126</v>
      </c>
      <c r="C95" s="78" t="s">
        <v>140</v>
      </c>
      <c r="D95" s="5">
        <v>145</v>
      </c>
      <c r="E95" s="5">
        <v>169</v>
      </c>
      <c r="F95" s="5">
        <v>100</v>
      </c>
      <c r="G95" s="6">
        <v>414</v>
      </c>
      <c r="H95" s="5">
        <v>7</v>
      </c>
      <c r="I95" s="5">
        <v>8</v>
      </c>
    </row>
    <row r="96" spans="1:9" ht="17.399999999999999" x14ac:dyDescent="0.35">
      <c r="A96">
        <v>47</v>
      </c>
      <c r="B96" s="74" t="s">
        <v>106</v>
      </c>
      <c r="C96" s="69" t="s">
        <v>152</v>
      </c>
      <c r="D96" s="5">
        <v>160</v>
      </c>
      <c r="E96" s="5">
        <v>88</v>
      </c>
      <c r="F96" s="5">
        <v>166</v>
      </c>
      <c r="G96" s="6">
        <v>414</v>
      </c>
      <c r="H96" s="5">
        <v>10</v>
      </c>
      <c r="I96" s="5">
        <v>5</v>
      </c>
    </row>
    <row r="97" spans="1:9" ht="17.399999999999999" x14ac:dyDescent="0.35">
      <c r="A97">
        <v>48</v>
      </c>
      <c r="B97" s="87" t="s">
        <v>149</v>
      </c>
      <c r="C97" s="105" t="s">
        <v>150</v>
      </c>
      <c r="D97" s="5">
        <v>157</v>
      </c>
      <c r="E97" s="5">
        <v>130</v>
      </c>
      <c r="F97" s="5">
        <v>113</v>
      </c>
      <c r="G97" s="6">
        <v>400</v>
      </c>
      <c r="H97" s="5">
        <v>6</v>
      </c>
      <c r="I97" s="5">
        <v>8</v>
      </c>
    </row>
    <row r="98" spans="1:9" ht="17.399999999999999" x14ac:dyDescent="0.35">
      <c r="A98">
        <v>49</v>
      </c>
      <c r="B98" s="87" t="s">
        <v>149</v>
      </c>
      <c r="C98" s="105" t="s">
        <v>184</v>
      </c>
      <c r="D98" s="5">
        <v>135</v>
      </c>
      <c r="E98" s="5">
        <v>104</v>
      </c>
      <c r="F98" s="5">
        <v>157</v>
      </c>
      <c r="G98" s="6">
        <v>396</v>
      </c>
      <c r="H98" s="5">
        <v>4</v>
      </c>
      <c r="I98" s="5">
        <v>10</v>
      </c>
    </row>
    <row r="99" spans="1:9" ht="17.399999999999999" x14ac:dyDescent="0.35">
      <c r="A99">
        <v>50</v>
      </c>
      <c r="B99" s="87" t="s">
        <v>149</v>
      </c>
      <c r="C99" s="105" t="s">
        <v>157</v>
      </c>
      <c r="D99" s="5">
        <v>146</v>
      </c>
      <c r="E99" s="5">
        <v>108</v>
      </c>
      <c r="F99" s="5">
        <v>129</v>
      </c>
      <c r="G99" s="6">
        <v>383</v>
      </c>
      <c r="H99" s="5">
        <v>4</v>
      </c>
      <c r="I99" s="5">
        <v>10</v>
      </c>
    </row>
    <row r="100" spans="1:9" ht="17.399999999999999" x14ac:dyDescent="0.35">
      <c r="A100">
        <v>51</v>
      </c>
      <c r="B100" s="13" t="s">
        <v>126</v>
      </c>
      <c r="C100" s="78" t="s">
        <v>183</v>
      </c>
      <c r="D100" s="5">
        <v>130</v>
      </c>
      <c r="E100" s="5">
        <v>128</v>
      </c>
      <c r="F100" s="5">
        <v>121</v>
      </c>
      <c r="G100" s="6">
        <v>379</v>
      </c>
      <c r="H100" s="5">
        <v>7</v>
      </c>
      <c r="I100" s="5">
        <v>6</v>
      </c>
    </row>
    <row r="101" spans="1:9" ht="17.399999999999999" x14ac:dyDescent="0.35">
      <c r="A101">
        <v>52</v>
      </c>
      <c r="B101" s="13" t="s">
        <v>126</v>
      </c>
      <c r="C101" s="78" t="s">
        <v>135</v>
      </c>
      <c r="D101" s="5">
        <v>140</v>
      </c>
      <c r="E101" s="5">
        <v>105</v>
      </c>
      <c r="F101" s="5">
        <v>129</v>
      </c>
      <c r="G101" s="6">
        <v>374</v>
      </c>
      <c r="H101" s="5">
        <v>5</v>
      </c>
      <c r="I101" s="5">
        <v>9</v>
      </c>
    </row>
    <row r="102" spans="1:9" ht="17.399999999999999" x14ac:dyDescent="0.35">
      <c r="A102">
        <v>53</v>
      </c>
      <c r="B102" s="87" t="s">
        <v>149</v>
      </c>
      <c r="C102" s="105" t="s">
        <v>178</v>
      </c>
      <c r="D102" s="5">
        <v>122</v>
      </c>
      <c r="E102" s="5">
        <v>122</v>
      </c>
      <c r="F102" s="5">
        <v>122</v>
      </c>
      <c r="G102" s="6">
        <v>366</v>
      </c>
      <c r="H102" s="5">
        <v>2</v>
      </c>
      <c r="I102" s="5">
        <v>11</v>
      </c>
    </row>
    <row r="103" spans="1:9" ht="17.399999999999999" x14ac:dyDescent="0.35">
      <c r="A103">
        <v>54</v>
      </c>
      <c r="B103" s="13" t="s">
        <v>126</v>
      </c>
      <c r="C103" s="78" t="s">
        <v>185</v>
      </c>
      <c r="D103" s="5">
        <v>141</v>
      </c>
      <c r="E103" s="5">
        <v>131</v>
      </c>
      <c r="F103" s="5">
        <v>92</v>
      </c>
      <c r="G103" s="6">
        <v>364</v>
      </c>
      <c r="H103" s="5">
        <v>1</v>
      </c>
      <c r="I103" s="5">
        <v>11</v>
      </c>
    </row>
    <row r="104" spans="1:9" ht="17.399999999999999" x14ac:dyDescent="0.35">
      <c r="A104">
        <v>55</v>
      </c>
      <c r="B104" s="13" t="s">
        <v>126</v>
      </c>
      <c r="C104" s="156" t="s">
        <v>213</v>
      </c>
      <c r="D104" s="5">
        <v>132</v>
      </c>
      <c r="E104" s="5">
        <v>108</v>
      </c>
      <c r="F104" s="5">
        <v>106</v>
      </c>
      <c r="G104" s="6">
        <v>346</v>
      </c>
      <c r="H104" s="5">
        <v>3</v>
      </c>
      <c r="I104" s="5">
        <v>8</v>
      </c>
    </row>
    <row r="105" spans="1:9" ht="17.399999999999999" x14ac:dyDescent="0.35">
      <c r="A105">
        <v>56</v>
      </c>
      <c r="B105" s="87" t="s">
        <v>149</v>
      </c>
      <c r="C105" s="105" t="s">
        <v>182</v>
      </c>
      <c r="D105" s="5">
        <v>108</v>
      </c>
      <c r="E105" s="5">
        <v>129</v>
      </c>
      <c r="F105" s="5">
        <v>102</v>
      </c>
      <c r="G105" s="6">
        <v>339</v>
      </c>
      <c r="H105" s="5">
        <v>1</v>
      </c>
      <c r="I105" s="5">
        <v>9</v>
      </c>
    </row>
    <row r="106" spans="1:9" ht="17.399999999999999" x14ac:dyDescent="0.35">
      <c r="A106">
        <v>57</v>
      </c>
      <c r="B106" s="87" t="s">
        <v>149</v>
      </c>
      <c r="C106" s="105" t="s">
        <v>180</v>
      </c>
      <c r="D106" s="5">
        <v>93</v>
      </c>
      <c r="E106" s="5">
        <v>108</v>
      </c>
      <c r="F106" s="5">
        <v>128</v>
      </c>
      <c r="G106" s="6">
        <v>329</v>
      </c>
      <c r="H106" s="5">
        <v>4</v>
      </c>
      <c r="I106" s="5">
        <v>5</v>
      </c>
    </row>
    <row r="107" spans="1:9" ht="17.399999999999999" x14ac:dyDescent="0.35">
      <c r="A107">
        <v>58</v>
      </c>
      <c r="B107" s="13" t="s">
        <v>126</v>
      </c>
      <c r="C107" s="156" t="s">
        <v>233</v>
      </c>
      <c r="D107" s="5">
        <v>89</v>
      </c>
      <c r="E107" s="5">
        <v>120</v>
      </c>
      <c r="F107" s="5">
        <v>114</v>
      </c>
      <c r="G107" s="6">
        <v>323</v>
      </c>
      <c r="H107" s="5">
        <v>6</v>
      </c>
      <c r="I107" s="5">
        <v>4</v>
      </c>
    </row>
    <row r="108" spans="1:9" ht="17.399999999999999" x14ac:dyDescent="0.35">
      <c r="A108">
        <v>59</v>
      </c>
      <c r="B108" s="13" t="s">
        <v>126</v>
      </c>
      <c r="C108" s="156" t="s">
        <v>206</v>
      </c>
      <c r="D108" s="5">
        <v>93</v>
      </c>
      <c r="E108" s="5">
        <v>106</v>
      </c>
      <c r="F108" s="5">
        <v>86</v>
      </c>
      <c r="G108" s="6">
        <v>285</v>
      </c>
      <c r="H108" s="5">
        <v>1</v>
      </c>
      <c r="I108" s="5">
        <v>5</v>
      </c>
    </row>
    <row r="109" spans="1:9" ht="17.399999999999999" x14ac:dyDescent="0.35">
      <c r="A109">
        <v>60</v>
      </c>
      <c r="B109" s="13" t="s">
        <v>126</v>
      </c>
      <c r="C109" s="78" t="s">
        <v>193</v>
      </c>
      <c r="D109" s="5">
        <v>85</v>
      </c>
      <c r="E109" s="5">
        <v>89</v>
      </c>
      <c r="F109" s="5">
        <v>82</v>
      </c>
      <c r="G109" s="6">
        <v>256</v>
      </c>
      <c r="H109" s="5">
        <v>0</v>
      </c>
      <c r="I109" s="5">
        <v>7</v>
      </c>
    </row>
    <row r="110" spans="1:9" ht="17.399999999999999" x14ac:dyDescent="0.35">
      <c r="A110">
        <v>61</v>
      </c>
      <c r="B110" s="13" t="s">
        <v>126</v>
      </c>
      <c r="C110" s="156" t="s">
        <v>207</v>
      </c>
      <c r="D110" s="5">
        <v>78</v>
      </c>
      <c r="E110" s="5">
        <v>54</v>
      </c>
      <c r="F110" s="5">
        <v>59</v>
      </c>
      <c r="G110" s="6">
        <v>191</v>
      </c>
      <c r="H110" s="5">
        <v>1</v>
      </c>
      <c r="I110" s="5">
        <v>4</v>
      </c>
    </row>
    <row r="111" spans="1:9" ht="18" x14ac:dyDescent="0.35">
      <c r="B111" s="13"/>
      <c r="C111" s="24"/>
      <c r="D111" s="25"/>
      <c r="E111" s="25"/>
      <c r="F111" s="25"/>
      <c r="G111" s="25"/>
      <c r="H111" s="25"/>
      <c r="I111" s="25"/>
    </row>
    <row r="113" spans="2:9" x14ac:dyDescent="0.3">
      <c r="B113" s="124">
        <v>52</v>
      </c>
      <c r="C113" t="s">
        <v>239</v>
      </c>
      <c r="D113">
        <v>132</v>
      </c>
      <c r="E113">
        <v>134</v>
      </c>
      <c r="F113">
        <v>189</v>
      </c>
      <c r="G113">
        <v>455</v>
      </c>
      <c r="H113">
        <v>8</v>
      </c>
      <c r="I113">
        <v>10</v>
      </c>
    </row>
    <row r="114" spans="2:9" x14ac:dyDescent="0.3">
      <c r="B114" s="124">
        <v>44</v>
      </c>
      <c r="C114" t="s">
        <v>236</v>
      </c>
      <c r="D114">
        <v>138</v>
      </c>
      <c r="E114">
        <v>180</v>
      </c>
      <c r="F114">
        <v>149</v>
      </c>
      <c r="G114">
        <v>467</v>
      </c>
      <c r="H114">
        <v>9</v>
      </c>
      <c r="I114">
        <v>10</v>
      </c>
    </row>
    <row r="115" spans="2:9" x14ac:dyDescent="0.3">
      <c r="B115" s="124">
        <v>42</v>
      </c>
      <c r="C115" t="s">
        <v>241</v>
      </c>
      <c r="D115">
        <v>151</v>
      </c>
      <c r="E115">
        <v>184</v>
      </c>
      <c r="F115">
        <v>135</v>
      </c>
      <c r="G115">
        <v>470</v>
      </c>
      <c r="H115">
        <v>8</v>
      </c>
      <c r="I115">
        <v>11</v>
      </c>
    </row>
    <row r="116" spans="2:9" x14ac:dyDescent="0.3">
      <c r="B116" s="124">
        <v>27</v>
      </c>
      <c r="C116" t="s">
        <v>228</v>
      </c>
      <c r="D116">
        <v>168</v>
      </c>
      <c r="E116">
        <v>180</v>
      </c>
      <c r="F116">
        <v>164</v>
      </c>
      <c r="G116">
        <v>512</v>
      </c>
      <c r="H116">
        <v>7</v>
      </c>
      <c r="I116">
        <v>19</v>
      </c>
    </row>
    <row r="117" spans="2:9" x14ac:dyDescent="0.3">
      <c r="B117" s="124">
        <v>16</v>
      </c>
      <c r="C117" t="s">
        <v>238</v>
      </c>
      <c r="D117">
        <v>204</v>
      </c>
      <c r="E117">
        <v>174</v>
      </c>
      <c r="F117">
        <v>156</v>
      </c>
      <c r="G117">
        <v>534</v>
      </c>
      <c r="H117">
        <v>10</v>
      </c>
      <c r="I117">
        <v>16</v>
      </c>
    </row>
    <row r="118" spans="2:9" x14ac:dyDescent="0.3">
      <c r="B118" s="200">
        <v>38</v>
      </c>
      <c r="C118" s="25" t="s">
        <v>237</v>
      </c>
      <c r="D118">
        <v>178</v>
      </c>
      <c r="E118">
        <v>154</v>
      </c>
      <c r="F118">
        <v>150</v>
      </c>
      <c r="G118">
        <v>482</v>
      </c>
      <c r="H118">
        <v>3</v>
      </c>
      <c r="I118">
        <v>19</v>
      </c>
    </row>
  </sheetData>
  <sortState xmlns:xlrd2="http://schemas.microsoft.com/office/spreadsheetml/2017/richdata2" ref="B50:I111">
    <sortCondition descending="1" ref="G50:G11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1EDE-DAC0-4AB6-8659-B6E01D1662C5}">
  <dimension ref="A3:I131"/>
  <sheetViews>
    <sheetView topLeftCell="A3" workbookViewId="0">
      <selection activeCell="L22" sqref="L22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6640625" style="4" customWidth="1"/>
    <col min="7" max="7" width="8.88671875" style="2"/>
    <col min="8" max="9" width="6.33203125" style="4" customWidth="1"/>
  </cols>
  <sheetData>
    <row r="3" spans="1:9" x14ac:dyDescent="0.3">
      <c r="C3" t="s">
        <v>4</v>
      </c>
      <c r="F3" s="4" t="s">
        <v>234</v>
      </c>
    </row>
    <row r="4" spans="1:9" ht="17.399999999999999" x14ac:dyDescent="0.35">
      <c r="A4">
        <v>1</v>
      </c>
      <c r="B4" s="9" t="s">
        <v>19</v>
      </c>
      <c r="C4" s="42" t="s">
        <v>23</v>
      </c>
      <c r="D4" s="5">
        <v>191</v>
      </c>
      <c r="E4" s="5">
        <v>200</v>
      </c>
      <c r="F4" s="5">
        <v>157</v>
      </c>
      <c r="G4" s="6">
        <v>548</v>
      </c>
      <c r="H4" s="5">
        <v>11</v>
      </c>
      <c r="I4" s="5">
        <v>16</v>
      </c>
    </row>
    <row r="5" spans="1:9" ht="17.399999999999999" x14ac:dyDescent="0.35">
      <c r="A5">
        <v>2</v>
      </c>
      <c r="B5" s="9" t="s">
        <v>19</v>
      </c>
      <c r="C5" s="42" t="s">
        <v>21</v>
      </c>
      <c r="D5" s="5">
        <v>202</v>
      </c>
      <c r="E5" s="5">
        <v>127</v>
      </c>
      <c r="F5" s="5">
        <v>198</v>
      </c>
      <c r="G5" s="6">
        <v>527</v>
      </c>
      <c r="H5" s="5">
        <v>9</v>
      </c>
      <c r="I5" s="5">
        <v>12</v>
      </c>
    </row>
    <row r="6" spans="1:9" ht="17.399999999999999" x14ac:dyDescent="0.35">
      <c r="A6">
        <v>3</v>
      </c>
      <c r="B6" s="198" t="s">
        <v>19</v>
      </c>
      <c r="C6" s="42" t="s">
        <v>20</v>
      </c>
      <c r="D6" s="5">
        <v>189</v>
      </c>
      <c r="E6" s="5">
        <v>173</v>
      </c>
      <c r="F6" s="5">
        <v>160</v>
      </c>
      <c r="G6" s="6">
        <v>522</v>
      </c>
      <c r="H6" s="5">
        <v>10</v>
      </c>
      <c r="I6" s="5">
        <v>14</v>
      </c>
    </row>
    <row r="7" spans="1:9" ht="17.399999999999999" x14ac:dyDescent="0.35">
      <c r="A7">
        <v>4</v>
      </c>
      <c r="B7" s="9" t="s">
        <v>19</v>
      </c>
      <c r="C7" s="42" t="s">
        <v>22</v>
      </c>
      <c r="D7" s="5">
        <v>151</v>
      </c>
      <c r="E7" s="5">
        <v>179</v>
      </c>
      <c r="F7" s="5">
        <v>169</v>
      </c>
      <c r="G7" s="6">
        <v>499</v>
      </c>
      <c r="H7" s="5">
        <v>10</v>
      </c>
      <c r="I7" s="5">
        <v>15</v>
      </c>
    </row>
    <row r="8" spans="1:9" ht="18" x14ac:dyDescent="0.35">
      <c r="A8">
        <v>5</v>
      </c>
      <c r="B8" s="17" t="s">
        <v>33</v>
      </c>
      <c r="C8" s="26" t="s">
        <v>34</v>
      </c>
      <c r="D8" s="5">
        <v>144</v>
      </c>
      <c r="E8" s="5">
        <v>178</v>
      </c>
      <c r="F8" s="5">
        <v>170</v>
      </c>
      <c r="G8" s="6">
        <v>492</v>
      </c>
      <c r="H8" s="5">
        <v>4</v>
      </c>
      <c r="I8" s="5">
        <v>22</v>
      </c>
    </row>
    <row r="9" spans="1:9" ht="17.399999999999999" x14ac:dyDescent="0.35">
      <c r="A9">
        <v>6</v>
      </c>
      <c r="B9" s="11" t="s">
        <v>24</v>
      </c>
      <c r="C9" s="137" t="s">
        <v>35</v>
      </c>
      <c r="D9" s="5">
        <v>174</v>
      </c>
      <c r="E9" s="5">
        <v>170</v>
      </c>
      <c r="F9" s="5">
        <v>141</v>
      </c>
      <c r="G9" s="6">
        <v>485</v>
      </c>
      <c r="H9" s="5">
        <v>9</v>
      </c>
      <c r="I9" s="5">
        <v>11</v>
      </c>
    </row>
    <row r="10" spans="1:9" ht="17.399999999999999" x14ac:dyDescent="0.35">
      <c r="A10">
        <v>7</v>
      </c>
      <c r="B10" s="29" t="s">
        <v>29</v>
      </c>
      <c r="C10" s="78" t="s">
        <v>30</v>
      </c>
      <c r="D10" s="5">
        <v>162</v>
      </c>
      <c r="E10" s="5">
        <v>168</v>
      </c>
      <c r="F10" s="5">
        <v>154</v>
      </c>
      <c r="G10" s="6">
        <v>484</v>
      </c>
      <c r="H10" s="5">
        <v>11</v>
      </c>
      <c r="I10" s="5">
        <v>11</v>
      </c>
    </row>
    <row r="11" spans="1:9" ht="17.399999999999999" x14ac:dyDescent="0.35">
      <c r="A11">
        <v>8</v>
      </c>
      <c r="B11" s="11" t="s">
        <v>24</v>
      </c>
      <c r="C11" s="137" t="s">
        <v>25</v>
      </c>
      <c r="D11" s="5">
        <v>140</v>
      </c>
      <c r="E11" s="5">
        <v>160</v>
      </c>
      <c r="F11" s="5">
        <v>174</v>
      </c>
      <c r="G11" s="6">
        <v>474</v>
      </c>
      <c r="H11" s="5">
        <v>9</v>
      </c>
      <c r="I11" s="5">
        <v>13</v>
      </c>
    </row>
    <row r="12" spans="1:9" ht="18" x14ac:dyDescent="0.35">
      <c r="A12">
        <v>9</v>
      </c>
      <c r="B12" s="21" t="s">
        <v>53</v>
      </c>
      <c r="C12" s="23" t="s">
        <v>54</v>
      </c>
      <c r="D12" s="5">
        <v>185</v>
      </c>
      <c r="E12" s="5">
        <v>140</v>
      </c>
      <c r="F12" s="5">
        <v>147</v>
      </c>
      <c r="G12" s="6">
        <v>472</v>
      </c>
      <c r="H12" s="5">
        <v>8</v>
      </c>
      <c r="I12" s="5">
        <v>13</v>
      </c>
    </row>
    <row r="13" spans="1:9" ht="18" x14ac:dyDescent="0.35">
      <c r="A13">
        <v>10</v>
      </c>
      <c r="B13" s="17" t="s">
        <v>33</v>
      </c>
      <c r="C13" s="26" t="s">
        <v>58</v>
      </c>
      <c r="D13" s="5">
        <v>172</v>
      </c>
      <c r="E13" s="5">
        <v>142</v>
      </c>
      <c r="F13" s="5">
        <v>157</v>
      </c>
      <c r="G13" s="6">
        <v>471</v>
      </c>
      <c r="H13" s="5">
        <v>7</v>
      </c>
      <c r="I13" s="5">
        <v>13</v>
      </c>
    </row>
    <row r="14" spans="1:9" ht="17.399999999999999" x14ac:dyDescent="0.35">
      <c r="A14">
        <v>11</v>
      </c>
      <c r="B14" s="9" t="s">
        <v>19</v>
      </c>
      <c r="C14" s="42" t="s">
        <v>38</v>
      </c>
      <c r="D14" s="5">
        <v>181</v>
      </c>
      <c r="E14" s="5">
        <v>160</v>
      </c>
      <c r="F14" s="5">
        <v>127</v>
      </c>
      <c r="G14" s="6">
        <v>468</v>
      </c>
      <c r="H14" s="5">
        <v>5</v>
      </c>
      <c r="I14" s="5">
        <v>17</v>
      </c>
    </row>
    <row r="15" spans="1:9" ht="18" x14ac:dyDescent="0.35">
      <c r="A15">
        <v>12</v>
      </c>
      <c r="B15" s="13" t="s">
        <v>29</v>
      </c>
      <c r="C15" s="24" t="s">
        <v>74</v>
      </c>
      <c r="D15" s="5">
        <v>200</v>
      </c>
      <c r="E15" s="5">
        <v>129</v>
      </c>
      <c r="F15" s="5">
        <v>128</v>
      </c>
      <c r="G15" s="6">
        <v>457</v>
      </c>
      <c r="H15" s="5">
        <v>9</v>
      </c>
      <c r="I15" s="5">
        <v>8</v>
      </c>
    </row>
    <row r="16" spans="1:9" ht="18" x14ac:dyDescent="0.35">
      <c r="A16">
        <v>13</v>
      </c>
      <c r="B16" s="13" t="s">
        <v>29</v>
      </c>
      <c r="C16" s="24" t="s">
        <v>52</v>
      </c>
      <c r="D16" s="5">
        <v>163</v>
      </c>
      <c r="E16" s="5">
        <v>135</v>
      </c>
      <c r="F16" s="5">
        <v>143</v>
      </c>
      <c r="G16" s="6">
        <v>441</v>
      </c>
      <c r="H16" s="5">
        <v>5</v>
      </c>
      <c r="I16" s="5">
        <v>15</v>
      </c>
    </row>
    <row r="17" spans="1:9" ht="17.399999999999999" x14ac:dyDescent="0.35">
      <c r="A17">
        <v>14</v>
      </c>
      <c r="B17" s="19" t="s">
        <v>41</v>
      </c>
      <c r="C17" s="89" t="s">
        <v>42</v>
      </c>
      <c r="D17" s="5">
        <v>151</v>
      </c>
      <c r="E17" s="5">
        <v>125</v>
      </c>
      <c r="F17" s="5">
        <v>153</v>
      </c>
      <c r="G17" s="6">
        <v>429</v>
      </c>
      <c r="H17" s="5">
        <v>5</v>
      </c>
      <c r="I17" s="5">
        <v>12</v>
      </c>
    </row>
    <row r="18" spans="1:9" ht="17.399999999999999" x14ac:dyDescent="0.35">
      <c r="A18">
        <v>15</v>
      </c>
      <c r="B18" s="11" t="s">
        <v>24</v>
      </c>
      <c r="C18" s="137" t="s">
        <v>28</v>
      </c>
      <c r="D18" s="5">
        <v>125</v>
      </c>
      <c r="E18" s="5">
        <v>135</v>
      </c>
      <c r="F18" s="5">
        <v>163</v>
      </c>
      <c r="G18" s="6">
        <v>423</v>
      </c>
      <c r="H18" s="5">
        <v>6</v>
      </c>
      <c r="I18" s="5">
        <v>10</v>
      </c>
    </row>
    <row r="19" spans="1:9" ht="18" x14ac:dyDescent="0.35">
      <c r="A19">
        <v>16</v>
      </c>
      <c r="B19" s="17" t="s">
        <v>33</v>
      </c>
      <c r="C19" s="26" t="s">
        <v>43</v>
      </c>
      <c r="D19" s="5">
        <v>149</v>
      </c>
      <c r="E19" s="5">
        <v>127</v>
      </c>
      <c r="F19" s="5">
        <v>147</v>
      </c>
      <c r="G19" s="6">
        <v>423</v>
      </c>
      <c r="H19" s="5">
        <v>5</v>
      </c>
      <c r="I19" s="5">
        <v>12</v>
      </c>
    </row>
    <row r="20" spans="1:9" ht="17.399999999999999" x14ac:dyDescent="0.35">
      <c r="A20">
        <v>17</v>
      </c>
      <c r="B20" s="15" t="s">
        <v>31</v>
      </c>
      <c r="C20" s="63" t="s">
        <v>36</v>
      </c>
      <c r="D20" s="5">
        <v>149</v>
      </c>
      <c r="E20" s="5">
        <v>152</v>
      </c>
      <c r="F20" s="5">
        <v>119</v>
      </c>
      <c r="G20" s="6">
        <v>420</v>
      </c>
      <c r="H20" s="5">
        <v>7</v>
      </c>
      <c r="I20" s="5">
        <v>10</v>
      </c>
    </row>
    <row r="21" spans="1:9" ht="17.399999999999999" x14ac:dyDescent="0.35">
      <c r="A21">
        <v>18</v>
      </c>
      <c r="B21" s="15" t="s">
        <v>31</v>
      </c>
      <c r="C21" s="63" t="s">
        <v>32</v>
      </c>
      <c r="D21" s="5">
        <v>115</v>
      </c>
      <c r="E21" s="5">
        <v>148</v>
      </c>
      <c r="F21" s="5">
        <v>151</v>
      </c>
      <c r="G21" s="6">
        <v>414</v>
      </c>
      <c r="H21" s="5">
        <v>7</v>
      </c>
      <c r="I21" s="5">
        <v>11</v>
      </c>
    </row>
    <row r="22" spans="1:9" ht="17.399999999999999" x14ac:dyDescent="0.35">
      <c r="A22">
        <v>19</v>
      </c>
      <c r="B22" s="19" t="s">
        <v>41</v>
      </c>
      <c r="C22" s="89" t="s">
        <v>51</v>
      </c>
      <c r="D22" s="5">
        <v>128</v>
      </c>
      <c r="E22" s="5">
        <v>163</v>
      </c>
      <c r="F22" s="5">
        <v>123</v>
      </c>
      <c r="G22" s="6">
        <v>414</v>
      </c>
      <c r="H22" s="5">
        <v>3</v>
      </c>
      <c r="I22" s="5">
        <v>13</v>
      </c>
    </row>
    <row r="23" spans="1:9" ht="18" x14ac:dyDescent="0.35">
      <c r="A23">
        <v>20</v>
      </c>
      <c r="B23" s="13" t="s">
        <v>29</v>
      </c>
      <c r="C23" s="24" t="s">
        <v>61</v>
      </c>
      <c r="D23" s="5">
        <v>95</v>
      </c>
      <c r="E23" s="5">
        <v>150</v>
      </c>
      <c r="F23" s="5">
        <v>155</v>
      </c>
      <c r="G23" s="6">
        <v>400</v>
      </c>
      <c r="H23" s="5">
        <v>6</v>
      </c>
      <c r="I23" s="5">
        <v>10</v>
      </c>
    </row>
    <row r="24" spans="1:9" ht="17.399999999999999" x14ac:dyDescent="0.35">
      <c r="A24">
        <v>21</v>
      </c>
      <c r="B24" s="15" t="s">
        <v>31</v>
      </c>
      <c r="C24" s="63" t="s">
        <v>45</v>
      </c>
      <c r="D24" s="5">
        <v>161</v>
      </c>
      <c r="E24" s="5">
        <v>126</v>
      </c>
      <c r="F24" s="5">
        <v>113</v>
      </c>
      <c r="G24" s="6">
        <v>400</v>
      </c>
      <c r="H24" s="5">
        <v>8</v>
      </c>
      <c r="I24" s="5">
        <v>6</v>
      </c>
    </row>
    <row r="25" spans="1:9" ht="17.399999999999999" x14ac:dyDescent="0.35">
      <c r="A25">
        <v>22</v>
      </c>
      <c r="B25" s="19" t="s">
        <v>41</v>
      </c>
      <c r="C25" s="89" t="s">
        <v>55</v>
      </c>
      <c r="D25" s="5">
        <v>156</v>
      </c>
      <c r="E25" s="5">
        <v>104</v>
      </c>
      <c r="F25" s="5">
        <v>139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23</v>
      </c>
      <c r="B26" s="19" t="s">
        <v>41</v>
      </c>
      <c r="C26" s="89" t="s">
        <v>47</v>
      </c>
      <c r="D26" s="5">
        <v>138</v>
      </c>
      <c r="E26" s="5">
        <v>124</v>
      </c>
      <c r="F26" s="5">
        <v>129</v>
      </c>
      <c r="G26" s="6">
        <v>391</v>
      </c>
      <c r="H26" s="5">
        <v>6</v>
      </c>
      <c r="I26" s="5">
        <v>8</v>
      </c>
    </row>
    <row r="27" spans="1:9" ht="18" x14ac:dyDescent="0.35">
      <c r="A27">
        <v>24</v>
      </c>
      <c r="B27" s="21" t="s">
        <v>53</v>
      </c>
      <c r="C27" s="23" t="s">
        <v>63</v>
      </c>
      <c r="D27" s="5">
        <v>142</v>
      </c>
      <c r="E27" s="5">
        <v>120</v>
      </c>
      <c r="F27" s="5">
        <v>127</v>
      </c>
      <c r="G27" s="6">
        <v>389</v>
      </c>
      <c r="H27" s="5">
        <v>5</v>
      </c>
      <c r="I27" s="5">
        <v>11</v>
      </c>
    </row>
    <row r="28" spans="1:9" ht="17.399999999999999" x14ac:dyDescent="0.35">
      <c r="A28">
        <v>25</v>
      </c>
      <c r="B28" s="11" t="s">
        <v>24</v>
      </c>
      <c r="C28" s="137" t="s">
        <v>26</v>
      </c>
      <c r="D28" s="5">
        <v>128</v>
      </c>
      <c r="E28" s="5">
        <v>135</v>
      </c>
      <c r="F28" s="5">
        <v>120</v>
      </c>
      <c r="G28" s="6">
        <v>383</v>
      </c>
      <c r="H28" s="5">
        <v>7</v>
      </c>
      <c r="I28" s="5">
        <v>6</v>
      </c>
    </row>
    <row r="29" spans="1:9" ht="18" x14ac:dyDescent="0.35">
      <c r="A29">
        <v>26</v>
      </c>
      <c r="B29" s="21" t="s">
        <v>53</v>
      </c>
      <c r="C29" s="23" t="s">
        <v>64</v>
      </c>
      <c r="D29" s="5">
        <v>117</v>
      </c>
      <c r="E29" s="5">
        <v>130</v>
      </c>
      <c r="F29" s="5">
        <v>135</v>
      </c>
      <c r="G29" s="6">
        <v>382</v>
      </c>
      <c r="H29" s="5">
        <v>0</v>
      </c>
      <c r="I29" s="5">
        <v>16</v>
      </c>
    </row>
    <row r="30" spans="1:9" ht="18" x14ac:dyDescent="0.35">
      <c r="A30">
        <v>27</v>
      </c>
      <c r="B30" s="21" t="s">
        <v>53</v>
      </c>
      <c r="C30" s="23" t="s">
        <v>56</v>
      </c>
      <c r="D30" s="5">
        <v>133</v>
      </c>
      <c r="E30" s="5">
        <v>115</v>
      </c>
      <c r="F30" s="5">
        <v>123</v>
      </c>
      <c r="G30" s="6">
        <v>371</v>
      </c>
      <c r="H30" s="5">
        <v>4</v>
      </c>
      <c r="I30" s="5">
        <v>10</v>
      </c>
    </row>
    <row r="31" spans="1:9" ht="17.399999999999999" x14ac:dyDescent="0.35">
      <c r="A31">
        <v>28</v>
      </c>
      <c r="B31" s="15" t="s">
        <v>31</v>
      </c>
      <c r="C31" s="63" t="s">
        <v>40</v>
      </c>
      <c r="D31" s="5">
        <v>112</v>
      </c>
      <c r="E31" s="5">
        <v>103</v>
      </c>
      <c r="F31" s="5">
        <v>149</v>
      </c>
      <c r="G31" s="6">
        <v>364</v>
      </c>
      <c r="H31" s="5">
        <v>4</v>
      </c>
      <c r="I31" s="5">
        <v>7</v>
      </c>
    </row>
    <row r="32" spans="1:9" ht="18" x14ac:dyDescent="0.35">
      <c r="A32">
        <v>29</v>
      </c>
      <c r="B32" s="17" t="s">
        <v>33</v>
      </c>
      <c r="C32" s="26" t="s">
        <v>37</v>
      </c>
      <c r="D32" s="5">
        <v>128</v>
      </c>
      <c r="E32" s="5">
        <v>106</v>
      </c>
      <c r="F32" s="5">
        <v>120</v>
      </c>
      <c r="G32" s="6">
        <v>354</v>
      </c>
      <c r="H32" s="5">
        <v>3</v>
      </c>
      <c r="I32" s="5">
        <v>9</v>
      </c>
    </row>
    <row r="33" spans="1:9" ht="18" x14ac:dyDescent="0.35">
      <c r="A33">
        <v>30</v>
      </c>
      <c r="B33" s="17" t="s">
        <v>33</v>
      </c>
      <c r="C33" s="26" t="s">
        <v>62</v>
      </c>
      <c r="D33" s="5">
        <v>102</v>
      </c>
      <c r="E33" s="5">
        <v>136</v>
      </c>
      <c r="F33" s="5">
        <v>116</v>
      </c>
      <c r="G33" s="6">
        <v>354</v>
      </c>
      <c r="H33" s="5">
        <v>2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59</v>
      </c>
      <c r="D34" s="5">
        <v>128</v>
      </c>
      <c r="E34" s="5">
        <v>103</v>
      </c>
      <c r="F34" s="5">
        <v>117</v>
      </c>
      <c r="G34" s="6">
        <v>348</v>
      </c>
      <c r="H34" s="5">
        <v>2</v>
      </c>
      <c r="I34" s="5">
        <v>9</v>
      </c>
    </row>
    <row r="35" spans="1:9" ht="17.399999999999999" x14ac:dyDescent="0.35">
      <c r="A35">
        <v>32</v>
      </c>
      <c r="B35" s="19" t="s">
        <v>41</v>
      </c>
      <c r="C35" s="89" t="s">
        <v>46</v>
      </c>
      <c r="D35" s="5">
        <v>118</v>
      </c>
      <c r="E35" s="5">
        <v>128</v>
      </c>
      <c r="F35" s="5">
        <v>96</v>
      </c>
      <c r="G35" s="6">
        <v>342</v>
      </c>
      <c r="H35" s="5">
        <v>1</v>
      </c>
      <c r="I35" s="5">
        <v>8</v>
      </c>
    </row>
    <row r="36" spans="1:9" ht="18" x14ac:dyDescent="0.35">
      <c r="A36">
        <v>33</v>
      </c>
      <c r="B36" s="13" t="s">
        <v>29</v>
      </c>
      <c r="C36" s="24" t="s">
        <v>71</v>
      </c>
      <c r="D36" s="5">
        <v>120</v>
      </c>
      <c r="E36" s="5">
        <v>107</v>
      </c>
      <c r="F36" s="5">
        <v>112</v>
      </c>
      <c r="G36" s="6">
        <v>339</v>
      </c>
      <c r="H36" s="5">
        <v>4</v>
      </c>
      <c r="I36" s="5">
        <v>7</v>
      </c>
    </row>
    <row r="37" spans="1:9" ht="18" x14ac:dyDescent="0.35">
      <c r="A37">
        <v>34</v>
      </c>
      <c r="B37" s="13" t="s">
        <v>29</v>
      </c>
      <c r="C37" s="24" t="s">
        <v>70</v>
      </c>
      <c r="D37" s="5">
        <v>134</v>
      </c>
      <c r="E37" s="5">
        <v>114</v>
      </c>
      <c r="F37" s="5">
        <v>90</v>
      </c>
      <c r="G37" s="6">
        <v>338</v>
      </c>
      <c r="H37" s="5">
        <v>1</v>
      </c>
      <c r="I37" s="5">
        <v>8</v>
      </c>
    </row>
    <row r="38" spans="1:9" ht="18" x14ac:dyDescent="0.35">
      <c r="A38">
        <v>35</v>
      </c>
      <c r="B38" s="13" t="s">
        <v>29</v>
      </c>
      <c r="C38" s="24" t="s">
        <v>192</v>
      </c>
      <c r="D38" s="5">
        <v>87</v>
      </c>
      <c r="E38" s="5">
        <v>120</v>
      </c>
      <c r="F38" s="5">
        <v>128</v>
      </c>
      <c r="G38" s="6">
        <v>335</v>
      </c>
      <c r="H38" s="5">
        <v>3</v>
      </c>
      <c r="I38" s="5">
        <v>7</v>
      </c>
    </row>
    <row r="39" spans="1:9" ht="17.399999999999999" x14ac:dyDescent="0.35">
      <c r="A39">
        <v>36</v>
      </c>
      <c r="B39" s="19" t="s">
        <v>41</v>
      </c>
      <c r="C39" s="89" t="s">
        <v>44</v>
      </c>
      <c r="D39" s="5">
        <v>106</v>
      </c>
      <c r="E39" s="5">
        <v>95</v>
      </c>
      <c r="F39" s="5">
        <v>131</v>
      </c>
      <c r="G39" s="6">
        <v>332</v>
      </c>
      <c r="H39" s="5">
        <v>1</v>
      </c>
      <c r="I39" s="5">
        <v>9</v>
      </c>
    </row>
    <row r="40" spans="1:9" ht="18" x14ac:dyDescent="0.35">
      <c r="A40">
        <v>37</v>
      </c>
      <c r="B40" s="21" t="s">
        <v>53</v>
      </c>
      <c r="C40" s="23" t="s">
        <v>67</v>
      </c>
      <c r="D40" s="5">
        <v>102</v>
      </c>
      <c r="E40" s="5">
        <v>97</v>
      </c>
      <c r="F40" s="5">
        <v>132</v>
      </c>
      <c r="G40" s="6">
        <v>331</v>
      </c>
      <c r="H40" s="5">
        <v>2</v>
      </c>
      <c r="I40" s="5">
        <v>8</v>
      </c>
    </row>
    <row r="41" spans="1:9" ht="18" x14ac:dyDescent="0.35">
      <c r="A41">
        <v>38</v>
      </c>
      <c r="B41" s="13" t="s">
        <v>29</v>
      </c>
      <c r="C41" s="24" t="s">
        <v>65</v>
      </c>
      <c r="D41" s="5">
        <v>122</v>
      </c>
      <c r="E41" s="5">
        <v>91</v>
      </c>
      <c r="F41" s="5">
        <v>114</v>
      </c>
      <c r="G41" s="6">
        <v>327</v>
      </c>
      <c r="H41" s="5">
        <v>4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72</v>
      </c>
      <c r="D42" s="5">
        <v>84</v>
      </c>
      <c r="E42" s="5">
        <v>84</v>
      </c>
      <c r="F42" s="5">
        <v>140</v>
      </c>
      <c r="G42" s="6">
        <v>308</v>
      </c>
      <c r="H42" s="5">
        <v>0</v>
      </c>
      <c r="I42" s="5">
        <v>8</v>
      </c>
    </row>
    <row r="43" spans="1:9" ht="18" x14ac:dyDescent="0.35">
      <c r="A43">
        <v>40</v>
      </c>
      <c r="B43" s="13" t="s">
        <v>29</v>
      </c>
      <c r="C43" s="24" t="s">
        <v>69</v>
      </c>
      <c r="D43" s="5">
        <v>122</v>
      </c>
      <c r="E43" s="5">
        <v>82</v>
      </c>
      <c r="F43" s="5">
        <v>101</v>
      </c>
      <c r="G43" s="6">
        <v>305</v>
      </c>
      <c r="H43" s="5">
        <v>0</v>
      </c>
      <c r="I43" s="5">
        <v>9</v>
      </c>
    </row>
    <row r="44" spans="1:9" ht="18" x14ac:dyDescent="0.35">
      <c r="A44">
        <v>41</v>
      </c>
      <c r="B44" s="21" t="s">
        <v>53</v>
      </c>
      <c r="C44" s="23" t="s">
        <v>68</v>
      </c>
      <c r="D44" s="5">
        <v>85</v>
      </c>
      <c r="E44" s="5">
        <v>122</v>
      </c>
      <c r="F44" s="5">
        <v>84</v>
      </c>
      <c r="G44" s="6">
        <v>291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191</v>
      </c>
      <c r="D45" s="5">
        <v>87</v>
      </c>
      <c r="E45" s="5">
        <v>85</v>
      </c>
      <c r="F45" s="5">
        <v>90</v>
      </c>
      <c r="G45" s="6">
        <v>262</v>
      </c>
      <c r="H45" s="5">
        <v>2</v>
      </c>
      <c r="I45" s="5">
        <v>3</v>
      </c>
    </row>
    <row r="46" spans="1:9" ht="18" x14ac:dyDescent="0.35">
      <c r="A46">
        <v>43</v>
      </c>
      <c r="B46" s="13" t="s">
        <v>29</v>
      </c>
      <c r="C46" s="24" t="s">
        <v>75</v>
      </c>
      <c r="D46" s="5">
        <v>87</v>
      </c>
      <c r="E46" s="5">
        <v>69</v>
      </c>
      <c r="F46" s="5">
        <v>99</v>
      </c>
      <c r="G46" s="6">
        <v>255</v>
      </c>
      <c r="H46" s="5">
        <v>1</v>
      </c>
      <c r="I46" s="5">
        <v>4</v>
      </c>
    </row>
    <row r="48" spans="1:9" ht="18" x14ac:dyDescent="0.35">
      <c r="B48" s="27"/>
      <c r="C48" s="28"/>
    </row>
    <row r="49" spans="1:9" ht="15.6" x14ac:dyDescent="0.3">
      <c r="B49" s="27"/>
      <c r="C49" t="s">
        <v>104</v>
      </c>
      <c r="F49" s="4" t="s">
        <v>234</v>
      </c>
    </row>
    <row r="50" spans="1:9" ht="17.399999999999999" x14ac:dyDescent="0.35">
      <c r="A50">
        <v>1</v>
      </c>
      <c r="B50" s="72" t="s">
        <v>17</v>
      </c>
      <c r="C50" s="48" t="s">
        <v>84</v>
      </c>
      <c r="D50" s="5">
        <v>196</v>
      </c>
      <c r="E50" s="5">
        <v>237</v>
      </c>
      <c r="F50" s="5">
        <v>214</v>
      </c>
      <c r="G50" s="6">
        <v>647</v>
      </c>
      <c r="H50" s="5">
        <v>18</v>
      </c>
      <c r="I50" s="5">
        <v>13</v>
      </c>
    </row>
    <row r="51" spans="1:9" ht="17.399999999999999" x14ac:dyDescent="0.35">
      <c r="A51">
        <v>2</v>
      </c>
      <c r="B51" s="72" t="s">
        <v>17</v>
      </c>
      <c r="C51" s="48" t="s">
        <v>82</v>
      </c>
      <c r="D51" s="5">
        <v>235</v>
      </c>
      <c r="E51" s="5">
        <v>203</v>
      </c>
      <c r="F51" s="5">
        <v>186</v>
      </c>
      <c r="G51" s="6">
        <v>624</v>
      </c>
      <c r="H51" s="5">
        <v>17</v>
      </c>
      <c r="I51" s="5">
        <v>12</v>
      </c>
    </row>
    <row r="52" spans="1:9" ht="17.399999999999999" x14ac:dyDescent="0.35">
      <c r="A52">
        <v>3</v>
      </c>
      <c r="B52" s="76" t="s">
        <v>107</v>
      </c>
      <c r="C52" s="68" t="s">
        <v>90</v>
      </c>
      <c r="D52" s="5">
        <v>177</v>
      </c>
      <c r="E52" s="5">
        <v>246</v>
      </c>
      <c r="F52" s="5">
        <v>194</v>
      </c>
      <c r="G52" s="6">
        <v>617</v>
      </c>
      <c r="H52" s="5">
        <v>16</v>
      </c>
      <c r="I52" s="5">
        <v>9</v>
      </c>
    </row>
    <row r="53" spans="1:9" ht="17.399999999999999" x14ac:dyDescent="0.35">
      <c r="A53">
        <v>4</v>
      </c>
      <c r="B53" s="73" t="s">
        <v>105</v>
      </c>
      <c r="C53" s="51" t="s">
        <v>85</v>
      </c>
      <c r="D53" s="5">
        <v>234</v>
      </c>
      <c r="E53" s="5">
        <v>152</v>
      </c>
      <c r="F53" s="5">
        <v>201</v>
      </c>
      <c r="G53" s="6">
        <v>587</v>
      </c>
      <c r="H53" s="5">
        <v>15</v>
      </c>
      <c r="I53" s="5">
        <v>9</v>
      </c>
    </row>
    <row r="54" spans="1:9" ht="17.399999999999999" x14ac:dyDescent="0.35">
      <c r="A54">
        <v>5</v>
      </c>
      <c r="B54" s="72" t="s">
        <v>17</v>
      </c>
      <c r="C54" s="48" t="s">
        <v>83</v>
      </c>
      <c r="D54" s="5">
        <v>255</v>
      </c>
      <c r="E54" s="5">
        <v>151</v>
      </c>
      <c r="F54" s="5">
        <v>164</v>
      </c>
      <c r="G54" s="6">
        <v>570</v>
      </c>
      <c r="H54" s="5">
        <v>16</v>
      </c>
      <c r="I54" s="5">
        <v>9</v>
      </c>
    </row>
    <row r="55" spans="1:9" ht="17.399999999999999" x14ac:dyDescent="0.35">
      <c r="A55">
        <v>6</v>
      </c>
      <c r="B55" s="76" t="s">
        <v>107</v>
      </c>
      <c r="C55" s="68" t="s">
        <v>119</v>
      </c>
      <c r="D55" s="5">
        <v>193</v>
      </c>
      <c r="E55" s="5">
        <v>187</v>
      </c>
      <c r="F55" s="5">
        <v>190</v>
      </c>
      <c r="G55" s="6">
        <v>570</v>
      </c>
      <c r="H55" s="5">
        <v>11</v>
      </c>
      <c r="I55" s="5">
        <v>18</v>
      </c>
    </row>
    <row r="56" spans="1:9" ht="17.399999999999999" x14ac:dyDescent="0.35">
      <c r="A56">
        <v>7</v>
      </c>
      <c r="B56" s="77" t="s">
        <v>108</v>
      </c>
      <c r="C56" s="66" t="s">
        <v>145</v>
      </c>
      <c r="D56" s="5">
        <v>205</v>
      </c>
      <c r="E56" s="5">
        <v>192</v>
      </c>
      <c r="F56" s="5">
        <v>172</v>
      </c>
      <c r="G56" s="6">
        <v>569</v>
      </c>
      <c r="H56" s="5">
        <v>13</v>
      </c>
      <c r="I56" s="5">
        <v>13</v>
      </c>
    </row>
    <row r="57" spans="1:9" ht="17.399999999999999" x14ac:dyDescent="0.35">
      <c r="A57">
        <v>8</v>
      </c>
      <c r="B57" s="76" t="s">
        <v>107</v>
      </c>
      <c r="C57" s="68" t="s">
        <v>117</v>
      </c>
      <c r="D57" s="5">
        <v>165</v>
      </c>
      <c r="E57" s="5">
        <v>182</v>
      </c>
      <c r="F57" s="5">
        <v>216</v>
      </c>
      <c r="G57" s="6">
        <v>563</v>
      </c>
      <c r="H57" s="5">
        <v>13</v>
      </c>
      <c r="I57" s="5">
        <v>12</v>
      </c>
    </row>
    <row r="58" spans="1:9" ht="17.399999999999999" x14ac:dyDescent="0.35">
      <c r="A58">
        <v>9</v>
      </c>
      <c r="B58" s="82" t="s">
        <v>121</v>
      </c>
      <c r="C58" s="86" t="s">
        <v>155</v>
      </c>
      <c r="D58" s="5">
        <v>195</v>
      </c>
      <c r="E58" s="5">
        <v>156</v>
      </c>
      <c r="F58" s="5">
        <v>203</v>
      </c>
      <c r="G58" s="6">
        <v>554</v>
      </c>
      <c r="H58" s="5">
        <v>10</v>
      </c>
      <c r="I58" s="5">
        <v>14</v>
      </c>
    </row>
    <row r="59" spans="1:9" ht="17.399999999999999" x14ac:dyDescent="0.35">
      <c r="A59">
        <v>10</v>
      </c>
      <c r="B59" s="73" t="s">
        <v>105</v>
      </c>
      <c r="C59" s="51" t="s">
        <v>87</v>
      </c>
      <c r="D59" s="5">
        <v>169</v>
      </c>
      <c r="E59" s="5">
        <v>176</v>
      </c>
      <c r="F59" s="5">
        <v>207</v>
      </c>
      <c r="G59" s="6">
        <v>552</v>
      </c>
      <c r="H59" s="5">
        <v>7</v>
      </c>
      <c r="I59" s="5">
        <v>20</v>
      </c>
    </row>
    <row r="60" spans="1:9" ht="17.399999999999999" x14ac:dyDescent="0.35">
      <c r="A60">
        <v>11</v>
      </c>
      <c r="B60" s="76" t="s">
        <v>107</v>
      </c>
      <c r="C60" s="68" t="s">
        <v>93</v>
      </c>
      <c r="D60" s="5">
        <v>179</v>
      </c>
      <c r="E60" s="5">
        <v>215</v>
      </c>
      <c r="F60" s="5">
        <v>155</v>
      </c>
      <c r="G60" s="6">
        <v>549</v>
      </c>
      <c r="H60" s="5">
        <v>10</v>
      </c>
      <c r="I60" s="5">
        <v>15</v>
      </c>
    </row>
    <row r="61" spans="1:9" ht="17.399999999999999" x14ac:dyDescent="0.35">
      <c r="A61">
        <v>12</v>
      </c>
      <c r="B61" s="73" t="s">
        <v>105</v>
      </c>
      <c r="C61" s="51" t="s">
        <v>95</v>
      </c>
      <c r="D61" s="5">
        <v>148</v>
      </c>
      <c r="E61" s="5">
        <v>225</v>
      </c>
      <c r="F61" s="5">
        <v>172</v>
      </c>
      <c r="G61" s="6">
        <v>545</v>
      </c>
      <c r="H61" s="5">
        <v>15</v>
      </c>
      <c r="I61" s="5">
        <v>10</v>
      </c>
    </row>
    <row r="62" spans="1:9" ht="17.399999999999999" x14ac:dyDescent="0.35">
      <c r="A62">
        <v>13</v>
      </c>
      <c r="B62" s="72" t="s">
        <v>17</v>
      </c>
      <c r="C62" s="48" t="s">
        <v>18</v>
      </c>
      <c r="D62" s="5">
        <v>179</v>
      </c>
      <c r="E62" s="5">
        <v>181</v>
      </c>
      <c r="F62" s="5">
        <v>173</v>
      </c>
      <c r="G62" s="6">
        <v>533</v>
      </c>
      <c r="H62" s="5">
        <v>11</v>
      </c>
      <c r="I62" s="5">
        <v>14</v>
      </c>
    </row>
    <row r="63" spans="1:9" ht="17.399999999999999" x14ac:dyDescent="0.35">
      <c r="A63">
        <v>14</v>
      </c>
      <c r="B63" s="72" t="s">
        <v>17</v>
      </c>
      <c r="C63" s="48" t="s">
        <v>86</v>
      </c>
      <c r="D63" s="5">
        <v>179</v>
      </c>
      <c r="E63" s="5">
        <v>187</v>
      </c>
      <c r="F63" s="5">
        <v>165</v>
      </c>
      <c r="G63" s="6">
        <v>531</v>
      </c>
      <c r="H63" s="5">
        <v>12</v>
      </c>
      <c r="I63" s="5">
        <v>12</v>
      </c>
    </row>
    <row r="64" spans="1:9" ht="17.399999999999999" x14ac:dyDescent="0.35">
      <c r="A64">
        <v>15</v>
      </c>
      <c r="B64" s="77" t="s">
        <v>108</v>
      </c>
      <c r="C64" s="66" t="s">
        <v>96</v>
      </c>
      <c r="D64" s="5">
        <v>159</v>
      </c>
      <c r="E64" s="5">
        <v>180</v>
      </c>
      <c r="F64" s="5">
        <v>192</v>
      </c>
      <c r="G64" s="6">
        <v>531</v>
      </c>
      <c r="H64" s="5">
        <v>13</v>
      </c>
      <c r="I64" s="5">
        <v>10</v>
      </c>
    </row>
    <row r="65" spans="1:9" ht="17.399999999999999" x14ac:dyDescent="0.35">
      <c r="A65">
        <v>16</v>
      </c>
      <c r="B65" s="73" t="s">
        <v>105</v>
      </c>
      <c r="C65" s="51" t="s">
        <v>118</v>
      </c>
      <c r="D65" s="5">
        <v>176</v>
      </c>
      <c r="E65" s="5">
        <v>195</v>
      </c>
      <c r="F65" s="5">
        <v>156</v>
      </c>
      <c r="G65" s="6">
        <v>527</v>
      </c>
      <c r="H65" s="5">
        <v>13</v>
      </c>
      <c r="I65" s="5">
        <v>11</v>
      </c>
    </row>
    <row r="66" spans="1:9" ht="17.399999999999999" x14ac:dyDescent="0.35">
      <c r="A66">
        <v>17</v>
      </c>
      <c r="B66" s="74" t="s">
        <v>106</v>
      </c>
      <c r="C66" s="69" t="s">
        <v>100</v>
      </c>
      <c r="D66" s="5">
        <v>198</v>
      </c>
      <c r="E66" s="5">
        <v>148</v>
      </c>
      <c r="F66" s="5">
        <v>178</v>
      </c>
      <c r="G66" s="6">
        <v>524</v>
      </c>
      <c r="H66" s="5">
        <v>14</v>
      </c>
      <c r="I66" s="5">
        <v>9</v>
      </c>
    </row>
    <row r="67" spans="1:9" ht="17.399999999999999" x14ac:dyDescent="0.35">
      <c r="A67">
        <v>18</v>
      </c>
      <c r="B67" s="76" t="s">
        <v>107</v>
      </c>
      <c r="C67" s="68" t="s">
        <v>139</v>
      </c>
      <c r="D67" s="5">
        <v>190</v>
      </c>
      <c r="E67" s="5">
        <v>186</v>
      </c>
      <c r="F67" s="5">
        <v>146</v>
      </c>
      <c r="G67" s="6">
        <v>522</v>
      </c>
      <c r="H67" s="5">
        <v>10</v>
      </c>
      <c r="I67" s="5">
        <v>18</v>
      </c>
    </row>
    <row r="68" spans="1:9" ht="17.399999999999999" x14ac:dyDescent="0.35">
      <c r="A68">
        <v>19</v>
      </c>
      <c r="B68" s="72" t="s">
        <v>17</v>
      </c>
      <c r="C68" s="48" t="s">
        <v>88</v>
      </c>
      <c r="D68" s="5">
        <v>172</v>
      </c>
      <c r="E68" s="5">
        <v>181</v>
      </c>
      <c r="F68" s="5">
        <v>164</v>
      </c>
      <c r="G68" s="6">
        <v>517</v>
      </c>
      <c r="H68" s="5">
        <v>11</v>
      </c>
      <c r="I68" s="5">
        <v>12</v>
      </c>
    </row>
    <row r="69" spans="1:9" ht="17.399999999999999" x14ac:dyDescent="0.35">
      <c r="A69">
        <v>20</v>
      </c>
      <c r="B69" s="84" t="s">
        <v>123</v>
      </c>
      <c r="C69" s="70" t="s">
        <v>148</v>
      </c>
      <c r="D69" s="5">
        <v>202</v>
      </c>
      <c r="E69" s="5">
        <v>117</v>
      </c>
      <c r="F69" s="5">
        <v>195</v>
      </c>
      <c r="G69" s="6">
        <v>514</v>
      </c>
      <c r="H69" s="5">
        <v>13</v>
      </c>
      <c r="I69" s="5">
        <v>9</v>
      </c>
    </row>
    <row r="70" spans="1:9" ht="17.399999999999999" x14ac:dyDescent="0.35">
      <c r="A70">
        <v>21</v>
      </c>
      <c r="B70" s="73" t="s">
        <v>105</v>
      </c>
      <c r="C70" s="51" t="s">
        <v>94</v>
      </c>
      <c r="D70" s="5">
        <v>162</v>
      </c>
      <c r="E70" s="5">
        <v>190</v>
      </c>
      <c r="F70" s="5">
        <v>159</v>
      </c>
      <c r="G70" s="6">
        <v>511</v>
      </c>
      <c r="H70" s="5">
        <v>10</v>
      </c>
      <c r="I70" s="5">
        <v>13</v>
      </c>
    </row>
    <row r="71" spans="1:9" ht="17.399999999999999" x14ac:dyDescent="0.35">
      <c r="A71">
        <v>22</v>
      </c>
      <c r="B71" s="76" t="s">
        <v>107</v>
      </c>
      <c r="C71" s="68" t="s">
        <v>99</v>
      </c>
      <c r="D71" s="5">
        <v>159</v>
      </c>
      <c r="E71" s="5">
        <v>179</v>
      </c>
      <c r="F71" s="5">
        <v>172</v>
      </c>
      <c r="G71" s="6">
        <v>510</v>
      </c>
      <c r="H71" s="5">
        <v>7</v>
      </c>
      <c r="I71" s="5">
        <v>19</v>
      </c>
    </row>
    <row r="72" spans="1:9" ht="17.399999999999999" x14ac:dyDescent="0.35">
      <c r="A72">
        <v>23</v>
      </c>
      <c r="B72" s="82" t="s">
        <v>121</v>
      </c>
      <c r="C72" s="86" t="s">
        <v>141</v>
      </c>
      <c r="D72" s="5">
        <v>190</v>
      </c>
      <c r="E72" s="5">
        <v>172</v>
      </c>
      <c r="F72" s="5">
        <v>148</v>
      </c>
      <c r="G72" s="6">
        <v>510</v>
      </c>
      <c r="H72" s="5">
        <v>9</v>
      </c>
      <c r="I72" s="5">
        <v>14</v>
      </c>
    </row>
    <row r="73" spans="1:9" ht="17.399999999999999" x14ac:dyDescent="0.35">
      <c r="A73">
        <v>24</v>
      </c>
      <c r="B73" s="77" t="s">
        <v>108</v>
      </c>
      <c r="C73" s="66" t="s">
        <v>146</v>
      </c>
      <c r="D73" s="5">
        <v>205</v>
      </c>
      <c r="E73" s="5">
        <v>162</v>
      </c>
      <c r="F73" s="5">
        <v>142</v>
      </c>
      <c r="G73" s="6">
        <v>509</v>
      </c>
      <c r="H73" s="5">
        <v>10</v>
      </c>
      <c r="I73" s="5">
        <v>15</v>
      </c>
    </row>
    <row r="74" spans="1:9" ht="17.399999999999999" x14ac:dyDescent="0.35">
      <c r="A74">
        <v>25</v>
      </c>
      <c r="B74" s="74" t="s">
        <v>106</v>
      </c>
      <c r="C74" s="69" t="s">
        <v>144</v>
      </c>
      <c r="D74" s="5">
        <v>129</v>
      </c>
      <c r="E74" s="5">
        <v>165</v>
      </c>
      <c r="F74" s="5">
        <v>215</v>
      </c>
      <c r="G74" s="6">
        <v>509</v>
      </c>
      <c r="H74" s="5">
        <v>10</v>
      </c>
      <c r="I74" s="5">
        <v>10</v>
      </c>
    </row>
    <row r="75" spans="1:9" ht="17.399999999999999" x14ac:dyDescent="0.35">
      <c r="A75">
        <v>26</v>
      </c>
      <c r="B75" s="77" t="s">
        <v>108</v>
      </c>
      <c r="C75" s="66" t="s">
        <v>97</v>
      </c>
      <c r="D75" s="5">
        <v>159</v>
      </c>
      <c r="E75" s="5">
        <v>179</v>
      </c>
      <c r="F75" s="5">
        <v>167</v>
      </c>
      <c r="G75" s="6">
        <v>505</v>
      </c>
      <c r="H75" s="5">
        <v>9</v>
      </c>
      <c r="I75" s="5">
        <v>14</v>
      </c>
    </row>
    <row r="76" spans="1:9" ht="17.399999999999999" x14ac:dyDescent="0.35">
      <c r="A76">
        <v>27</v>
      </c>
      <c r="B76" s="82" t="s">
        <v>121</v>
      </c>
      <c r="C76" s="86" t="s">
        <v>147</v>
      </c>
      <c r="D76" s="5">
        <v>190</v>
      </c>
      <c r="E76" s="5">
        <v>155</v>
      </c>
      <c r="F76" s="5">
        <v>160</v>
      </c>
      <c r="G76" s="6">
        <v>505</v>
      </c>
      <c r="H76" s="5">
        <v>9</v>
      </c>
      <c r="I76" s="5">
        <v>14</v>
      </c>
    </row>
    <row r="77" spans="1:9" ht="17.399999999999999" x14ac:dyDescent="0.35">
      <c r="A77">
        <v>28</v>
      </c>
      <c r="B77" s="82" t="s">
        <v>121</v>
      </c>
      <c r="C77" s="86" t="s">
        <v>137</v>
      </c>
      <c r="D77" s="5">
        <v>172</v>
      </c>
      <c r="E77" s="5">
        <v>150</v>
      </c>
      <c r="F77" s="5">
        <v>179</v>
      </c>
      <c r="G77" s="6">
        <v>501</v>
      </c>
      <c r="H77" s="5">
        <v>6</v>
      </c>
      <c r="I77" s="5">
        <v>17</v>
      </c>
    </row>
    <row r="78" spans="1:9" ht="17.399999999999999" x14ac:dyDescent="0.35">
      <c r="A78">
        <v>29</v>
      </c>
      <c r="B78" s="77" t="s">
        <v>108</v>
      </c>
      <c r="C78" s="66" t="s">
        <v>125</v>
      </c>
      <c r="D78" s="5">
        <v>201</v>
      </c>
      <c r="E78" s="5">
        <v>153</v>
      </c>
      <c r="F78" s="5">
        <v>145</v>
      </c>
      <c r="G78" s="6">
        <v>499</v>
      </c>
      <c r="H78" s="5">
        <v>9</v>
      </c>
      <c r="I78" s="5">
        <v>12</v>
      </c>
    </row>
    <row r="79" spans="1:9" ht="17.399999999999999" x14ac:dyDescent="0.35">
      <c r="A79">
        <v>30</v>
      </c>
      <c r="B79" s="84" t="s">
        <v>123</v>
      </c>
      <c r="C79" s="70" t="s">
        <v>101</v>
      </c>
      <c r="D79" s="5">
        <v>163</v>
      </c>
      <c r="E79" s="5">
        <v>164</v>
      </c>
      <c r="F79" s="5">
        <v>172</v>
      </c>
      <c r="G79" s="6">
        <v>499</v>
      </c>
      <c r="H79" s="5">
        <v>8</v>
      </c>
      <c r="I79" s="5">
        <v>13</v>
      </c>
    </row>
    <row r="80" spans="1:9" ht="17.399999999999999" x14ac:dyDescent="0.35">
      <c r="A80">
        <v>31</v>
      </c>
      <c r="B80" s="84" t="s">
        <v>123</v>
      </c>
      <c r="C80" s="70" t="s">
        <v>153</v>
      </c>
      <c r="D80" s="5">
        <v>159</v>
      </c>
      <c r="E80" s="5">
        <v>166</v>
      </c>
      <c r="F80" s="5">
        <v>169</v>
      </c>
      <c r="G80" s="6">
        <v>494</v>
      </c>
      <c r="H80" s="5">
        <v>9</v>
      </c>
      <c r="I80" s="5">
        <v>13</v>
      </c>
    </row>
    <row r="81" spans="1:9" ht="17.399999999999999" x14ac:dyDescent="0.35">
      <c r="A81">
        <v>32</v>
      </c>
      <c r="B81" s="76" t="s">
        <v>107</v>
      </c>
      <c r="C81" s="68" t="s">
        <v>142</v>
      </c>
      <c r="D81" s="5">
        <v>153</v>
      </c>
      <c r="E81" s="5">
        <v>152</v>
      </c>
      <c r="F81" s="5">
        <v>188</v>
      </c>
      <c r="G81" s="6">
        <v>493</v>
      </c>
      <c r="H81" s="5">
        <v>6</v>
      </c>
      <c r="I81" s="5">
        <v>16</v>
      </c>
    </row>
    <row r="82" spans="1:9" ht="17.399999999999999" x14ac:dyDescent="0.35">
      <c r="A82">
        <v>33</v>
      </c>
      <c r="B82" s="76" t="s">
        <v>107</v>
      </c>
      <c r="C82" s="68" t="s">
        <v>136</v>
      </c>
      <c r="D82" s="5">
        <v>160</v>
      </c>
      <c r="E82" s="5">
        <v>171</v>
      </c>
      <c r="F82" s="5">
        <v>161</v>
      </c>
      <c r="G82" s="6">
        <v>492</v>
      </c>
      <c r="H82" s="5">
        <v>12</v>
      </c>
      <c r="I82" s="5">
        <v>12</v>
      </c>
    </row>
    <row r="83" spans="1:9" ht="17.399999999999999" x14ac:dyDescent="0.35">
      <c r="A83">
        <v>34</v>
      </c>
      <c r="B83" s="74" t="s">
        <v>106</v>
      </c>
      <c r="C83" s="69" t="s">
        <v>160</v>
      </c>
      <c r="D83" s="5">
        <v>154</v>
      </c>
      <c r="E83" s="5">
        <v>169</v>
      </c>
      <c r="F83" s="5">
        <v>168</v>
      </c>
      <c r="G83" s="6">
        <v>491</v>
      </c>
      <c r="H83" s="5">
        <v>7</v>
      </c>
      <c r="I83" s="5">
        <v>14</v>
      </c>
    </row>
    <row r="84" spans="1:9" ht="17.399999999999999" x14ac:dyDescent="0.35">
      <c r="A84">
        <v>35</v>
      </c>
      <c r="B84" s="13" t="s">
        <v>126</v>
      </c>
      <c r="C84" s="78" t="s">
        <v>127</v>
      </c>
      <c r="D84" s="5">
        <v>158</v>
      </c>
      <c r="E84" s="5">
        <v>169</v>
      </c>
      <c r="F84" s="5">
        <v>158</v>
      </c>
      <c r="G84" s="6">
        <v>485</v>
      </c>
      <c r="H84" s="5">
        <v>9</v>
      </c>
      <c r="I84" s="5">
        <v>12</v>
      </c>
    </row>
    <row r="85" spans="1:9" ht="17.399999999999999" x14ac:dyDescent="0.35">
      <c r="A85">
        <v>36</v>
      </c>
      <c r="B85" s="87" t="s">
        <v>149</v>
      </c>
      <c r="C85" s="105" t="s">
        <v>157</v>
      </c>
      <c r="D85" s="5">
        <v>187</v>
      </c>
      <c r="E85" s="5">
        <v>163</v>
      </c>
      <c r="F85" s="5">
        <v>135</v>
      </c>
      <c r="G85" s="6">
        <v>485</v>
      </c>
      <c r="H85" s="5">
        <v>8</v>
      </c>
      <c r="I85" s="5">
        <v>12</v>
      </c>
    </row>
    <row r="86" spans="1:9" ht="17.399999999999999" x14ac:dyDescent="0.35">
      <c r="A86">
        <v>37</v>
      </c>
      <c r="B86" s="82" t="s">
        <v>121</v>
      </c>
      <c r="C86" s="86" t="s">
        <v>133</v>
      </c>
      <c r="D86" s="5">
        <v>147</v>
      </c>
      <c r="E86" s="5">
        <v>154</v>
      </c>
      <c r="F86" s="5">
        <v>183</v>
      </c>
      <c r="G86" s="6">
        <v>484</v>
      </c>
      <c r="H86" s="5">
        <v>10</v>
      </c>
      <c r="I86" s="5">
        <v>12</v>
      </c>
    </row>
    <row r="87" spans="1:9" ht="17.399999999999999" x14ac:dyDescent="0.35">
      <c r="A87">
        <v>38</v>
      </c>
      <c r="B87" s="82" t="s">
        <v>121</v>
      </c>
      <c r="C87" s="86" t="s">
        <v>128</v>
      </c>
      <c r="D87" s="5">
        <v>154</v>
      </c>
      <c r="E87" s="5">
        <v>195</v>
      </c>
      <c r="F87" s="5">
        <v>135</v>
      </c>
      <c r="G87" s="6">
        <v>484</v>
      </c>
      <c r="H87" s="5">
        <v>6</v>
      </c>
      <c r="I87" s="5">
        <v>16</v>
      </c>
    </row>
    <row r="88" spans="1:9" ht="17.399999999999999" x14ac:dyDescent="0.35">
      <c r="A88">
        <v>39</v>
      </c>
      <c r="B88" s="77" t="s">
        <v>108</v>
      </c>
      <c r="C88" s="66" t="s">
        <v>138</v>
      </c>
      <c r="D88" s="5">
        <v>160</v>
      </c>
      <c r="E88" s="5">
        <v>176</v>
      </c>
      <c r="F88" s="5">
        <v>146</v>
      </c>
      <c r="G88" s="6">
        <v>482</v>
      </c>
      <c r="H88" s="5">
        <v>5</v>
      </c>
      <c r="I88" s="5">
        <v>17</v>
      </c>
    </row>
    <row r="89" spans="1:9" ht="17.399999999999999" x14ac:dyDescent="0.35">
      <c r="A89">
        <v>40</v>
      </c>
      <c r="B89" s="73" t="s">
        <v>105</v>
      </c>
      <c r="C89" s="51" t="s">
        <v>91</v>
      </c>
      <c r="D89" s="5">
        <v>182</v>
      </c>
      <c r="E89" s="5">
        <v>126</v>
      </c>
      <c r="F89" s="5">
        <v>173</v>
      </c>
      <c r="G89" s="6">
        <v>481</v>
      </c>
      <c r="H89" s="5">
        <v>8</v>
      </c>
      <c r="I89" s="5">
        <v>14</v>
      </c>
    </row>
    <row r="90" spans="1:9" ht="17.399999999999999" x14ac:dyDescent="0.35">
      <c r="A90">
        <v>41</v>
      </c>
      <c r="B90" s="74" t="s">
        <v>106</v>
      </c>
      <c r="C90" s="69" t="s">
        <v>156</v>
      </c>
      <c r="D90" s="5">
        <v>166</v>
      </c>
      <c r="E90" s="5">
        <v>131</v>
      </c>
      <c r="F90" s="5">
        <v>184</v>
      </c>
      <c r="G90" s="6">
        <v>481</v>
      </c>
      <c r="H90" s="5">
        <v>7</v>
      </c>
      <c r="I90" s="5">
        <v>14</v>
      </c>
    </row>
    <row r="91" spans="1:9" ht="17.399999999999999" x14ac:dyDescent="0.35">
      <c r="A91">
        <v>42</v>
      </c>
      <c r="B91" s="13" t="s">
        <v>126</v>
      </c>
      <c r="C91" s="78" t="s">
        <v>135</v>
      </c>
      <c r="D91" s="5">
        <v>167</v>
      </c>
      <c r="E91" s="5">
        <v>134</v>
      </c>
      <c r="F91" s="5">
        <v>178</v>
      </c>
      <c r="G91" s="6">
        <v>479</v>
      </c>
      <c r="H91" s="5">
        <v>11</v>
      </c>
      <c r="I91" s="5">
        <v>10</v>
      </c>
    </row>
    <row r="92" spans="1:9" ht="17.399999999999999" x14ac:dyDescent="0.35">
      <c r="A92">
        <v>43</v>
      </c>
      <c r="B92" s="29" t="s">
        <v>126</v>
      </c>
      <c r="C92" s="78" t="s">
        <v>161</v>
      </c>
      <c r="D92" s="5">
        <v>170</v>
      </c>
      <c r="E92" s="5">
        <v>150</v>
      </c>
      <c r="F92" s="5">
        <v>155</v>
      </c>
      <c r="G92" s="6">
        <v>475</v>
      </c>
      <c r="H92" s="5">
        <v>9</v>
      </c>
      <c r="I92" s="5">
        <v>11</v>
      </c>
    </row>
    <row r="93" spans="1:9" ht="17.399999999999999" x14ac:dyDescent="0.35">
      <c r="A93">
        <v>44</v>
      </c>
      <c r="B93" s="82" t="s">
        <v>121</v>
      </c>
      <c r="C93" s="86" t="s">
        <v>143</v>
      </c>
      <c r="D93" s="5">
        <v>140</v>
      </c>
      <c r="E93" s="5">
        <v>140</v>
      </c>
      <c r="F93" s="5">
        <v>191</v>
      </c>
      <c r="G93" s="6">
        <v>471</v>
      </c>
      <c r="H93" s="5">
        <v>8</v>
      </c>
      <c r="I93" s="5">
        <v>12</v>
      </c>
    </row>
    <row r="94" spans="1:9" ht="17.399999999999999" x14ac:dyDescent="0.35">
      <c r="A94">
        <v>45</v>
      </c>
      <c r="B94" s="13" t="s">
        <v>126</v>
      </c>
      <c r="C94" s="142" t="s">
        <v>216</v>
      </c>
      <c r="D94" s="5">
        <v>131</v>
      </c>
      <c r="E94" s="5">
        <v>171</v>
      </c>
      <c r="F94" s="5">
        <v>154</v>
      </c>
      <c r="G94" s="6">
        <v>456</v>
      </c>
      <c r="H94" s="5">
        <v>9</v>
      </c>
      <c r="I94" s="5">
        <v>12</v>
      </c>
    </row>
    <row r="95" spans="1:9" ht="17.399999999999999" x14ac:dyDescent="0.35">
      <c r="A95">
        <v>46</v>
      </c>
      <c r="B95" s="84" t="s">
        <v>123</v>
      </c>
      <c r="C95" s="70" t="s">
        <v>131</v>
      </c>
      <c r="D95" s="5">
        <v>189</v>
      </c>
      <c r="E95" s="5">
        <v>114</v>
      </c>
      <c r="F95" s="5">
        <v>149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47</v>
      </c>
      <c r="B96" s="13" t="s">
        <v>126</v>
      </c>
      <c r="C96" s="78" t="s">
        <v>140</v>
      </c>
      <c r="D96" s="5">
        <v>165</v>
      </c>
      <c r="E96" s="5">
        <v>152</v>
      </c>
      <c r="F96" s="5">
        <v>132</v>
      </c>
      <c r="G96" s="6">
        <v>449</v>
      </c>
      <c r="H96" s="5">
        <v>7</v>
      </c>
      <c r="I96" s="5">
        <v>11</v>
      </c>
    </row>
    <row r="97" spans="1:9" ht="17.399999999999999" x14ac:dyDescent="0.35">
      <c r="A97">
        <v>48</v>
      </c>
      <c r="B97" s="77" t="s">
        <v>108</v>
      </c>
      <c r="C97" s="66" t="s">
        <v>92</v>
      </c>
      <c r="D97" s="5">
        <v>148</v>
      </c>
      <c r="E97" s="5">
        <v>147</v>
      </c>
      <c r="F97" s="5">
        <v>152</v>
      </c>
      <c r="G97" s="6">
        <v>447</v>
      </c>
      <c r="H97" s="5">
        <v>8</v>
      </c>
      <c r="I97" s="5">
        <v>9</v>
      </c>
    </row>
    <row r="98" spans="1:9" ht="17.399999999999999" x14ac:dyDescent="0.35">
      <c r="A98">
        <v>49</v>
      </c>
      <c r="B98" s="13" t="s">
        <v>126</v>
      </c>
      <c r="C98" s="78" t="s">
        <v>183</v>
      </c>
      <c r="D98" s="5">
        <v>142</v>
      </c>
      <c r="E98" s="5">
        <v>173</v>
      </c>
      <c r="F98" s="5">
        <v>123</v>
      </c>
      <c r="G98" s="6">
        <v>438</v>
      </c>
      <c r="H98" s="5">
        <v>9</v>
      </c>
      <c r="I98" s="5">
        <v>9</v>
      </c>
    </row>
    <row r="99" spans="1:9" ht="17.399999999999999" x14ac:dyDescent="0.35">
      <c r="A99">
        <v>50</v>
      </c>
      <c r="B99" s="74" t="s">
        <v>106</v>
      </c>
      <c r="C99" s="69" t="s">
        <v>152</v>
      </c>
      <c r="D99" s="5">
        <v>158</v>
      </c>
      <c r="E99" s="5">
        <v>130</v>
      </c>
      <c r="F99" s="5">
        <v>124</v>
      </c>
      <c r="G99" s="6">
        <v>412</v>
      </c>
      <c r="H99" s="5">
        <v>9</v>
      </c>
      <c r="I99" s="5">
        <v>4</v>
      </c>
    </row>
    <row r="100" spans="1:9" ht="17.399999999999999" x14ac:dyDescent="0.35">
      <c r="A100">
        <v>51</v>
      </c>
      <c r="B100" s="87" t="s">
        <v>149</v>
      </c>
      <c r="C100" s="105" t="s">
        <v>184</v>
      </c>
      <c r="D100" s="5">
        <v>141</v>
      </c>
      <c r="E100" s="5">
        <v>104</v>
      </c>
      <c r="F100" s="5">
        <v>162</v>
      </c>
      <c r="G100" s="6">
        <v>407</v>
      </c>
      <c r="H100" s="5">
        <v>4</v>
      </c>
      <c r="I100" s="5">
        <v>10</v>
      </c>
    </row>
    <row r="101" spans="1:9" ht="17.399999999999999" x14ac:dyDescent="0.35">
      <c r="A101">
        <v>52</v>
      </c>
      <c r="B101" s="87" t="s">
        <v>149</v>
      </c>
      <c r="C101" s="105" t="s">
        <v>150</v>
      </c>
      <c r="D101" s="5">
        <v>139</v>
      </c>
      <c r="E101" s="5">
        <v>110</v>
      </c>
      <c r="F101" s="5">
        <v>156</v>
      </c>
      <c r="G101" s="6">
        <v>405</v>
      </c>
      <c r="H101" s="5">
        <v>5</v>
      </c>
      <c r="I101" s="5">
        <v>10</v>
      </c>
    </row>
    <row r="102" spans="1:9" ht="17.399999999999999" x14ac:dyDescent="0.35">
      <c r="A102">
        <v>53</v>
      </c>
      <c r="B102" s="13" t="s">
        <v>126</v>
      </c>
      <c r="C102" s="78" t="s">
        <v>162</v>
      </c>
      <c r="D102" s="5">
        <v>137</v>
      </c>
      <c r="E102" s="5">
        <v>124</v>
      </c>
      <c r="F102" s="5">
        <v>142</v>
      </c>
      <c r="G102" s="6">
        <v>403</v>
      </c>
      <c r="H102" s="5">
        <v>5</v>
      </c>
      <c r="I102" s="5">
        <v>9</v>
      </c>
    </row>
    <row r="103" spans="1:9" ht="17.399999999999999" x14ac:dyDescent="0.35">
      <c r="A103">
        <v>54</v>
      </c>
      <c r="B103" s="13" t="s">
        <v>126</v>
      </c>
      <c r="C103" s="78" t="s">
        <v>134</v>
      </c>
      <c r="D103" s="5">
        <v>103</v>
      </c>
      <c r="E103" s="5">
        <v>158</v>
      </c>
      <c r="F103" s="5">
        <v>129</v>
      </c>
      <c r="G103" s="6">
        <v>390</v>
      </c>
      <c r="H103" s="5">
        <v>4</v>
      </c>
      <c r="I103" s="5">
        <v>10</v>
      </c>
    </row>
    <row r="104" spans="1:9" ht="17.399999999999999" x14ac:dyDescent="0.35">
      <c r="A104">
        <v>55</v>
      </c>
      <c r="B104" s="77" t="s">
        <v>108</v>
      </c>
      <c r="C104" s="66" t="s">
        <v>120</v>
      </c>
      <c r="D104" s="5">
        <v>116</v>
      </c>
      <c r="E104" s="5">
        <v>147</v>
      </c>
      <c r="F104" s="5">
        <v>126</v>
      </c>
      <c r="G104" s="6">
        <v>389</v>
      </c>
      <c r="H104" s="5">
        <v>8</v>
      </c>
      <c r="I104" s="5">
        <v>6</v>
      </c>
    </row>
    <row r="105" spans="1:9" ht="17.399999999999999" x14ac:dyDescent="0.35">
      <c r="A105">
        <v>56</v>
      </c>
      <c r="B105" s="87" t="s">
        <v>149</v>
      </c>
      <c r="C105" s="105" t="s">
        <v>178</v>
      </c>
      <c r="D105" s="5">
        <v>117</v>
      </c>
      <c r="E105" s="5">
        <v>143</v>
      </c>
      <c r="F105" s="5">
        <v>122</v>
      </c>
      <c r="G105" s="6">
        <v>382</v>
      </c>
      <c r="H105" s="5">
        <v>4</v>
      </c>
      <c r="I105" s="5">
        <v>9</v>
      </c>
    </row>
    <row r="106" spans="1:9" ht="17.399999999999999" x14ac:dyDescent="0.35">
      <c r="A106">
        <v>57</v>
      </c>
      <c r="B106" s="13" t="s">
        <v>126</v>
      </c>
      <c r="C106" s="78" t="s">
        <v>185</v>
      </c>
      <c r="D106" s="5">
        <v>124</v>
      </c>
      <c r="E106" s="5">
        <v>94</v>
      </c>
      <c r="F106" s="5">
        <v>108</v>
      </c>
      <c r="G106" s="6">
        <v>326</v>
      </c>
      <c r="H106" s="5">
        <v>3</v>
      </c>
      <c r="I106" s="5">
        <v>8</v>
      </c>
    </row>
    <row r="107" spans="1:9" ht="17.399999999999999" x14ac:dyDescent="0.35">
      <c r="A107">
        <v>58</v>
      </c>
      <c r="B107" s="87" t="s">
        <v>149</v>
      </c>
      <c r="C107" s="105" t="s">
        <v>182</v>
      </c>
      <c r="D107" s="5">
        <v>122</v>
      </c>
      <c r="E107" s="5">
        <v>113</v>
      </c>
      <c r="F107" s="5">
        <v>90</v>
      </c>
      <c r="G107" s="6">
        <v>325</v>
      </c>
      <c r="H107" s="5">
        <v>4</v>
      </c>
      <c r="I107" s="5">
        <v>6</v>
      </c>
    </row>
    <row r="108" spans="1:9" ht="17.399999999999999" x14ac:dyDescent="0.35">
      <c r="A108">
        <v>59</v>
      </c>
      <c r="B108" s="13" t="s">
        <v>126</v>
      </c>
      <c r="C108" s="156" t="s">
        <v>213</v>
      </c>
      <c r="D108" s="5">
        <v>88</v>
      </c>
      <c r="E108" s="5">
        <v>117</v>
      </c>
      <c r="F108" s="5">
        <v>116</v>
      </c>
      <c r="G108" s="6">
        <v>321</v>
      </c>
      <c r="H108" s="5">
        <v>2</v>
      </c>
      <c r="I108" s="5">
        <v>7</v>
      </c>
    </row>
    <row r="109" spans="1:9" ht="17.399999999999999" x14ac:dyDescent="0.35">
      <c r="A109">
        <v>60</v>
      </c>
      <c r="B109" s="13" t="s">
        <v>126</v>
      </c>
      <c r="C109" s="156" t="s">
        <v>233</v>
      </c>
      <c r="D109" s="5">
        <v>106</v>
      </c>
      <c r="E109" s="5">
        <v>94</v>
      </c>
      <c r="F109" s="5">
        <v>112</v>
      </c>
      <c r="G109" s="6">
        <v>312</v>
      </c>
      <c r="H109" s="5">
        <v>1</v>
      </c>
      <c r="I109" s="5">
        <v>8</v>
      </c>
    </row>
    <row r="110" spans="1:9" ht="17.399999999999999" x14ac:dyDescent="0.35">
      <c r="A110">
        <v>61</v>
      </c>
      <c r="B110" s="13" t="s">
        <v>126</v>
      </c>
      <c r="C110" s="156" t="s">
        <v>225</v>
      </c>
      <c r="D110" s="5">
        <v>99</v>
      </c>
      <c r="E110" s="5">
        <v>88</v>
      </c>
      <c r="F110" s="5">
        <v>124</v>
      </c>
      <c r="G110" s="6">
        <v>311</v>
      </c>
      <c r="H110" s="5">
        <v>3</v>
      </c>
      <c r="I110" s="5">
        <v>6</v>
      </c>
    </row>
    <row r="111" spans="1:9" ht="17.399999999999999" x14ac:dyDescent="0.35">
      <c r="A111">
        <v>62</v>
      </c>
      <c r="B111" s="87" t="s">
        <v>149</v>
      </c>
      <c r="C111" s="105" t="s">
        <v>180</v>
      </c>
      <c r="D111" s="5">
        <v>108</v>
      </c>
      <c r="E111" s="5">
        <v>96</v>
      </c>
      <c r="F111" s="5">
        <v>102</v>
      </c>
      <c r="G111" s="6">
        <v>306</v>
      </c>
      <c r="H111" s="5">
        <v>3</v>
      </c>
      <c r="I111" s="5">
        <v>6</v>
      </c>
    </row>
    <row r="112" spans="1:9" ht="17.399999999999999" x14ac:dyDescent="0.35">
      <c r="A112">
        <v>63</v>
      </c>
      <c r="B112" s="13" t="s">
        <v>126</v>
      </c>
      <c r="C112" s="156" t="s">
        <v>207</v>
      </c>
      <c r="D112" s="5">
        <v>67</v>
      </c>
      <c r="E112" s="5">
        <v>104</v>
      </c>
      <c r="F112" s="5">
        <v>79</v>
      </c>
      <c r="G112" s="6">
        <v>250</v>
      </c>
      <c r="H112" s="5">
        <v>3</v>
      </c>
      <c r="I112" s="5">
        <v>4</v>
      </c>
    </row>
    <row r="113" spans="2:9" ht="18" x14ac:dyDescent="0.35">
      <c r="B113" s="13"/>
      <c r="C113" s="24"/>
      <c r="D113" s="5"/>
      <c r="E113" s="5"/>
      <c r="F113" s="5"/>
      <c r="G113" s="6"/>
      <c r="H113" s="5"/>
      <c r="I113" s="5"/>
    </row>
    <row r="114" spans="2:9" x14ac:dyDescent="0.3">
      <c r="B114" s="106"/>
      <c r="C114" s="106"/>
    </row>
    <row r="115" spans="2:9" x14ac:dyDescent="0.3">
      <c r="B115" s="25"/>
      <c r="C115" s="25"/>
    </row>
    <row r="116" spans="2:9" x14ac:dyDescent="0.3">
      <c r="B116" s="25"/>
      <c r="C116" s="206"/>
    </row>
    <row r="117" spans="2:9" x14ac:dyDescent="0.3">
      <c r="B117" s="25"/>
      <c r="C117" s="25"/>
    </row>
    <row r="118" spans="2:9" x14ac:dyDescent="0.3">
      <c r="B118" s="25"/>
      <c r="C118" s="25"/>
    </row>
    <row r="119" spans="2:9" x14ac:dyDescent="0.3">
      <c r="B119" s="25"/>
      <c r="C119" s="32"/>
    </row>
    <row r="121" spans="2:9" x14ac:dyDescent="0.3">
      <c r="B121" s="25"/>
      <c r="C121" s="25"/>
    </row>
    <row r="122" spans="2:9" x14ac:dyDescent="0.3">
      <c r="B122" s="25"/>
      <c r="C122" s="25"/>
    </row>
    <row r="124" spans="2:9" x14ac:dyDescent="0.3">
      <c r="B124" s="124">
        <v>5</v>
      </c>
      <c r="C124" t="s">
        <v>226</v>
      </c>
      <c r="D124" s="4">
        <v>179</v>
      </c>
      <c r="E124" s="4">
        <v>209</v>
      </c>
      <c r="F124" s="4">
        <v>195</v>
      </c>
      <c r="G124" s="2">
        <v>583</v>
      </c>
      <c r="H124" s="4">
        <v>14</v>
      </c>
      <c r="I124" s="4">
        <v>13</v>
      </c>
    </row>
    <row r="125" spans="2:9" x14ac:dyDescent="0.3">
      <c r="B125" s="124">
        <v>10</v>
      </c>
      <c r="C125" t="s">
        <v>227</v>
      </c>
      <c r="D125" s="4">
        <v>181</v>
      </c>
      <c r="E125" s="4">
        <v>201</v>
      </c>
      <c r="F125" s="4">
        <v>180</v>
      </c>
      <c r="G125" s="2">
        <v>562</v>
      </c>
      <c r="H125" s="4">
        <v>10</v>
      </c>
      <c r="I125" s="4">
        <v>17</v>
      </c>
    </row>
    <row r="126" spans="2:9" x14ac:dyDescent="0.3">
      <c r="B126" s="124">
        <v>27</v>
      </c>
      <c r="C126" t="s">
        <v>228</v>
      </c>
      <c r="D126" s="4">
        <v>180</v>
      </c>
      <c r="E126" s="4">
        <v>201</v>
      </c>
      <c r="F126" s="4">
        <v>130</v>
      </c>
      <c r="G126" s="2">
        <v>511</v>
      </c>
      <c r="H126" s="4">
        <v>10</v>
      </c>
      <c r="I126" s="4">
        <v>13</v>
      </c>
    </row>
    <row r="127" spans="2:9" x14ac:dyDescent="0.3">
      <c r="B127" s="124">
        <v>32</v>
      </c>
      <c r="C127" t="s">
        <v>195</v>
      </c>
      <c r="D127" s="4">
        <v>136</v>
      </c>
      <c r="E127" s="4">
        <v>171</v>
      </c>
      <c r="F127" s="4">
        <v>201</v>
      </c>
      <c r="G127" s="2">
        <v>508</v>
      </c>
      <c r="H127" s="4">
        <v>11</v>
      </c>
      <c r="I127" s="4">
        <v>10</v>
      </c>
    </row>
    <row r="128" spans="2:9" x14ac:dyDescent="0.3">
      <c r="B128" s="124">
        <v>40</v>
      </c>
      <c r="C128" t="s">
        <v>229</v>
      </c>
      <c r="D128" s="4">
        <v>156</v>
      </c>
      <c r="E128" s="4">
        <v>196</v>
      </c>
      <c r="F128" s="4">
        <v>141</v>
      </c>
      <c r="G128" s="2">
        <v>493</v>
      </c>
      <c r="H128" s="4">
        <v>10</v>
      </c>
      <c r="I128" s="4">
        <v>13</v>
      </c>
    </row>
    <row r="129" spans="2:9" x14ac:dyDescent="0.3">
      <c r="B129" s="124">
        <v>51</v>
      </c>
      <c r="C129" t="s">
        <v>230</v>
      </c>
      <c r="D129" s="4">
        <v>161</v>
      </c>
      <c r="E129" s="4">
        <v>147</v>
      </c>
      <c r="F129" s="4">
        <v>174</v>
      </c>
      <c r="G129" s="2">
        <v>482</v>
      </c>
      <c r="H129" s="4">
        <v>8</v>
      </c>
      <c r="I129" s="4">
        <v>13</v>
      </c>
    </row>
    <row r="130" spans="2:9" x14ac:dyDescent="0.3">
      <c r="B130" s="124">
        <v>56</v>
      </c>
      <c r="C130" t="s">
        <v>231</v>
      </c>
      <c r="D130" s="4">
        <v>165</v>
      </c>
      <c r="E130" s="4">
        <v>173</v>
      </c>
      <c r="F130" s="4">
        <v>137</v>
      </c>
      <c r="G130" s="2">
        <v>475</v>
      </c>
      <c r="H130" s="4">
        <v>9</v>
      </c>
      <c r="I130" s="4">
        <v>11</v>
      </c>
    </row>
    <row r="131" spans="2:9" x14ac:dyDescent="0.3">
      <c r="B131" s="124">
        <v>63</v>
      </c>
      <c r="C131" t="s">
        <v>232</v>
      </c>
      <c r="D131" s="4">
        <v>198</v>
      </c>
      <c r="E131" s="4">
        <v>118</v>
      </c>
      <c r="F131" s="4">
        <v>151</v>
      </c>
      <c r="G131" s="2">
        <v>467</v>
      </c>
      <c r="H131" s="4">
        <v>8</v>
      </c>
      <c r="I131" s="4">
        <v>11</v>
      </c>
    </row>
  </sheetData>
  <sortState xmlns:xlrd2="http://schemas.microsoft.com/office/spreadsheetml/2017/richdata2" ref="B50:I113">
    <sortCondition descending="1" ref="G50:G11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34F1-FC61-4492-9687-65F8DA4ADB29}">
  <dimension ref="A1:I126"/>
  <sheetViews>
    <sheetView topLeftCell="A99" workbookViewId="0">
      <selection activeCell="K10" sqref="K10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5.6640625" style="4" customWidth="1"/>
    <col min="7" max="7" width="7" style="4" customWidth="1"/>
    <col min="8" max="9" width="5.6640625" style="4" customWidth="1"/>
  </cols>
  <sheetData>
    <row r="1" spans="1:9" x14ac:dyDescent="0.3">
      <c r="C1" s="3" t="s">
        <v>222</v>
      </c>
      <c r="D1" s="2"/>
      <c r="E1" s="2"/>
      <c r="F1" s="2"/>
      <c r="G1" s="2">
        <v>260209</v>
      </c>
    </row>
    <row r="2" spans="1:9" ht="15.6" x14ac:dyDescent="0.3">
      <c r="A2">
        <v>1</v>
      </c>
      <c r="B2" s="9" t="s">
        <v>19</v>
      </c>
      <c r="C2" s="7" t="s">
        <v>20</v>
      </c>
      <c r="D2" s="5">
        <v>215</v>
      </c>
      <c r="E2" s="5">
        <v>187</v>
      </c>
      <c r="F2" s="5">
        <v>194</v>
      </c>
      <c r="G2" s="6">
        <v>596</v>
      </c>
      <c r="H2" s="5">
        <v>14</v>
      </c>
      <c r="I2" s="5">
        <v>13</v>
      </c>
    </row>
    <row r="3" spans="1:9" ht="17.399999999999999" x14ac:dyDescent="0.35">
      <c r="A3">
        <v>2</v>
      </c>
      <c r="B3" s="11" t="s">
        <v>24</v>
      </c>
      <c r="C3" s="137" t="s">
        <v>27</v>
      </c>
      <c r="D3" s="5">
        <v>187</v>
      </c>
      <c r="E3" s="5">
        <v>168</v>
      </c>
      <c r="F3" s="5">
        <v>178</v>
      </c>
      <c r="G3" s="6">
        <v>533</v>
      </c>
      <c r="H3" s="5">
        <v>10</v>
      </c>
      <c r="I3" s="5">
        <v>13</v>
      </c>
    </row>
    <row r="4" spans="1:9" ht="17.399999999999999" x14ac:dyDescent="0.35">
      <c r="A4">
        <v>3</v>
      </c>
      <c r="B4" s="15" t="s">
        <v>31</v>
      </c>
      <c r="C4" s="63" t="s">
        <v>45</v>
      </c>
      <c r="D4" s="5">
        <v>192</v>
      </c>
      <c r="E4" s="5">
        <v>158</v>
      </c>
      <c r="F4" s="5">
        <v>158</v>
      </c>
      <c r="G4" s="6">
        <v>508</v>
      </c>
      <c r="H4" s="5">
        <v>9</v>
      </c>
      <c r="I4" s="5">
        <v>14</v>
      </c>
    </row>
    <row r="5" spans="1:9" ht="17.399999999999999" x14ac:dyDescent="0.35">
      <c r="A5">
        <v>4</v>
      </c>
      <c r="B5" s="9" t="s">
        <v>19</v>
      </c>
      <c r="C5" s="42" t="s">
        <v>21</v>
      </c>
      <c r="D5" s="5">
        <v>152</v>
      </c>
      <c r="E5" s="5">
        <v>172</v>
      </c>
      <c r="F5" s="5">
        <v>175</v>
      </c>
      <c r="G5" s="6">
        <v>499</v>
      </c>
      <c r="H5" s="5">
        <v>6</v>
      </c>
      <c r="I5" s="5">
        <v>18</v>
      </c>
    </row>
    <row r="6" spans="1:9" ht="17.399999999999999" x14ac:dyDescent="0.35">
      <c r="A6">
        <v>5</v>
      </c>
      <c r="B6" s="9" t="s">
        <v>19</v>
      </c>
      <c r="C6" s="42" t="s">
        <v>23</v>
      </c>
      <c r="D6" s="5">
        <v>158</v>
      </c>
      <c r="E6" s="5">
        <v>158</v>
      </c>
      <c r="F6" s="5">
        <v>181</v>
      </c>
      <c r="G6" s="6">
        <v>497</v>
      </c>
      <c r="H6" s="5">
        <v>9</v>
      </c>
      <c r="I6" s="5">
        <v>16</v>
      </c>
    </row>
    <row r="7" spans="1:9" ht="17.399999999999999" x14ac:dyDescent="0.35">
      <c r="A7">
        <v>6</v>
      </c>
      <c r="B7" s="9" t="s">
        <v>19</v>
      </c>
      <c r="C7" s="42" t="s">
        <v>22</v>
      </c>
      <c r="D7" s="5">
        <v>188</v>
      </c>
      <c r="E7" s="5">
        <v>156</v>
      </c>
      <c r="F7" s="5">
        <v>152</v>
      </c>
      <c r="G7" s="6">
        <v>496</v>
      </c>
      <c r="H7" s="5">
        <v>11</v>
      </c>
      <c r="I7" s="5">
        <v>9</v>
      </c>
    </row>
    <row r="8" spans="1:9" ht="17.399999999999999" x14ac:dyDescent="0.35">
      <c r="A8">
        <v>7</v>
      </c>
      <c r="B8" s="11" t="s">
        <v>24</v>
      </c>
      <c r="C8" s="137" t="s">
        <v>25</v>
      </c>
      <c r="D8" s="5">
        <v>163</v>
      </c>
      <c r="E8" s="5">
        <v>155</v>
      </c>
      <c r="F8" s="5">
        <v>178</v>
      </c>
      <c r="G8" s="6">
        <v>496</v>
      </c>
      <c r="H8" s="5">
        <v>10</v>
      </c>
      <c r="I8" s="5">
        <v>13</v>
      </c>
    </row>
    <row r="9" spans="1:9" ht="17.399999999999999" x14ac:dyDescent="0.35">
      <c r="A9">
        <v>8</v>
      </c>
      <c r="B9" s="15" t="s">
        <v>31</v>
      </c>
      <c r="C9" s="63" t="s">
        <v>40</v>
      </c>
      <c r="D9" s="5">
        <v>148</v>
      </c>
      <c r="E9" s="5">
        <v>180</v>
      </c>
      <c r="F9" s="5">
        <v>162</v>
      </c>
      <c r="G9" s="6">
        <v>490</v>
      </c>
      <c r="H9" s="5">
        <v>12</v>
      </c>
      <c r="I9" s="5">
        <v>9</v>
      </c>
    </row>
    <row r="10" spans="1:9" ht="17.399999999999999" x14ac:dyDescent="0.35">
      <c r="A10">
        <v>9</v>
      </c>
      <c r="B10" s="11" t="s">
        <v>24</v>
      </c>
      <c r="C10" s="137" t="s">
        <v>26</v>
      </c>
      <c r="D10" s="5">
        <v>135</v>
      </c>
      <c r="E10" s="5">
        <v>168</v>
      </c>
      <c r="F10" s="5">
        <v>177</v>
      </c>
      <c r="G10" s="6">
        <v>480</v>
      </c>
      <c r="H10" s="5">
        <v>4</v>
      </c>
      <c r="I10" s="5">
        <v>17</v>
      </c>
    </row>
    <row r="11" spans="1:9" ht="17.399999999999999" x14ac:dyDescent="0.35">
      <c r="A11">
        <v>10</v>
      </c>
      <c r="B11" s="11" t="s">
        <v>24</v>
      </c>
      <c r="C11" s="137" t="s">
        <v>28</v>
      </c>
      <c r="D11" s="5">
        <v>151</v>
      </c>
      <c r="E11" s="5">
        <v>169</v>
      </c>
      <c r="F11" s="5">
        <v>151</v>
      </c>
      <c r="G11" s="6">
        <v>471</v>
      </c>
      <c r="H11" s="5">
        <v>9</v>
      </c>
      <c r="I11" s="5">
        <v>10</v>
      </c>
    </row>
    <row r="12" spans="1:9" ht="17.399999999999999" x14ac:dyDescent="0.35">
      <c r="A12">
        <v>11</v>
      </c>
      <c r="B12" s="15" t="s">
        <v>31</v>
      </c>
      <c r="C12" s="63" t="s">
        <v>39</v>
      </c>
      <c r="D12" s="5">
        <v>147</v>
      </c>
      <c r="E12" s="5">
        <v>124</v>
      </c>
      <c r="F12" s="5">
        <v>188</v>
      </c>
      <c r="G12" s="6">
        <v>459</v>
      </c>
      <c r="H12" s="5">
        <v>6</v>
      </c>
      <c r="I12" s="5">
        <v>13</v>
      </c>
    </row>
    <row r="13" spans="1:9" ht="18" x14ac:dyDescent="0.35">
      <c r="A13">
        <v>12</v>
      </c>
      <c r="B13" s="13" t="s">
        <v>29</v>
      </c>
      <c r="C13" s="23" t="s">
        <v>190</v>
      </c>
      <c r="D13" s="5">
        <v>166</v>
      </c>
      <c r="E13" s="5">
        <v>142</v>
      </c>
      <c r="F13" s="5">
        <v>144</v>
      </c>
      <c r="G13" s="6">
        <v>452</v>
      </c>
      <c r="H13" s="5">
        <v>7</v>
      </c>
      <c r="I13" s="5">
        <v>14</v>
      </c>
    </row>
    <row r="14" spans="1:9" ht="17.399999999999999" x14ac:dyDescent="0.35">
      <c r="A14">
        <v>13</v>
      </c>
      <c r="B14" s="9" t="s">
        <v>19</v>
      </c>
      <c r="C14" s="42" t="s">
        <v>38</v>
      </c>
      <c r="D14" s="5">
        <v>140</v>
      </c>
      <c r="E14" s="5">
        <v>165</v>
      </c>
      <c r="F14" s="5">
        <v>139</v>
      </c>
      <c r="G14" s="6">
        <v>444</v>
      </c>
      <c r="H14" s="5">
        <v>5</v>
      </c>
      <c r="I14" s="5">
        <v>15</v>
      </c>
    </row>
    <row r="15" spans="1:9" ht="17.399999999999999" x14ac:dyDescent="0.35">
      <c r="A15">
        <v>14</v>
      </c>
      <c r="B15" s="19" t="s">
        <v>41</v>
      </c>
      <c r="C15" s="89" t="s">
        <v>47</v>
      </c>
      <c r="D15" s="5">
        <v>152</v>
      </c>
      <c r="E15" s="5">
        <v>122</v>
      </c>
      <c r="F15" s="5">
        <v>157</v>
      </c>
      <c r="G15" s="6">
        <v>431</v>
      </c>
      <c r="H15" s="5">
        <v>6</v>
      </c>
      <c r="I15" s="5">
        <v>11</v>
      </c>
    </row>
    <row r="16" spans="1:9" ht="18" x14ac:dyDescent="0.35">
      <c r="A16">
        <v>15</v>
      </c>
      <c r="B16" s="13" t="s">
        <v>29</v>
      </c>
      <c r="C16" s="24" t="s">
        <v>52</v>
      </c>
      <c r="D16" s="5">
        <v>138</v>
      </c>
      <c r="E16" s="5">
        <v>150</v>
      </c>
      <c r="F16" s="5">
        <v>139</v>
      </c>
      <c r="G16" s="6">
        <v>427</v>
      </c>
      <c r="H16" s="5">
        <v>4</v>
      </c>
      <c r="I16" s="5">
        <v>15</v>
      </c>
    </row>
    <row r="17" spans="1:9" ht="17.399999999999999" x14ac:dyDescent="0.35">
      <c r="A17">
        <v>16</v>
      </c>
      <c r="B17" s="29" t="s">
        <v>29</v>
      </c>
      <c r="C17" s="78" t="s">
        <v>30</v>
      </c>
      <c r="D17" s="5">
        <v>146</v>
      </c>
      <c r="E17" s="5">
        <v>137</v>
      </c>
      <c r="F17" s="5">
        <v>129</v>
      </c>
      <c r="G17" s="6">
        <v>412</v>
      </c>
      <c r="H17" s="5">
        <v>7</v>
      </c>
      <c r="I17" s="5">
        <v>7</v>
      </c>
    </row>
    <row r="18" spans="1:9" ht="18" x14ac:dyDescent="0.35">
      <c r="A18">
        <v>17</v>
      </c>
      <c r="B18" s="17" t="s">
        <v>33</v>
      </c>
      <c r="C18" s="26" t="s">
        <v>34</v>
      </c>
      <c r="D18" s="5">
        <v>137</v>
      </c>
      <c r="E18" s="5">
        <v>156</v>
      </c>
      <c r="F18" s="5">
        <v>119</v>
      </c>
      <c r="G18" s="6">
        <v>412</v>
      </c>
      <c r="H18" s="5">
        <v>5</v>
      </c>
      <c r="I18" s="5">
        <v>9</v>
      </c>
    </row>
    <row r="19" spans="1:9" ht="18" x14ac:dyDescent="0.35">
      <c r="A19">
        <v>18</v>
      </c>
      <c r="B19" s="13" t="s">
        <v>29</v>
      </c>
      <c r="C19" s="24" t="s">
        <v>60</v>
      </c>
      <c r="D19" s="5">
        <v>137</v>
      </c>
      <c r="E19" s="5">
        <v>155</v>
      </c>
      <c r="F19" s="5">
        <v>119</v>
      </c>
      <c r="G19" s="6">
        <v>411</v>
      </c>
      <c r="H19" s="5">
        <v>7</v>
      </c>
      <c r="I19" s="5">
        <v>10</v>
      </c>
    </row>
    <row r="20" spans="1:9" ht="17.399999999999999" x14ac:dyDescent="0.35">
      <c r="A20">
        <v>19</v>
      </c>
      <c r="B20" s="11" t="s">
        <v>24</v>
      </c>
      <c r="C20" s="137" t="s">
        <v>35</v>
      </c>
      <c r="D20" s="5">
        <v>112</v>
      </c>
      <c r="E20" s="5">
        <v>135</v>
      </c>
      <c r="F20" s="5">
        <v>162</v>
      </c>
      <c r="G20" s="6">
        <v>409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29</v>
      </c>
      <c r="C21" s="24" t="s">
        <v>74</v>
      </c>
      <c r="D21" s="5">
        <v>124</v>
      </c>
      <c r="E21" s="5">
        <v>135</v>
      </c>
      <c r="F21" s="5">
        <v>141</v>
      </c>
      <c r="G21" s="6">
        <v>400</v>
      </c>
      <c r="H21" s="5">
        <v>5</v>
      </c>
      <c r="I21" s="5">
        <v>10</v>
      </c>
    </row>
    <row r="22" spans="1:9" ht="18" x14ac:dyDescent="0.35">
      <c r="A22">
        <v>21</v>
      </c>
      <c r="B22" s="17" t="s">
        <v>33</v>
      </c>
      <c r="C22" s="26" t="s">
        <v>59</v>
      </c>
      <c r="D22" s="5">
        <v>141</v>
      </c>
      <c r="E22" s="5">
        <v>119</v>
      </c>
      <c r="F22" s="5">
        <v>138</v>
      </c>
      <c r="G22" s="6">
        <v>398</v>
      </c>
      <c r="H22" s="5">
        <v>3</v>
      </c>
      <c r="I22" s="5">
        <v>12</v>
      </c>
    </row>
    <row r="23" spans="1:9" ht="17.399999999999999" x14ac:dyDescent="0.35">
      <c r="A23">
        <v>22</v>
      </c>
      <c r="B23" s="19" t="s">
        <v>41</v>
      </c>
      <c r="C23" s="89" t="s">
        <v>51</v>
      </c>
      <c r="D23" s="5">
        <v>119</v>
      </c>
      <c r="E23" s="5">
        <v>144</v>
      </c>
      <c r="F23" s="5">
        <v>129</v>
      </c>
      <c r="G23" s="6">
        <v>392</v>
      </c>
      <c r="H23" s="5">
        <v>5</v>
      </c>
      <c r="I23" s="5">
        <v>9</v>
      </c>
    </row>
    <row r="24" spans="1:9" ht="17.399999999999999" x14ac:dyDescent="0.35">
      <c r="A24">
        <v>23</v>
      </c>
      <c r="B24" s="15" t="s">
        <v>31</v>
      </c>
      <c r="C24" s="63" t="s">
        <v>36</v>
      </c>
      <c r="D24" s="5">
        <v>108</v>
      </c>
      <c r="E24" s="5">
        <v>141</v>
      </c>
      <c r="F24" s="5">
        <v>136</v>
      </c>
      <c r="G24" s="6">
        <v>385</v>
      </c>
      <c r="H24" s="5">
        <v>2</v>
      </c>
      <c r="I24" s="5">
        <v>11</v>
      </c>
    </row>
    <row r="25" spans="1:9" ht="17.399999999999999" x14ac:dyDescent="0.35">
      <c r="A25">
        <v>24</v>
      </c>
      <c r="B25" s="15" t="s">
        <v>31</v>
      </c>
      <c r="C25" s="63" t="s">
        <v>32</v>
      </c>
      <c r="D25" s="5">
        <v>115</v>
      </c>
      <c r="E25" s="5">
        <v>134</v>
      </c>
      <c r="F25" s="5">
        <v>134</v>
      </c>
      <c r="G25" s="6">
        <v>383</v>
      </c>
      <c r="H25" s="5">
        <v>5</v>
      </c>
      <c r="I25" s="5">
        <v>8</v>
      </c>
    </row>
    <row r="26" spans="1:9" ht="18" x14ac:dyDescent="0.35">
      <c r="A26">
        <v>25</v>
      </c>
      <c r="B26" s="13" t="s">
        <v>29</v>
      </c>
      <c r="C26" s="24" t="s">
        <v>65</v>
      </c>
      <c r="D26" s="5">
        <v>105</v>
      </c>
      <c r="E26" s="5">
        <v>148</v>
      </c>
      <c r="F26" s="5">
        <v>126</v>
      </c>
      <c r="G26" s="6">
        <v>379</v>
      </c>
      <c r="H26" s="5">
        <v>8</v>
      </c>
      <c r="I26" s="5">
        <v>7</v>
      </c>
    </row>
    <row r="27" spans="1:9" ht="18" x14ac:dyDescent="0.35">
      <c r="A27">
        <v>26</v>
      </c>
      <c r="B27" s="13" t="s">
        <v>29</v>
      </c>
      <c r="C27" s="24" t="s">
        <v>70</v>
      </c>
      <c r="D27" s="5">
        <v>130</v>
      </c>
      <c r="E27" s="5">
        <v>115</v>
      </c>
      <c r="F27" s="5">
        <v>115</v>
      </c>
      <c r="G27" s="6">
        <v>360</v>
      </c>
      <c r="H27" s="5">
        <v>6</v>
      </c>
      <c r="I27" s="5">
        <v>8</v>
      </c>
    </row>
    <row r="28" spans="1:9" ht="18" x14ac:dyDescent="0.35">
      <c r="A28">
        <v>27</v>
      </c>
      <c r="B28" s="17" t="s">
        <v>33</v>
      </c>
      <c r="C28" s="26" t="s">
        <v>43</v>
      </c>
      <c r="D28" s="5">
        <v>105</v>
      </c>
      <c r="E28" s="5">
        <v>120</v>
      </c>
      <c r="F28" s="5">
        <v>134</v>
      </c>
      <c r="G28" s="6">
        <v>359</v>
      </c>
      <c r="H28" s="5">
        <v>6</v>
      </c>
      <c r="I28" s="5">
        <v>7</v>
      </c>
    </row>
    <row r="29" spans="1:9" ht="18" x14ac:dyDescent="0.35">
      <c r="A29">
        <v>28</v>
      </c>
      <c r="B29" s="17" t="s">
        <v>33</v>
      </c>
      <c r="C29" s="26" t="s">
        <v>58</v>
      </c>
      <c r="D29" s="5">
        <v>149</v>
      </c>
      <c r="E29" s="5">
        <v>119</v>
      </c>
      <c r="F29" s="5">
        <v>90</v>
      </c>
      <c r="G29" s="6">
        <v>358</v>
      </c>
      <c r="H29" s="5">
        <v>3</v>
      </c>
      <c r="I29" s="5">
        <v>9</v>
      </c>
    </row>
    <row r="30" spans="1:9" ht="18" x14ac:dyDescent="0.35">
      <c r="A30">
        <v>29</v>
      </c>
      <c r="B30" s="13" t="s">
        <v>49</v>
      </c>
      <c r="C30" s="24" t="s">
        <v>50</v>
      </c>
      <c r="D30" s="5">
        <v>111</v>
      </c>
      <c r="E30" s="5">
        <v>112</v>
      </c>
      <c r="F30" s="5">
        <v>133</v>
      </c>
      <c r="G30" s="6">
        <v>356</v>
      </c>
      <c r="H30" s="5">
        <v>3</v>
      </c>
      <c r="I30" s="5">
        <v>8</v>
      </c>
    </row>
    <row r="31" spans="1:9" ht="18" x14ac:dyDescent="0.35">
      <c r="A31">
        <v>30</v>
      </c>
      <c r="B31" s="21" t="s">
        <v>53</v>
      </c>
      <c r="C31" s="23" t="s">
        <v>54</v>
      </c>
      <c r="D31" s="5">
        <v>113</v>
      </c>
      <c r="E31" s="5">
        <v>126</v>
      </c>
      <c r="F31" s="5">
        <v>117</v>
      </c>
      <c r="G31" s="6">
        <v>356</v>
      </c>
      <c r="H31" s="5">
        <v>2</v>
      </c>
      <c r="I31" s="5">
        <v>9</v>
      </c>
    </row>
    <row r="32" spans="1:9" ht="18" x14ac:dyDescent="0.35">
      <c r="A32">
        <v>31</v>
      </c>
      <c r="B32" s="13" t="s">
        <v>29</v>
      </c>
      <c r="C32" s="24" t="s">
        <v>69</v>
      </c>
      <c r="D32" s="5">
        <v>135</v>
      </c>
      <c r="E32" s="5">
        <v>119</v>
      </c>
      <c r="F32" s="5">
        <v>101</v>
      </c>
      <c r="G32" s="6">
        <v>355</v>
      </c>
      <c r="H32" s="5">
        <v>4</v>
      </c>
      <c r="I32" s="5">
        <v>9</v>
      </c>
    </row>
    <row r="33" spans="1:9" ht="18" x14ac:dyDescent="0.35">
      <c r="A33">
        <v>32</v>
      </c>
      <c r="B33" s="21" t="s">
        <v>53</v>
      </c>
      <c r="C33" s="23" t="s">
        <v>63</v>
      </c>
      <c r="D33" s="5">
        <v>102</v>
      </c>
      <c r="E33" s="5">
        <v>137</v>
      </c>
      <c r="F33" s="5">
        <v>115</v>
      </c>
      <c r="G33" s="6">
        <v>354</v>
      </c>
      <c r="H33" s="5">
        <v>6</v>
      </c>
      <c r="I33" s="5">
        <v>6</v>
      </c>
    </row>
    <row r="34" spans="1:9" ht="17.399999999999999" x14ac:dyDescent="0.35">
      <c r="A34">
        <v>33</v>
      </c>
      <c r="B34" s="19" t="s">
        <v>41</v>
      </c>
      <c r="C34" s="89" t="s">
        <v>55</v>
      </c>
      <c r="D34" s="5">
        <v>105</v>
      </c>
      <c r="E34" s="5">
        <v>127</v>
      </c>
      <c r="F34" s="5">
        <v>120</v>
      </c>
      <c r="G34" s="6">
        <v>352</v>
      </c>
      <c r="H34" s="5">
        <v>2</v>
      </c>
      <c r="I34" s="5">
        <v>10</v>
      </c>
    </row>
    <row r="35" spans="1:9" ht="18" x14ac:dyDescent="0.35">
      <c r="A35">
        <v>34</v>
      </c>
      <c r="B35" s="21" t="s">
        <v>53</v>
      </c>
      <c r="C35" s="23" t="s">
        <v>64</v>
      </c>
      <c r="D35" s="5">
        <v>118</v>
      </c>
      <c r="E35" s="5">
        <v>127</v>
      </c>
      <c r="F35" s="5">
        <v>107</v>
      </c>
      <c r="G35" s="6">
        <v>352</v>
      </c>
      <c r="H35" s="5">
        <v>3</v>
      </c>
      <c r="I35" s="5">
        <v>8</v>
      </c>
    </row>
    <row r="36" spans="1:9" ht="18" x14ac:dyDescent="0.35">
      <c r="A36">
        <v>35</v>
      </c>
      <c r="B36" s="21" t="s">
        <v>53</v>
      </c>
      <c r="C36" s="23" t="s">
        <v>56</v>
      </c>
      <c r="D36" s="5">
        <v>97</v>
      </c>
      <c r="E36" s="5">
        <v>122</v>
      </c>
      <c r="F36" s="5">
        <v>128</v>
      </c>
      <c r="G36" s="6">
        <v>347</v>
      </c>
      <c r="H36" s="5">
        <v>6</v>
      </c>
      <c r="I36" s="5">
        <v>5</v>
      </c>
    </row>
    <row r="37" spans="1:9" ht="18" x14ac:dyDescent="0.35">
      <c r="A37">
        <v>36</v>
      </c>
      <c r="B37" s="21" t="s">
        <v>53</v>
      </c>
      <c r="C37" s="23" t="s">
        <v>67</v>
      </c>
      <c r="D37" s="5">
        <v>115</v>
      </c>
      <c r="E37" s="5">
        <v>107</v>
      </c>
      <c r="F37" s="5">
        <v>122</v>
      </c>
      <c r="G37" s="6">
        <v>344</v>
      </c>
      <c r="H37" s="5">
        <v>4</v>
      </c>
      <c r="I37" s="5">
        <v>9</v>
      </c>
    </row>
    <row r="38" spans="1:9" ht="18" x14ac:dyDescent="0.35">
      <c r="A38">
        <v>37</v>
      </c>
      <c r="B38" s="17" t="s">
        <v>33</v>
      </c>
      <c r="C38" s="26" t="s">
        <v>73</v>
      </c>
      <c r="D38" s="5">
        <v>143</v>
      </c>
      <c r="E38" s="5">
        <v>91</v>
      </c>
      <c r="F38" s="5">
        <v>109</v>
      </c>
      <c r="G38" s="6">
        <v>343</v>
      </c>
      <c r="H38" s="5">
        <v>6</v>
      </c>
      <c r="I38" s="5">
        <v>4</v>
      </c>
    </row>
    <row r="39" spans="1:9" ht="18" x14ac:dyDescent="0.35">
      <c r="A39">
        <v>38</v>
      </c>
      <c r="B39" s="13" t="s">
        <v>29</v>
      </c>
      <c r="C39" s="24" t="s">
        <v>71</v>
      </c>
      <c r="D39" s="5">
        <v>117</v>
      </c>
      <c r="E39" s="5">
        <v>107</v>
      </c>
      <c r="F39" s="5">
        <v>118</v>
      </c>
      <c r="G39" s="6">
        <v>342</v>
      </c>
      <c r="H39" s="5">
        <v>4</v>
      </c>
      <c r="I39" s="5">
        <v>6</v>
      </c>
    </row>
    <row r="40" spans="1:9" ht="18" x14ac:dyDescent="0.35">
      <c r="A40">
        <v>39</v>
      </c>
      <c r="B40" s="21" t="s">
        <v>53</v>
      </c>
      <c r="C40" s="23" t="s">
        <v>66</v>
      </c>
      <c r="D40" s="5">
        <v>114</v>
      </c>
      <c r="E40" s="5">
        <v>107</v>
      </c>
      <c r="F40" s="5">
        <v>115</v>
      </c>
      <c r="G40" s="6">
        <v>336</v>
      </c>
      <c r="H40" s="5">
        <v>3</v>
      </c>
      <c r="I40" s="5">
        <v>7</v>
      </c>
    </row>
    <row r="41" spans="1:9" ht="18" x14ac:dyDescent="0.35">
      <c r="A41">
        <v>40</v>
      </c>
      <c r="B41" s="13" t="s">
        <v>29</v>
      </c>
      <c r="C41" s="24" t="s">
        <v>75</v>
      </c>
      <c r="D41" s="5">
        <v>108</v>
      </c>
      <c r="E41" s="5">
        <v>106</v>
      </c>
      <c r="F41" s="5">
        <v>120</v>
      </c>
      <c r="G41" s="6">
        <v>334</v>
      </c>
      <c r="H41" s="5">
        <v>1</v>
      </c>
      <c r="I41" s="5">
        <v>9</v>
      </c>
    </row>
    <row r="42" spans="1:9" ht="18" x14ac:dyDescent="0.35">
      <c r="A42">
        <v>41</v>
      </c>
      <c r="B42" s="17" t="s">
        <v>33</v>
      </c>
      <c r="C42" s="26" t="s">
        <v>62</v>
      </c>
      <c r="D42" s="5">
        <v>132</v>
      </c>
      <c r="E42" s="5">
        <v>73</v>
      </c>
      <c r="F42" s="5">
        <v>127</v>
      </c>
      <c r="G42" s="6">
        <v>332</v>
      </c>
      <c r="H42" s="5">
        <v>3</v>
      </c>
      <c r="I42" s="5">
        <v>8</v>
      </c>
    </row>
    <row r="43" spans="1:9" ht="17.399999999999999" x14ac:dyDescent="0.35">
      <c r="A43">
        <v>42</v>
      </c>
      <c r="B43" s="19" t="s">
        <v>41</v>
      </c>
      <c r="C43" s="89" t="s">
        <v>46</v>
      </c>
      <c r="D43" s="5">
        <v>105</v>
      </c>
      <c r="E43" s="5">
        <v>112</v>
      </c>
      <c r="F43" s="5">
        <v>114</v>
      </c>
      <c r="G43" s="6">
        <v>331</v>
      </c>
      <c r="H43" s="5">
        <v>3</v>
      </c>
      <c r="I43" s="5">
        <v>7</v>
      </c>
    </row>
    <row r="44" spans="1:9" ht="18" x14ac:dyDescent="0.35">
      <c r="A44">
        <v>43</v>
      </c>
      <c r="B44" s="13" t="s">
        <v>29</v>
      </c>
      <c r="C44" s="24" t="s">
        <v>48</v>
      </c>
      <c r="D44" s="5">
        <v>84</v>
      </c>
      <c r="E44" s="5">
        <v>120</v>
      </c>
      <c r="F44" s="5">
        <v>123</v>
      </c>
      <c r="G44" s="6">
        <v>327</v>
      </c>
      <c r="H44" s="5">
        <v>4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61</v>
      </c>
      <c r="D45" s="5">
        <v>118</v>
      </c>
      <c r="E45" s="5">
        <v>97</v>
      </c>
      <c r="F45" s="5">
        <v>104</v>
      </c>
      <c r="G45" s="6">
        <v>319</v>
      </c>
      <c r="H45" s="5">
        <v>3</v>
      </c>
      <c r="I45" s="5">
        <v>8</v>
      </c>
    </row>
    <row r="46" spans="1:9" ht="18" x14ac:dyDescent="0.35">
      <c r="A46">
        <v>45</v>
      </c>
      <c r="B46" s="13" t="s">
        <v>29</v>
      </c>
      <c r="C46" s="24" t="s">
        <v>192</v>
      </c>
      <c r="D46" s="5">
        <v>115</v>
      </c>
      <c r="E46" s="5">
        <v>92</v>
      </c>
      <c r="F46" s="5">
        <v>112</v>
      </c>
      <c r="G46" s="6">
        <v>319</v>
      </c>
      <c r="H46" s="5">
        <v>3</v>
      </c>
      <c r="I46" s="5">
        <v>7</v>
      </c>
    </row>
    <row r="47" spans="1:9" ht="18" x14ac:dyDescent="0.35">
      <c r="A47">
        <v>46</v>
      </c>
      <c r="B47" s="13" t="s">
        <v>29</v>
      </c>
      <c r="C47" s="24" t="s">
        <v>72</v>
      </c>
      <c r="D47" s="5">
        <v>92</v>
      </c>
      <c r="E47" s="5">
        <v>117</v>
      </c>
      <c r="F47" s="5">
        <v>95</v>
      </c>
      <c r="G47" s="6">
        <v>304</v>
      </c>
      <c r="H47" s="5">
        <v>2</v>
      </c>
      <c r="I47" s="5">
        <v>7</v>
      </c>
    </row>
    <row r="48" spans="1:9" ht="18" x14ac:dyDescent="0.35">
      <c r="A48">
        <v>47</v>
      </c>
      <c r="B48" s="21" t="s">
        <v>53</v>
      </c>
      <c r="C48" s="23" t="s">
        <v>68</v>
      </c>
      <c r="D48" s="5">
        <v>99</v>
      </c>
      <c r="E48" s="5">
        <v>95</v>
      </c>
      <c r="F48" s="5">
        <v>106</v>
      </c>
      <c r="G48" s="6">
        <v>300</v>
      </c>
      <c r="H48" s="5">
        <v>2</v>
      </c>
      <c r="I48" s="5">
        <v>7</v>
      </c>
    </row>
    <row r="49" spans="1:9" x14ac:dyDescent="0.3">
      <c r="D49" s="110"/>
      <c r="E49" s="5"/>
      <c r="F49" s="5"/>
      <c r="G49" s="5"/>
      <c r="H49" s="5"/>
      <c r="I49" s="5"/>
    </row>
    <row r="50" spans="1:9" ht="18" x14ac:dyDescent="0.35">
      <c r="B50" s="27"/>
      <c r="C50" s="28"/>
    </row>
    <row r="51" spans="1:9" ht="15.6" x14ac:dyDescent="0.3">
      <c r="B51" s="27"/>
      <c r="C51" s="3" t="s">
        <v>223</v>
      </c>
      <c r="D51" s="2"/>
      <c r="E51" s="2"/>
      <c r="F51" s="2"/>
      <c r="G51" s="2">
        <v>260209</v>
      </c>
    </row>
    <row r="52" spans="1:9" ht="17.399999999999999" x14ac:dyDescent="0.35">
      <c r="A52">
        <v>1</v>
      </c>
      <c r="B52" s="72" t="s">
        <v>17</v>
      </c>
      <c r="C52" s="48" t="s">
        <v>83</v>
      </c>
      <c r="D52" s="5">
        <v>226</v>
      </c>
      <c r="E52" s="5">
        <v>225</v>
      </c>
      <c r="F52" s="5">
        <v>189</v>
      </c>
      <c r="G52" s="6">
        <v>640</v>
      </c>
      <c r="H52" s="5">
        <v>17</v>
      </c>
      <c r="I52" s="5">
        <v>12</v>
      </c>
    </row>
    <row r="53" spans="1:9" ht="17.399999999999999" x14ac:dyDescent="0.35">
      <c r="A53">
        <v>2</v>
      </c>
      <c r="B53" s="72" t="s">
        <v>17</v>
      </c>
      <c r="C53" s="48" t="s">
        <v>82</v>
      </c>
      <c r="D53" s="5">
        <v>182</v>
      </c>
      <c r="E53" s="5">
        <v>214</v>
      </c>
      <c r="F53" s="5">
        <v>204</v>
      </c>
      <c r="G53" s="6">
        <v>600</v>
      </c>
      <c r="H53" s="5">
        <v>16</v>
      </c>
      <c r="I53" s="5">
        <v>11</v>
      </c>
    </row>
    <row r="54" spans="1:9" ht="17.399999999999999" x14ac:dyDescent="0.35">
      <c r="A54">
        <v>3</v>
      </c>
      <c r="B54" s="72" t="s">
        <v>17</v>
      </c>
      <c r="C54" s="48" t="s">
        <v>86</v>
      </c>
      <c r="D54" s="5">
        <v>227</v>
      </c>
      <c r="E54" s="5">
        <v>190</v>
      </c>
      <c r="F54" s="5">
        <v>181</v>
      </c>
      <c r="G54" s="6">
        <v>598</v>
      </c>
      <c r="H54" s="5">
        <v>13</v>
      </c>
      <c r="I54" s="5">
        <v>15</v>
      </c>
    </row>
    <row r="55" spans="1:9" ht="17.399999999999999" x14ac:dyDescent="0.35">
      <c r="A55">
        <v>4</v>
      </c>
      <c r="B55" s="72" t="s">
        <v>17</v>
      </c>
      <c r="C55" s="48" t="s">
        <v>84</v>
      </c>
      <c r="D55" s="5">
        <v>212</v>
      </c>
      <c r="E55" s="5">
        <v>183</v>
      </c>
      <c r="F55" s="5">
        <v>196</v>
      </c>
      <c r="G55" s="6">
        <v>591</v>
      </c>
      <c r="H55" s="5">
        <v>16</v>
      </c>
      <c r="I55" s="5">
        <v>11</v>
      </c>
    </row>
    <row r="56" spans="1:9" ht="17.399999999999999" x14ac:dyDescent="0.35">
      <c r="A56">
        <v>5</v>
      </c>
      <c r="B56" s="77" t="s">
        <v>108</v>
      </c>
      <c r="C56" s="66" t="s">
        <v>96</v>
      </c>
      <c r="D56" s="5">
        <v>184</v>
      </c>
      <c r="E56" s="5">
        <v>215</v>
      </c>
      <c r="F56" s="5">
        <v>192</v>
      </c>
      <c r="G56" s="6">
        <v>591</v>
      </c>
      <c r="H56" s="5">
        <v>16</v>
      </c>
      <c r="I56" s="5">
        <v>10</v>
      </c>
    </row>
    <row r="57" spans="1:9" ht="17.399999999999999" x14ac:dyDescent="0.35">
      <c r="A57">
        <v>6</v>
      </c>
      <c r="B57" s="73" t="s">
        <v>105</v>
      </c>
      <c r="C57" s="51" t="s">
        <v>89</v>
      </c>
      <c r="D57" s="5">
        <v>190</v>
      </c>
      <c r="E57" s="5">
        <v>205</v>
      </c>
      <c r="F57" s="5">
        <v>181</v>
      </c>
      <c r="G57" s="6">
        <v>576</v>
      </c>
      <c r="H57" s="5">
        <v>16</v>
      </c>
      <c r="I57" s="5">
        <v>12</v>
      </c>
    </row>
    <row r="58" spans="1:9" ht="17.399999999999999" x14ac:dyDescent="0.35">
      <c r="A58">
        <v>7</v>
      </c>
      <c r="B58" s="72" t="s">
        <v>17</v>
      </c>
      <c r="C58" s="48" t="s">
        <v>18</v>
      </c>
      <c r="D58" s="5">
        <v>209</v>
      </c>
      <c r="E58" s="5">
        <v>150</v>
      </c>
      <c r="F58" s="5">
        <v>213</v>
      </c>
      <c r="G58" s="6">
        <v>572</v>
      </c>
      <c r="H58" s="5">
        <v>17</v>
      </c>
      <c r="I58" s="5">
        <v>9</v>
      </c>
    </row>
    <row r="59" spans="1:9" ht="17.399999999999999" x14ac:dyDescent="0.35">
      <c r="A59">
        <v>8</v>
      </c>
      <c r="B59" s="82" t="s">
        <v>121</v>
      </c>
      <c r="C59" s="86" t="s">
        <v>141</v>
      </c>
      <c r="D59" s="5">
        <v>186</v>
      </c>
      <c r="E59" s="5">
        <v>211</v>
      </c>
      <c r="F59" s="5">
        <v>170</v>
      </c>
      <c r="G59" s="6">
        <v>567</v>
      </c>
      <c r="H59" s="5">
        <v>15</v>
      </c>
      <c r="I59" s="5">
        <v>11</v>
      </c>
    </row>
    <row r="60" spans="1:9" ht="17.399999999999999" x14ac:dyDescent="0.35">
      <c r="A60">
        <v>9</v>
      </c>
      <c r="B60" s="76" t="s">
        <v>107</v>
      </c>
      <c r="C60" s="68" t="s">
        <v>139</v>
      </c>
      <c r="D60" s="5">
        <v>183</v>
      </c>
      <c r="E60" s="5">
        <v>215</v>
      </c>
      <c r="F60" s="5">
        <v>168</v>
      </c>
      <c r="G60" s="6">
        <v>566</v>
      </c>
      <c r="H60" s="5">
        <v>14</v>
      </c>
      <c r="I60" s="5">
        <v>12</v>
      </c>
    </row>
    <row r="61" spans="1:9" ht="17.399999999999999" x14ac:dyDescent="0.35">
      <c r="A61">
        <v>10</v>
      </c>
      <c r="B61" s="77" t="s">
        <v>108</v>
      </c>
      <c r="C61" s="66" t="s">
        <v>92</v>
      </c>
      <c r="D61" s="5">
        <v>162</v>
      </c>
      <c r="E61" s="5">
        <v>200</v>
      </c>
      <c r="F61" s="5">
        <v>198</v>
      </c>
      <c r="G61" s="6">
        <v>560</v>
      </c>
      <c r="H61" s="5">
        <v>11</v>
      </c>
      <c r="I61" s="5">
        <v>15</v>
      </c>
    </row>
    <row r="62" spans="1:9" ht="17.399999999999999" x14ac:dyDescent="0.35">
      <c r="A62">
        <v>11</v>
      </c>
      <c r="B62" s="76" t="s">
        <v>107</v>
      </c>
      <c r="C62" s="68" t="s">
        <v>119</v>
      </c>
      <c r="D62" s="5">
        <v>163</v>
      </c>
      <c r="E62" s="5">
        <v>192</v>
      </c>
      <c r="F62" s="5">
        <v>193</v>
      </c>
      <c r="G62" s="6">
        <v>548</v>
      </c>
      <c r="H62" s="5">
        <v>13</v>
      </c>
      <c r="I62" s="5">
        <v>15</v>
      </c>
    </row>
    <row r="63" spans="1:9" ht="17.399999999999999" x14ac:dyDescent="0.35">
      <c r="A63">
        <v>12</v>
      </c>
      <c r="B63" s="76" t="s">
        <v>107</v>
      </c>
      <c r="C63" s="68" t="s">
        <v>90</v>
      </c>
      <c r="D63" s="5">
        <v>169</v>
      </c>
      <c r="E63" s="5">
        <v>184</v>
      </c>
      <c r="F63" s="5">
        <v>194</v>
      </c>
      <c r="G63" s="6">
        <v>547</v>
      </c>
      <c r="H63" s="5">
        <v>13</v>
      </c>
      <c r="I63" s="5">
        <v>15</v>
      </c>
    </row>
    <row r="64" spans="1:9" ht="17.399999999999999" x14ac:dyDescent="0.35">
      <c r="A64">
        <v>13</v>
      </c>
      <c r="B64" s="84" t="s">
        <v>123</v>
      </c>
      <c r="C64" s="70" t="s">
        <v>131</v>
      </c>
      <c r="D64" s="5">
        <v>158</v>
      </c>
      <c r="E64" s="5">
        <v>175</v>
      </c>
      <c r="F64" s="5">
        <v>200</v>
      </c>
      <c r="G64" s="6">
        <v>533</v>
      </c>
      <c r="H64" s="5">
        <v>17</v>
      </c>
      <c r="I64" s="5">
        <v>5</v>
      </c>
    </row>
    <row r="65" spans="1:9" ht="17.399999999999999" x14ac:dyDescent="0.35">
      <c r="A65">
        <v>14</v>
      </c>
      <c r="B65" s="73" t="s">
        <v>105</v>
      </c>
      <c r="C65" s="51" t="s">
        <v>85</v>
      </c>
      <c r="D65" s="5">
        <v>157</v>
      </c>
      <c r="E65" s="5">
        <v>182</v>
      </c>
      <c r="F65" s="5">
        <v>192</v>
      </c>
      <c r="G65" s="6">
        <v>531</v>
      </c>
      <c r="H65" s="5">
        <v>13</v>
      </c>
      <c r="I65" s="5">
        <v>9</v>
      </c>
    </row>
    <row r="66" spans="1:9" ht="17.399999999999999" x14ac:dyDescent="0.35">
      <c r="A66">
        <v>15</v>
      </c>
      <c r="B66" s="74" t="s">
        <v>106</v>
      </c>
      <c r="C66" s="69" t="s">
        <v>100</v>
      </c>
      <c r="D66" s="5">
        <v>213</v>
      </c>
      <c r="E66" s="5">
        <v>180</v>
      </c>
      <c r="F66" s="5">
        <v>138</v>
      </c>
      <c r="G66" s="6">
        <v>531</v>
      </c>
      <c r="H66" s="5">
        <v>11</v>
      </c>
      <c r="I66" s="5">
        <v>13</v>
      </c>
    </row>
    <row r="67" spans="1:9" ht="17.399999999999999" x14ac:dyDescent="0.35">
      <c r="A67">
        <v>16</v>
      </c>
      <c r="B67" s="76" t="s">
        <v>107</v>
      </c>
      <c r="C67" s="68" t="s">
        <v>93</v>
      </c>
      <c r="D67" s="5">
        <v>183</v>
      </c>
      <c r="E67" s="5">
        <v>190</v>
      </c>
      <c r="F67" s="5">
        <v>157</v>
      </c>
      <c r="G67" s="6">
        <v>530</v>
      </c>
      <c r="H67" s="5">
        <v>10</v>
      </c>
      <c r="I67" s="5">
        <v>13</v>
      </c>
    </row>
    <row r="68" spans="1:9" ht="17.399999999999999" x14ac:dyDescent="0.35">
      <c r="A68">
        <v>17</v>
      </c>
      <c r="B68" s="82" t="s">
        <v>121</v>
      </c>
      <c r="C68" s="86" t="s">
        <v>143</v>
      </c>
      <c r="D68" s="5">
        <v>215</v>
      </c>
      <c r="E68" s="5">
        <v>178</v>
      </c>
      <c r="F68" s="5">
        <v>137</v>
      </c>
      <c r="G68" s="6">
        <v>530</v>
      </c>
      <c r="H68" s="5">
        <v>11</v>
      </c>
      <c r="I68" s="5">
        <v>12</v>
      </c>
    </row>
    <row r="69" spans="1:9" ht="17.399999999999999" x14ac:dyDescent="0.35">
      <c r="A69">
        <v>18</v>
      </c>
      <c r="B69" s="73" t="s">
        <v>105</v>
      </c>
      <c r="C69" s="51" t="s">
        <v>91</v>
      </c>
      <c r="D69" s="5">
        <v>178</v>
      </c>
      <c r="E69" s="5">
        <v>147</v>
      </c>
      <c r="F69" s="5">
        <v>202</v>
      </c>
      <c r="G69" s="6">
        <v>527</v>
      </c>
      <c r="H69" s="5">
        <v>12</v>
      </c>
      <c r="I69" s="5">
        <v>12</v>
      </c>
    </row>
    <row r="70" spans="1:9" ht="17.399999999999999" x14ac:dyDescent="0.35">
      <c r="A70">
        <v>19</v>
      </c>
      <c r="B70" s="73" t="s">
        <v>105</v>
      </c>
      <c r="C70" s="51" t="s">
        <v>94</v>
      </c>
      <c r="D70" s="5">
        <v>187</v>
      </c>
      <c r="E70" s="5">
        <v>144</v>
      </c>
      <c r="F70" s="5">
        <v>190</v>
      </c>
      <c r="G70" s="6">
        <v>521</v>
      </c>
      <c r="H70" s="5">
        <v>6</v>
      </c>
      <c r="I70" s="5">
        <v>17</v>
      </c>
    </row>
    <row r="71" spans="1:9" ht="17.399999999999999" x14ac:dyDescent="0.35">
      <c r="A71">
        <v>20</v>
      </c>
      <c r="B71" s="77" t="s">
        <v>108</v>
      </c>
      <c r="C71" s="66" t="s">
        <v>125</v>
      </c>
      <c r="D71" s="5">
        <v>156</v>
      </c>
      <c r="E71" s="5">
        <v>211</v>
      </c>
      <c r="F71" s="5">
        <v>153</v>
      </c>
      <c r="G71" s="6">
        <v>520</v>
      </c>
      <c r="H71" s="5">
        <v>10</v>
      </c>
      <c r="I71" s="5">
        <v>13</v>
      </c>
    </row>
    <row r="72" spans="1:9" ht="17.399999999999999" x14ac:dyDescent="0.35">
      <c r="A72">
        <v>21</v>
      </c>
      <c r="B72" s="84" t="s">
        <v>123</v>
      </c>
      <c r="C72" s="70" t="s">
        <v>124</v>
      </c>
      <c r="D72" s="5">
        <v>166</v>
      </c>
      <c r="E72" s="5">
        <v>169</v>
      </c>
      <c r="F72" s="5">
        <v>183</v>
      </c>
      <c r="G72" s="6">
        <v>518</v>
      </c>
      <c r="H72" s="5">
        <v>11</v>
      </c>
      <c r="I72" s="5">
        <v>14</v>
      </c>
    </row>
    <row r="73" spans="1:9" ht="17.399999999999999" x14ac:dyDescent="0.35">
      <c r="A73">
        <v>22</v>
      </c>
      <c r="B73" s="82" t="s">
        <v>121</v>
      </c>
      <c r="C73" s="86" t="s">
        <v>155</v>
      </c>
      <c r="D73" s="5">
        <v>189</v>
      </c>
      <c r="E73" s="5">
        <v>161</v>
      </c>
      <c r="F73" s="5">
        <v>165</v>
      </c>
      <c r="G73" s="6">
        <v>515</v>
      </c>
      <c r="H73" s="5">
        <v>10</v>
      </c>
      <c r="I73" s="5">
        <v>14</v>
      </c>
    </row>
    <row r="74" spans="1:9" ht="17.399999999999999" x14ac:dyDescent="0.35">
      <c r="A74">
        <v>23</v>
      </c>
      <c r="B74" s="76" t="s">
        <v>107</v>
      </c>
      <c r="C74" s="68" t="s">
        <v>142</v>
      </c>
      <c r="D74" s="5">
        <v>157</v>
      </c>
      <c r="E74" s="5">
        <v>181</v>
      </c>
      <c r="F74" s="5">
        <v>173</v>
      </c>
      <c r="G74" s="6">
        <v>511</v>
      </c>
      <c r="H74" s="5">
        <v>10</v>
      </c>
      <c r="I74" s="5">
        <v>14</v>
      </c>
    </row>
    <row r="75" spans="1:9" ht="17.399999999999999" x14ac:dyDescent="0.35">
      <c r="A75">
        <v>24</v>
      </c>
      <c r="B75" s="84" t="s">
        <v>123</v>
      </c>
      <c r="C75" s="70" t="s">
        <v>101</v>
      </c>
      <c r="D75" s="5">
        <v>190</v>
      </c>
      <c r="E75" s="5">
        <v>181</v>
      </c>
      <c r="F75" s="5">
        <v>139</v>
      </c>
      <c r="G75" s="6">
        <v>510</v>
      </c>
      <c r="H75" s="5">
        <v>10</v>
      </c>
      <c r="I75" s="5">
        <v>13</v>
      </c>
    </row>
    <row r="76" spans="1:9" ht="17.399999999999999" x14ac:dyDescent="0.35">
      <c r="A76">
        <v>25</v>
      </c>
      <c r="B76" s="84" t="s">
        <v>123</v>
      </c>
      <c r="C76" s="70" t="s">
        <v>132</v>
      </c>
      <c r="D76" s="5">
        <v>149</v>
      </c>
      <c r="E76" s="5">
        <v>168</v>
      </c>
      <c r="F76" s="5">
        <v>191</v>
      </c>
      <c r="G76" s="6">
        <v>508</v>
      </c>
      <c r="H76" s="5">
        <v>13</v>
      </c>
      <c r="I76" s="5">
        <v>8</v>
      </c>
    </row>
    <row r="77" spans="1:9" ht="17.399999999999999" x14ac:dyDescent="0.35">
      <c r="A77">
        <v>26</v>
      </c>
      <c r="B77" s="73" t="s">
        <v>105</v>
      </c>
      <c r="C77" s="51" t="s">
        <v>95</v>
      </c>
      <c r="D77" s="5">
        <v>172</v>
      </c>
      <c r="E77" s="5">
        <v>171</v>
      </c>
      <c r="F77" s="5">
        <v>162</v>
      </c>
      <c r="G77" s="6">
        <v>505</v>
      </c>
      <c r="H77" s="5">
        <v>9</v>
      </c>
      <c r="I77" s="5">
        <v>14</v>
      </c>
    </row>
    <row r="78" spans="1:9" ht="17.399999999999999" x14ac:dyDescent="0.35">
      <c r="A78">
        <v>27</v>
      </c>
      <c r="B78" s="77" t="s">
        <v>108</v>
      </c>
      <c r="C78" s="66" t="s">
        <v>120</v>
      </c>
      <c r="D78" s="5">
        <v>172</v>
      </c>
      <c r="E78" s="5">
        <v>160</v>
      </c>
      <c r="F78" s="5">
        <v>172</v>
      </c>
      <c r="G78" s="6">
        <v>504</v>
      </c>
      <c r="H78" s="5">
        <v>10</v>
      </c>
      <c r="I78" s="5">
        <v>10</v>
      </c>
    </row>
    <row r="79" spans="1:9" ht="17.399999999999999" x14ac:dyDescent="0.35">
      <c r="A79">
        <v>28</v>
      </c>
      <c r="B79" s="13" t="s">
        <v>126</v>
      </c>
      <c r="C79" s="78" t="s">
        <v>134</v>
      </c>
      <c r="D79" s="5">
        <v>164</v>
      </c>
      <c r="E79" s="5">
        <v>185</v>
      </c>
      <c r="F79" s="5">
        <v>154</v>
      </c>
      <c r="G79" s="6">
        <v>503</v>
      </c>
      <c r="H79" s="5">
        <v>8</v>
      </c>
      <c r="I79" s="5">
        <v>15</v>
      </c>
    </row>
    <row r="80" spans="1:9" ht="17.399999999999999" x14ac:dyDescent="0.35">
      <c r="A80">
        <v>29</v>
      </c>
      <c r="B80" s="76" t="s">
        <v>107</v>
      </c>
      <c r="C80" s="68" t="s">
        <v>136</v>
      </c>
      <c r="D80" s="5">
        <v>150</v>
      </c>
      <c r="E80" s="5">
        <v>170</v>
      </c>
      <c r="F80" s="5">
        <v>182</v>
      </c>
      <c r="G80" s="6">
        <v>502</v>
      </c>
      <c r="H80" s="5">
        <v>9</v>
      </c>
      <c r="I80" s="5">
        <v>12</v>
      </c>
    </row>
    <row r="81" spans="1:9" ht="17.399999999999999" x14ac:dyDescent="0.35">
      <c r="A81">
        <v>30</v>
      </c>
      <c r="B81" s="84" t="s">
        <v>123</v>
      </c>
      <c r="C81" s="70" t="s">
        <v>153</v>
      </c>
      <c r="D81" s="5">
        <v>157</v>
      </c>
      <c r="E81" s="5">
        <v>181</v>
      </c>
      <c r="F81" s="5">
        <v>162</v>
      </c>
      <c r="G81" s="6">
        <v>500</v>
      </c>
      <c r="H81" s="5">
        <v>8</v>
      </c>
      <c r="I81" s="5">
        <v>14</v>
      </c>
    </row>
    <row r="82" spans="1:9" ht="17.399999999999999" x14ac:dyDescent="0.35">
      <c r="A82">
        <v>31</v>
      </c>
      <c r="B82" s="73" t="s">
        <v>105</v>
      </c>
      <c r="C82" s="51" t="s">
        <v>118</v>
      </c>
      <c r="D82" s="5">
        <v>166</v>
      </c>
      <c r="E82" s="5">
        <v>187</v>
      </c>
      <c r="F82" s="5">
        <v>146</v>
      </c>
      <c r="G82" s="6">
        <v>499</v>
      </c>
      <c r="H82" s="5">
        <v>7</v>
      </c>
      <c r="I82" s="5">
        <v>17</v>
      </c>
    </row>
    <row r="83" spans="1:9" ht="17.399999999999999" x14ac:dyDescent="0.35">
      <c r="A83">
        <v>32</v>
      </c>
      <c r="B83" s="73" t="s">
        <v>105</v>
      </c>
      <c r="C83" s="51" t="s">
        <v>87</v>
      </c>
      <c r="D83" s="5">
        <v>138</v>
      </c>
      <c r="E83" s="5">
        <v>188</v>
      </c>
      <c r="F83" s="5">
        <v>172</v>
      </c>
      <c r="G83" s="6">
        <v>498</v>
      </c>
      <c r="H83" s="5">
        <v>9</v>
      </c>
      <c r="I83" s="5">
        <v>15</v>
      </c>
    </row>
    <row r="84" spans="1:9" ht="17.399999999999999" x14ac:dyDescent="0.35">
      <c r="A84">
        <v>33</v>
      </c>
      <c r="B84" s="77" t="s">
        <v>108</v>
      </c>
      <c r="C84" s="66" t="s">
        <v>138</v>
      </c>
      <c r="D84" s="5">
        <v>137</v>
      </c>
      <c r="E84" s="5">
        <v>170</v>
      </c>
      <c r="F84" s="5">
        <v>191</v>
      </c>
      <c r="G84" s="6">
        <v>498</v>
      </c>
      <c r="H84" s="5">
        <v>8</v>
      </c>
      <c r="I84" s="5">
        <v>15</v>
      </c>
    </row>
    <row r="85" spans="1:9" ht="17.399999999999999" x14ac:dyDescent="0.35">
      <c r="A85">
        <v>34</v>
      </c>
      <c r="B85" s="76" t="s">
        <v>107</v>
      </c>
      <c r="C85" s="68" t="s">
        <v>117</v>
      </c>
      <c r="D85" s="5">
        <v>121</v>
      </c>
      <c r="E85" s="5">
        <v>160</v>
      </c>
      <c r="F85" s="5">
        <v>215</v>
      </c>
      <c r="G85" s="6">
        <v>496</v>
      </c>
      <c r="H85" s="5">
        <v>10</v>
      </c>
      <c r="I85" s="5">
        <v>10</v>
      </c>
    </row>
    <row r="86" spans="1:9" ht="17.399999999999999" x14ac:dyDescent="0.35">
      <c r="A86">
        <v>35</v>
      </c>
      <c r="B86" s="77" t="s">
        <v>108</v>
      </c>
      <c r="C86" s="66" t="s">
        <v>146</v>
      </c>
      <c r="D86" s="5">
        <v>175</v>
      </c>
      <c r="E86" s="5">
        <v>161</v>
      </c>
      <c r="F86" s="5">
        <v>157</v>
      </c>
      <c r="G86" s="6">
        <v>493</v>
      </c>
      <c r="H86" s="5">
        <v>8</v>
      </c>
      <c r="I86" s="5">
        <v>16</v>
      </c>
    </row>
    <row r="87" spans="1:9" ht="17.399999999999999" x14ac:dyDescent="0.35">
      <c r="A87">
        <v>36</v>
      </c>
      <c r="B87" s="84" t="s">
        <v>123</v>
      </c>
      <c r="C87" s="70" t="s">
        <v>129</v>
      </c>
      <c r="D87" s="5">
        <v>171</v>
      </c>
      <c r="E87" s="5">
        <v>144</v>
      </c>
      <c r="F87" s="5">
        <v>171</v>
      </c>
      <c r="G87" s="6">
        <v>486</v>
      </c>
      <c r="H87" s="5">
        <v>9</v>
      </c>
      <c r="I87" s="5">
        <v>14</v>
      </c>
    </row>
    <row r="88" spans="1:9" ht="17.399999999999999" x14ac:dyDescent="0.35">
      <c r="A88">
        <v>37</v>
      </c>
      <c r="B88" s="82" t="s">
        <v>121</v>
      </c>
      <c r="C88" s="86" t="s">
        <v>137</v>
      </c>
      <c r="D88" s="5">
        <v>178</v>
      </c>
      <c r="E88" s="5">
        <v>138</v>
      </c>
      <c r="F88" s="5">
        <v>156</v>
      </c>
      <c r="G88" s="6">
        <v>472</v>
      </c>
      <c r="H88" s="5">
        <v>6</v>
      </c>
      <c r="I88" s="5">
        <v>15</v>
      </c>
    </row>
    <row r="89" spans="1:9" ht="17.399999999999999" x14ac:dyDescent="0.35">
      <c r="A89">
        <v>38</v>
      </c>
      <c r="B89" s="82" t="s">
        <v>121</v>
      </c>
      <c r="C89" s="86" t="s">
        <v>122</v>
      </c>
      <c r="D89" s="5">
        <v>167</v>
      </c>
      <c r="E89" s="5">
        <v>158</v>
      </c>
      <c r="F89" s="5">
        <v>147</v>
      </c>
      <c r="G89" s="6">
        <v>472</v>
      </c>
      <c r="H89" s="5">
        <v>4</v>
      </c>
      <c r="I89" s="5">
        <v>17</v>
      </c>
    </row>
    <row r="90" spans="1:9" ht="17.399999999999999" x14ac:dyDescent="0.35">
      <c r="A90">
        <v>39</v>
      </c>
      <c r="B90" s="13" t="s">
        <v>126</v>
      </c>
      <c r="C90" s="78" t="s">
        <v>135</v>
      </c>
      <c r="D90" s="5">
        <v>155</v>
      </c>
      <c r="E90" s="5">
        <v>158</v>
      </c>
      <c r="F90" s="5">
        <v>156</v>
      </c>
      <c r="G90" s="6">
        <v>469</v>
      </c>
      <c r="H90" s="5">
        <v>8</v>
      </c>
      <c r="I90" s="5">
        <v>12</v>
      </c>
    </row>
    <row r="91" spans="1:9" ht="17.399999999999999" x14ac:dyDescent="0.35">
      <c r="A91">
        <v>40</v>
      </c>
      <c r="B91" s="77" t="s">
        <v>108</v>
      </c>
      <c r="C91" s="66" t="s">
        <v>145</v>
      </c>
      <c r="D91" s="5">
        <v>119</v>
      </c>
      <c r="E91" s="5">
        <v>169</v>
      </c>
      <c r="F91" s="5">
        <v>180</v>
      </c>
      <c r="G91" s="6">
        <v>468</v>
      </c>
      <c r="H91" s="5">
        <v>11</v>
      </c>
      <c r="I91" s="5">
        <v>7</v>
      </c>
    </row>
    <row r="92" spans="1:9" ht="17.399999999999999" x14ac:dyDescent="0.35">
      <c r="A92">
        <v>41</v>
      </c>
      <c r="B92" s="76" t="s">
        <v>107</v>
      </c>
      <c r="C92" s="68" t="s">
        <v>99</v>
      </c>
      <c r="D92" s="5">
        <v>143</v>
      </c>
      <c r="E92" s="5">
        <v>173</v>
      </c>
      <c r="F92" s="5">
        <v>150</v>
      </c>
      <c r="G92" s="6">
        <v>466</v>
      </c>
      <c r="H92" s="5">
        <v>7</v>
      </c>
      <c r="I92" s="5">
        <v>14</v>
      </c>
    </row>
    <row r="93" spans="1:9" ht="17.399999999999999" x14ac:dyDescent="0.35">
      <c r="A93">
        <v>42</v>
      </c>
      <c r="B93" s="29" t="s">
        <v>126</v>
      </c>
      <c r="C93" s="78" t="s">
        <v>161</v>
      </c>
      <c r="D93" s="5">
        <v>169</v>
      </c>
      <c r="E93" s="5">
        <v>147</v>
      </c>
      <c r="F93" s="5">
        <v>149</v>
      </c>
      <c r="G93" s="6">
        <v>465</v>
      </c>
      <c r="H93" s="5">
        <v>9</v>
      </c>
      <c r="I93" s="5">
        <v>10</v>
      </c>
    </row>
    <row r="94" spans="1:9" ht="17.399999999999999" x14ac:dyDescent="0.35">
      <c r="A94">
        <v>43</v>
      </c>
      <c r="B94" s="82" t="s">
        <v>121</v>
      </c>
      <c r="C94" s="86" t="s">
        <v>133</v>
      </c>
      <c r="D94" s="5">
        <v>164</v>
      </c>
      <c r="E94" s="5">
        <v>158</v>
      </c>
      <c r="F94" s="5">
        <v>143</v>
      </c>
      <c r="G94" s="6">
        <v>465</v>
      </c>
      <c r="H94" s="5">
        <v>7</v>
      </c>
      <c r="I94" s="5">
        <v>14</v>
      </c>
    </row>
    <row r="95" spans="1:9" ht="17.399999999999999" x14ac:dyDescent="0.35">
      <c r="A95">
        <v>44</v>
      </c>
      <c r="B95" s="82" t="s">
        <v>121</v>
      </c>
      <c r="C95" s="86" t="s">
        <v>128</v>
      </c>
      <c r="D95" s="5">
        <v>137</v>
      </c>
      <c r="E95" s="5">
        <v>176</v>
      </c>
      <c r="F95" s="5">
        <v>149</v>
      </c>
      <c r="G95" s="6">
        <v>462</v>
      </c>
      <c r="H95" s="5">
        <v>7</v>
      </c>
      <c r="I95" s="5">
        <v>13</v>
      </c>
    </row>
    <row r="96" spans="1:9" ht="17.399999999999999" x14ac:dyDescent="0.35">
      <c r="A96">
        <v>45</v>
      </c>
      <c r="B96" s="74" t="s">
        <v>106</v>
      </c>
      <c r="C96" s="69" t="s">
        <v>144</v>
      </c>
      <c r="D96" s="5">
        <v>166</v>
      </c>
      <c r="E96" s="5">
        <v>163</v>
      </c>
      <c r="F96" s="5">
        <v>133</v>
      </c>
      <c r="G96" s="6">
        <v>462</v>
      </c>
      <c r="H96" s="5">
        <v>8</v>
      </c>
      <c r="I96" s="5">
        <v>11</v>
      </c>
    </row>
    <row r="97" spans="1:9" ht="17.399999999999999" x14ac:dyDescent="0.35">
      <c r="A97">
        <v>46</v>
      </c>
      <c r="B97" s="84" t="s">
        <v>123</v>
      </c>
      <c r="C97" s="70" t="s">
        <v>148</v>
      </c>
      <c r="D97" s="5">
        <v>144</v>
      </c>
      <c r="E97" s="5">
        <v>137</v>
      </c>
      <c r="F97" s="5">
        <v>180</v>
      </c>
      <c r="G97" s="6">
        <v>461</v>
      </c>
      <c r="H97" s="5">
        <v>5</v>
      </c>
      <c r="I97" s="5">
        <v>16</v>
      </c>
    </row>
    <row r="98" spans="1:9" ht="17.399999999999999" x14ac:dyDescent="0.35">
      <c r="A98">
        <v>47</v>
      </c>
      <c r="B98" s="82" t="s">
        <v>121</v>
      </c>
      <c r="C98" s="86" t="s">
        <v>147</v>
      </c>
      <c r="D98" s="5">
        <v>147</v>
      </c>
      <c r="E98" s="5">
        <v>188</v>
      </c>
      <c r="F98" s="5">
        <v>112</v>
      </c>
      <c r="G98" s="6">
        <v>447</v>
      </c>
      <c r="H98" s="5">
        <v>6</v>
      </c>
      <c r="I98" s="5">
        <v>13</v>
      </c>
    </row>
    <row r="99" spans="1:9" ht="17.399999999999999" x14ac:dyDescent="0.35">
      <c r="A99">
        <v>48</v>
      </c>
      <c r="B99" s="13" t="s">
        <v>126</v>
      </c>
      <c r="C99" s="78" t="s">
        <v>140</v>
      </c>
      <c r="D99" s="5">
        <v>150</v>
      </c>
      <c r="E99" s="5">
        <v>149</v>
      </c>
      <c r="F99" s="5">
        <v>144</v>
      </c>
      <c r="G99" s="6">
        <v>443</v>
      </c>
      <c r="H99" s="5">
        <v>5</v>
      </c>
      <c r="I99" s="5">
        <v>13</v>
      </c>
    </row>
    <row r="100" spans="1:9" ht="17.399999999999999" x14ac:dyDescent="0.35">
      <c r="A100">
        <v>49</v>
      </c>
      <c r="B100" s="77" t="s">
        <v>108</v>
      </c>
      <c r="C100" s="66" t="s">
        <v>97</v>
      </c>
      <c r="D100" s="5">
        <v>143</v>
      </c>
      <c r="E100" s="5">
        <v>137</v>
      </c>
      <c r="F100" s="5">
        <v>163</v>
      </c>
      <c r="G100" s="6">
        <v>443</v>
      </c>
      <c r="H100" s="5">
        <v>4</v>
      </c>
      <c r="I100" s="5">
        <v>15</v>
      </c>
    </row>
    <row r="101" spans="1:9" ht="17.399999999999999" x14ac:dyDescent="0.35">
      <c r="A101">
        <v>50</v>
      </c>
      <c r="B101" s="87" t="s">
        <v>149</v>
      </c>
      <c r="C101" s="105" t="s">
        <v>151</v>
      </c>
      <c r="D101" s="5">
        <v>157</v>
      </c>
      <c r="E101" s="5">
        <v>114</v>
      </c>
      <c r="F101" s="5">
        <v>152</v>
      </c>
      <c r="G101" s="6">
        <v>423</v>
      </c>
      <c r="H101" s="5">
        <v>5</v>
      </c>
      <c r="I101" s="5">
        <v>12</v>
      </c>
    </row>
    <row r="102" spans="1:9" ht="17.399999999999999" x14ac:dyDescent="0.35">
      <c r="A102">
        <v>51</v>
      </c>
      <c r="B102" s="74" t="s">
        <v>106</v>
      </c>
      <c r="C102" s="69" t="s">
        <v>160</v>
      </c>
      <c r="D102" s="5">
        <v>122</v>
      </c>
      <c r="E102" s="5">
        <v>149</v>
      </c>
      <c r="F102" s="5">
        <v>148</v>
      </c>
      <c r="G102" s="6">
        <v>419</v>
      </c>
      <c r="H102" s="5">
        <v>8</v>
      </c>
      <c r="I102" s="5">
        <v>7</v>
      </c>
    </row>
    <row r="103" spans="1:9" ht="17.399999999999999" x14ac:dyDescent="0.35">
      <c r="A103">
        <v>52</v>
      </c>
      <c r="B103" s="87" t="s">
        <v>149</v>
      </c>
      <c r="C103" s="105" t="s">
        <v>157</v>
      </c>
      <c r="D103" s="5">
        <v>122</v>
      </c>
      <c r="E103" s="5">
        <v>147</v>
      </c>
      <c r="F103" s="5">
        <v>146</v>
      </c>
      <c r="G103" s="6">
        <v>415</v>
      </c>
      <c r="H103" s="5">
        <v>5</v>
      </c>
      <c r="I103" s="5">
        <v>12</v>
      </c>
    </row>
    <row r="104" spans="1:9" ht="17.399999999999999" x14ac:dyDescent="0.35">
      <c r="A104">
        <v>53</v>
      </c>
      <c r="B104" s="13" t="s">
        <v>126</v>
      </c>
      <c r="C104" s="78" t="s">
        <v>127</v>
      </c>
      <c r="D104" s="5">
        <v>110</v>
      </c>
      <c r="E104" s="5">
        <v>136</v>
      </c>
      <c r="F104" s="5">
        <v>164</v>
      </c>
      <c r="G104" s="6">
        <v>410</v>
      </c>
      <c r="H104" s="5">
        <v>4</v>
      </c>
      <c r="I104" s="5">
        <v>11</v>
      </c>
    </row>
    <row r="105" spans="1:9" ht="17.399999999999999" x14ac:dyDescent="0.35">
      <c r="A105">
        <v>54</v>
      </c>
      <c r="B105" s="13" t="s">
        <v>126</v>
      </c>
      <c r="C105" s="78" t="s">
        <v>185</v>
      </c>
      <c r="D105" s="5">
        <v>144</v>
      </c>
      <c r="E105" s="5">
        <v>115</v>
      </c>
      <c r="F105" s="5">
        <v>144</v>
      </c>
      <c r="G105" s="6">
        <v>403</v>
      </c>
      <c r="H105" s="5">
        <v>4</v>
      </c>
      <c r="I105" s="5">
        <v>13</v>
      </c>
    </row>
    <row r="106" spans="1:9" ht="17.399999999999999" x14ac:dyDescent="0.35">
      <c r="A106">
        <v>55</v>
      </c>
      <c r="B106" s="74" t="s">
        <v>106</v>
      </c>
      <c r="C106" s="69" t="s">
        <v>152</v>
      </c>
      <c r="D106" s="5">
        <v>124</v>
      </c>
      <c r="E106" s="5">
        <v>163</v>
      </c>
      <c r="F106" s="5">
        <v>112</v>
      </c>
      <c r="G106" s="6">
        <v>399</v>
      </c>
      <c r="H106" s="5">
        <v>7</v>
      </c>
      <c r="I106" s="5">
        <v>9</v>
      </c>
    </row>
    <row r="107" spans="1:9" ht="17.399999999999999" x14ac:dyDescent="0.35">
      <c r="A107">
        <v>56</v>
      </c>
      <c r="B107" s="87" t="s">
        <v>149</v>
      </c>
      <c r="C107" s="105" t="s">
        <v>184</v>
      </c>
      <c r="D107" s="5">
        <v>142</v>
      </c>
      <c r="E107" s="5">
        <v>130</v>
      </c>
      <c r="F107" s="5">
        <v>119</v>
      </c>
      <c r="G107" s="6">
        <v>391</v>
      </c>
      <c r="H107" s="5">
        <v>5</v>
      </c>
      <c r="I107" s="5">
        <v>9</v>
      </c>
    </row>
    <row r="108" spans="1:9" ht="17.399999999999999" x14ac:dyDescent="0.35">
      <c r="A108">
        <v>57</v>
      </c>
      <c r="B108" s="87" t="s">
        <v>149</v>
      </c>
      <c r="C108" s="105" t="s">
        <v>150</v>
      </c>
      <c r="D108" s="5">
        <v>105</v>
      </c>
      <c r="E108" s="5">
        <v>142</v>
      </c>
      <c r="F108" s="5">
        <v>136</v>
      </c>
      <c r="G108" s="6">
        <v>383</v>
      </c>
      <c r="H108" s="5">
        <v>5</v>
      </c>
      <c r="I108" s="5">
        <v>9</v>
      </c>
    </row>
    <row r="109" spans="1:9" ht="17.399999999999999" x14ac:dyDescent="0.35">
      <c r="A109">
        <v>58</v>
      </c>
      <c r="B109" s="13" t="s">
        <v>126</v>
      </c>
      <c r="C109" s="78" t="s">
        <v>162</v>
      </c>
      <c r="D109" s="5">
        <v>104</v>
      </c>
      <c r="E109" s="5">
        <v>125</v>
      </c>
      <c r="F109" s="5">
        <v>152</v>
      </c>
      <c r="G109" s="6">
        <v>381</v>
      </c>
      <c r="H109" s="5">
        <v>5</v>
      </c>
      <c r="I109" s="5">
        <v>9</v>
      </c>
    </row>
    <row r="110" spans="1:9" ht="17.399999999999999" x14ac:dyDescent="0.35">
      <c r="A110">
        <v>59</v>
      </c>
      <c r="B110" s="13" t="s">
        <v>126</v>
      </c>
      <c r="C110" s="78" t="s">
        <v>183</v>
      </c>
      <c r="D110" s="5">
        <v>142</v>
      </c>
      <c r="E110" s="5">
        <v>117</v>
      </c>
      <c r="F110" s="5">
        <v>108</v>
      </c>
      <c r="G110" s="6">
        <v>367</v>
      </c>
      <c r="H110" s="5">
        <v>4</v>
      </c>
      <c r="I110" s="5">
        <v>9</v>
      </c>
    </row>
    <row r="111" spans="1:9" ht="17.399999999999999" x14ac:dyDescent="0.35">
      <c r="A111">
        <v>60</v>
      </c>
      <c r="B111" s="13" t="s">
        <v>126</v>
      </c>
      <c r="C111" s="156" t="s">
        <v>206</v>
      </c>
      <c r="D111" s="5">
        <v>125</v>
      </c>
      <c r="E111" s="5">
        <v>126</v>
      </c>
      <c r="F111" s="5">
        <v>114</v>
      </c>
      <c r="G111" s="6">
        <v>365</v>
      </c>
      <c r="H111" s="5">
        <v>4</v>
      </c>
      <c r="I111" s="5">
        <v>9</v>
      </c>
    </row>
    <row r="112" spans="1:9" ht="17.399999999999999" x14ac:dyDescent="0.35">
      <c r="A112">
        <v>61</v>
      </c>
      <c r="B112" s="74" t="s">
        <v>106</v>
      </c>
      <c r="C112" s="69" t="s">
        <v>158</v>
      </c>
      <c r="D112" s="5">
        <v>125</v>
      </c>
      <c r="E112" s="5">
        <v>105</v>
      </c>
      <c r="F112" s="5">
        <v>125</v>
      </c>
      <c r="G112" s="6">
        <v>355</v>
      </c>
      <c r="H112" s="5">
        <v>4</v>
      </c>
      <c r="I112" s="5">
        <v>6</v>
      </c>
    </row>
    <row r="113" spans="1:9" ht="17.399999999999999" x14ac:dyDescent="0.35">
      <c r="A113">
        <v>62</v>
      </c>
      <c r="B113" s="87" t="s">
        <v>149</v>
      </c>
      <c r="C113" s="105" t="s">
        <v>180</v>
      </c>
      <c r="D113" s="5">
        <v>104</v>
      </c>
      <c r="E113" s="5">
        <v>122</v>
      </c>
      <c r="F113" s="5">
        <v>116</v>
      </c>
      <c r="G113" s="6">
        <v>342</v>
      </c>
      <c r="H113" s="5">
        <v>2</v>
      </c>
      <c r="I113" s="5">
        <v>10</v>
      </c>
    </row>
    <row r="114" spans="1:9" ht="17.399999999999999" x14ac:dyDescent="0.35">
      <c r="A114">
        <v>63</v>
      </c>
      <c r="B114" s="13" t="s">
        <v>126</v>
      </c>
      <c r="C114" s="78" t="s">
        <v>193</v>
      </c>
      <c r="D114" s="5">
        <v>121</v>
      </c>
      <c r="E114" s="5">
        <v>84</v>
      </c>
      <c r="F114" s="5">
        <v>104</v>
      </c>
      <c r="G114" s="6">
        <v>309</v>
      </c>
      <c r="H114" s="5">
        <v>4</v>
      </c>
      <c r="I114" s="5">
        <v>3</v>
      </c>
    </row>
    <row r="115" spans="1:9" ht="17.399999999999999" x14ac:dyDescent="0.35">
      <c r="A115">
        <v>64</v>
      </c>
      <c r="B115" s="13" t="s">
        <v>126</v>
      </c>
      <c r="C115" s="156" t="s">
        <v>213</v>
      </c>
      <c r="D115" s="5">
        <v>91</v>
      </c>
      <c r="E115" s="5">
        <v>94</v>
      </c>
      <c r="F115" s="5">
        <v>111</v>
      </c>
      <c r="G115" s="6">
        <v>296</v>
      </c>
      <c r="H115" s="5">
        <v>3</v>
      </c>
      <c r="I115" s="5">
        <v>3</v>
      </c>
    </row>
    <row r="116" spans="1:9" ht="18" x14ac:dyDescent="0.35">
      <c r="B116" s="13"/>
      <c r="C116" s="24"/>
      <c r="D116" s="5"/>
      <c r="E116" s="5"/>
      <c r="F116" s="5"/>
      <c r="G116" s="5"/>
      <c r="H116" s="5"/>
      <c r="I116" s="5"/>
    </row>
    <row r="117" spans="1:9" x14ac:dyDescent="0.3">
      <c r="B117" s="106"/>
      <c r="C117" s="204"/>
    </row>
    <row r="118" spans="1:9" x14ac:dyDescent="0.3">
      <c r="B118" s="25"/>
      <c r="C118" s="25"/>
    </row>
    <row r="119" spans="1:9" x14ac:dyDescent="0.3">
      <c r="B119" s="25"/>
      <c r="C119" s="25"/>
    </row>
    <row r="120" spans="1:9" x14ac:dyDescent="0.3">
      <c r="B120" s="25"/>
      <c r="C120" s="25"/>
    </row>
    <row r="121" spans="1:9" x14ac:dyDescent="0.3">
      <c r="B121" s="200"/>
      <c r="C121" s="25"/>
    </row>
    <row r="123" spans="1:9" x14ac:dyDescent="0.3">
      <c r="B123" s="124">
        <v>14</v>
      </c>
      <c r="C123" t="s">
        <v>199</v>
      </c>
      <c r="D123" s="4">
        <v>171</v>
      </c>
      <c r="E123" s="4">
        <v>172</v>
      </c>
      <c r="F123" s="4">
        <v>195</v>
      </c>
      <c r="G123" s="4">
        <v>538</v>
      </c>
      <c r="H123" s="4">
        <v>12</v>
      </c>
      <c r="I123" s="4">
        <v>16</v>
      </c>
    </row>
    <row r="124" spans="1:9" x14ac:dyDescent="0.3">
      <c r="B124" s="124">
        <v>21</v>
      </c>
      <c r="C124" t="s">
        <v>212</v>
      </c>
      <c r="D124" s="4">
        <v>155</v>
      </c>
      <c r="E124" s="4">
        <v>211</v>
      </c>
      <c r="F124" s="4">
        <v>162</v>
      </c>
      <c r="G124" s="4">
        <v>528</v>
      </c>
      <c r="H124" s="4">
        <v>13</v>
      </c>
      <c r="I124" s="4">
        <v>11</v>
      </c>
    </row>
    <row r="125" spans="1:9" x14ac:dyDescent="0.3">
      <c r="B125" s="124">
        <v>27</v>
      </c>
      <c r="C125" t="s">
        <v>201</v>
      </c>
      <c r="D125" s="4">
        <v>164</v>
      </c>
      <c r="E125" s="4">
        <v>159</v>
      </c>
      <c r="F125" s="4">
        <v>192</v>
      </c>
      <c r="G125" s="4">
        <v>515</v>
      </c>
      <c r="H125" s="4">
        <v>4</v>
      </c>
      <c r="I125" s="4">
        <v>21</v>
      </c>
    </row>
    <row r="126" spans="1:9" x14ac:dyDescent="0.3">
      <c r="B126" s="124">
        <v>39</v>
      </c>
      <c r="C126" t="s">
        <v>195</v>
      </c>
      <c r="D126" s="4">
        <v>215</v>
      </c>
      <c r="E126" s="4">
        <v>144</v>
      </c>
      <c r="F126" s="4">
        <v>139</v>
      </c>
      <c r="G126" s="4">
        <v>498</v>
      </c>
      <c r="H126" s="4">
        <v>10</v>
      </c>
      <c r="I126" s="4">
        <v>11</v>
      </c>
    </row>
  </sheetData>
  <sortState xmlns:xlrd2="http://schemas.microsoft.com/office/spreadsheetml/2017/richdata2" ref="B52:I116">
    <sortCondition descending="1" ref="G52:G116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topLeftCell="A38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5"/>
      <c r="C2" s="104" t="s">
        <v>4</v>
      </c>
      <c r="D2" s="104"/>
      <c r="E2" s="104"/>
      <c r="F2" s="104"/>
      <c r="G2" s="104" t="s">
        <v>218</v>
      </c>
      <c r="H2" s="25"/>
      <c r="I2" s="25"/>
    </row>
    <row r="3" spans="1:9" ht="17.399999999999999" x14ac:dyDescent="0.35">
      <c r="A3">
        <v>1</v>
      </c>
      <c r="B3" s="42" t="s">
        <v>19</v>
      </c>
      <c r="C3" s="42" t="s">
        <v>20</v>
      </c>
      <c r="D3" s="5">
        <v>182</v>
      </c>
      <c r="E3" s="5">
        <v>172</v>
      </c>
      <c r="F3" s="5">
        <v>198</v>
      </c>
      <c r="G3" s="6">
        <v>552</v>
      </c>
      <c r="H3" s="5">
        <v>13</v>
      </c>
      <c r="I3" s="5">
        <v>10</v>
      </c>
    </row>
    <row r="4" spans="1:9" ht="17.399999999999999" x14ac:dyDescent="0.35">
      <c r="A4">
        <v>2</v>
      </c>
      <c r="B4" s="9" t="s">
        <v>19</v>
      </c>
      <c r="C4" s="42" t="s">
        <v>23</v>
      </c>
      <c r="D4" s="5">
        <v>200</v>
      </c>
      <c r="E4" s="5">
        <v>194</v>
      </c>
      <c r="F4" s="5">
        <v>125</v>
      </c>
      <c r="G4" s="6">
        <v>519</v>
      </c>
      <c r="H4" s="5">
        <v>13</v>
      </c>
      <c r="I4" s="5">
        <v>9</v>
      </c>
    </row>
    <row r="5" spans="1:9" ht="17.399999999999999" x14ac:dyDescent="0.35">
      <c r="A5">
        <v>3</v>
      </c>
      <c r="B5" s="11" t="s">
        <v>24</v>
      </c>
      <c r="C5" s="137" t="s">
        <v>26</v>
      </c>
      <c r="D5" s="5">
        <v>156</v>
      </c>
      <c r="E5" s="5">
        <v>171</v>
      </c>
      <c r="F5" s="5">
        <v>183</v>
      </c>
      <c r="G5" s="6">
        <v>510</v>
      </c>
      <c r="H5" s="5">
        <v>11</v>
      </c>
      <c r="I5" s="5">
        <v>12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155</v>
      </c>
      <c r="E6" s="5">
        <v>169</v>
      </c>
      <c r="F6" s="5">
        <v>171</v>
      </c>
      <c r="G6" s="6">
        <v>495</v>
      </c>
      <c r="H6" s="5">
        <v>9</v>
      </c>
      <c r="I6" s="5">
        <v>11</v>
      </c>
    </row>
    <row r="7" spans="1:9" ht="17.399999999999999" x14ac:dyDescent="0.35">
      <c r="A7">
        <v>5</v>
      </c>
      <c r="B7" s="29" t="s">
        <v>29</v>
      </c>
      <c r="C7" s="78" t="s">
        <v>30</v>
      </c>
      <c r="D7" s="5">
        <v>138</v>
      </c>
      <c r="E7" s="5">
        <v>173</v>
      </c>
      <c r="F7" s="5">
        <v>171</v>
      </c>
      <c r="G7" s="6">
        <v>482</v>
      </c>
      <c r="H7" s="5">
        <v>8</v>
      </c>
      <c r="I7" s="5">
        <v>12</v>
      </c>
    </row>
    <row r="8" spans="1:9" ht="17.399999999999999" x14ac:dyDescent="0.35">
      <c r="A8">
        <v>6</v>
      </c>
      <c r="B8" s="11" t="s">
        <v>24</v>
      </c>
      <c r="C8" s="137" t="s">
        <v>28</v>
      </c>
      <c r="D8" s="5">
        <v>168</v>
      </c>
      <c r="E8" s="5">
        <v>171</v>
      </c>
      <c r="F8" s="5">
        <v>135</v>
      </c>
      <c r="G8" s="6">
        <v>474</v>
      </c>
      <c r="H8" s="5">
        <v>8</v>
      </c>
      <c r="I8" s="5">
        <v>13</v>
      </c>
    </row>
    <row r="9" spans="1:9" ht="17.399999999999999" x14ac:dyDescent="0.35">
      <c r="A9">
        <v>7</v>
      </c>
      <c r="B9" s="11" t="s">
        <v>24</v>
      </c>
      <c r="C9" s="137" t="s">
        <v>27</v>
      </c>
      <c r="D9" s="5">
        <v>135</v>
      </c>
      <c r="E9" s="5">
        <v>155</v>
      </c>
      <c r="F9" s="5">
        <v>172</v>
      </c>
      <c r="G9" s="6">
        <v>462</v>
      </c>
      <c r="H9" s="5">
        <v>7</v>
      </c>
      <c r="I9" s="5">
        <v>14</v>
      </c>
    </row>
    <row r="10" spans="1:9" ht="18" x14ac:dyDescent="0.35">
      <c r="A10">
        <v>8</v>
      </c>
      <c r="B10" s="13" t="s">
        <v>29</v>
      </c>
      <c r="C10" s="24" t="s">
        <v>52</v>
      </c>
      <c r="D10" s="5">
        <v>150</v>
      </c>
      <c r="E10" s="5">
        <v>139</v>
      </c>
      <c r="F10" s="5">
        <v>168</v>
      </c>
      <c r="G10" s="6">
        <v>457</v>
      </c>
      <c r="H10" s="5">
        <v>6</v>
      </c>
      <c r="I10" s="5">
        <v>12</v>
      </c>
    </row>
    <row r="11" spans="1:9" ht="17.399999999999999" x14ac:dyDescent="0.35">
      <c r="A11">
        <v>9</v>
      </c>
      <c r="B11" s="15" t="s">
        <v>31</v>
      </c>
      <c r="C11" s="63" t="s">
        <v>36</v>
      </c>
      <c r="D11" s="5">
        <v>128</v>
      </c>
      <c r="E11" s="5">
        <v>167</v>
      </c>
      <c r="F11" s="5">
        <v>159</v>
      </c>
      <c r="G11" s="6">
        <v>454</v>
      </c>
      <c r="H11" s="5">
        <v>9</v>
      </c>
      <c r="I11" s="5">
        <v>8</v>
      </c>
    </row>
    <row r="12" spans="1:9" ht="17.399999999999999" x14ac:dyDescent="0.35">
      <c r="A12">
        <v>10</v>
      </c>
      <c r="B12" s="9" t="s">
        <v>19</v>
      </c>
      <c r="C12" s="42" t="s">
        <v>21</v>
      </c>
      <c r="D12" s="5">
        <v>139</v>
      </c>
      <c r="E12" s="5">
        <v>138</v>
      </c>
      <c r="F12" s="5">
        <v>176</v>
      </c>
      <c r="G12" s="6">
        <v>453</v>
      </c>
      <c r="H12" s="5">
        <v>8</v>
      </c>
      <c r="I12" s="5">
        <v>12</v>
      </c>
    </row>
    <row r="13" spans="1:9" ht="18" x14ac:dyDescent="0.35">
      <c r="A13">
        <v>11</v>
      </c>
      <c r="B13" s="17" t="s">
        <v>33</v>
      </c>
      <c r="C13" s="26" t="s">
        <v>34</v>
      </c>
      <c r="D13" s="5">
        <v>165</v>
      </c>
      <c r="E13" s="5">
        <v>135</v>
      </c>
      <c r="F13" s="5">
        <v>148</v>
      </c>
      <c r="G13" s="6">
        <v>448</v>
      </c>
      <c r="H13" s="5">
        <v>5</v>
      </c>
      <c r="I13" s="5">
        <v>15</v>
      </c>
    </row>
    <row r="14" spans="1:9" ht="17.399999999999999" x14ac:dyDescent="0.35">
      <c r="A14">
        <v>12</v>
      </c>
      <c r="B14" s="11" t="s">
        <v>24</v>
      </c>
      <c r="C14" s="137" t="s">
        <v>25</v>
      </c>
      <c r="D14" s="5">
        <v>136</v>
      </c>
      <c r="E14" s="5">
        <v>170</v>
      </c>
      <c r="F14" s="5">
        <v>139</v>
      </c>
      <c r="G14" s="6">
        <v>445</v>
      </c>
      <c r="H14" s="5">
        <v>7</v>
      </c>
      <c r="I14" s="5">
        <v>12</v>
      </c>
    </row>
    <row r="15" spans="1:9" ht="18" x14ac:dyDescent="0.35">
      <c r="A15">
        <v>13</v>
      </c>
      <c r="B15" s="17" t="s">
        <v>33</v>
      </c>
      <c r="C15" s="26" t="s">
        <v>37</v>
      </c>
      <c r="D15" s="5">
        <v>154</v>
      </c>
      <c r="E15" s="5">
        <v>142</v>
      </c>
      <c r="F15" s="5">
        <v>148</v>
      </c>
      <c r="G15" s="6">
        <v>444</v>
      </c>
      <c r="H15" s="5">
        <v>7</v>
      </c>
      <c r="I15" s="5">
        <v>11</v>
      </c>
    </row>
    <row r="16" spans="1:9" ht="17.399999999999999" x14ac:dyDescent="0.35">
      <c r="A16">
        <v>14</v>
      </c>
      <c r="B16" s="15" t="s">
        <v>31</v>
      </c>
      <c r="C16" s="63" t="s">
        <v>32</v>
      </c>
      <c r="D16" s="5">
        <v>173</v>
      </c>
      <c r="E16" s="5">
        <v>133</v>
      </c>
      <c r="F16" s="5">
        <v>137</v>
      </c>
      <c r="G16" s="6">
        <v>443</v>
      </c>
      <c r="H16" s="5">
        <v>7</v>
      </c>
      <c r="I16" s="5">
        <v>12</v>
      </c>
    </row>
    <row r="17" spans="1:9" ht="18" x14ac:dyDescent="0.35">
      <c r="A17">
        <v>15</v>
      </c>
      <c r="B17" s="13" t="s">
        <v>29</v>
      </c>
      <c r="C17" s="24" t="s">
        <v>217</v>
      </c>
      <c r="D17" s="5">
        <v>141</v>
      </c>
      <c r="E17" s="5">
        <v>174</v>
      </c>
      <c r="F17" s="5">
        <v>127</v>
      </c>
      <c r="G17" s="6">
        <v>442</v>
      </c>
      <c r="H17" s="5">
        <v>7</v>
      </c>
      <c r="I17" s="5">
        <v>11</v>
      </c>
    </row>
    <row r="18" spans="1:9" ht="17.399999999999999" x14ac:dyDescent="0.35">
      <c r="A18">
        <v>16</v>
      </c>
      <c r="B18" s="19" t="s">
        <v>41</v>
      </c>
      <c r="C18" s="89" t="s">
        <v>44</v>
      </c>
      <c r="D18" s="5">
        <v>148</v>
      </c>
      <c r="E18" s="5">
        <v>145</v>
      </c>
      <c r="F18" s="5">
        <v>143</v>
      </c>
      <c r="G18" s="6">
        <v>436</v>
      </c>
      <c r="H18" s="5">
        <v>4</v>
      </c>
      <c r="I18" s="5">
        <v>15</v>
      </c>
    </row>
    <row r="19" spans="1:9" ht="18" x14ac:dyDescent="0.35">
      <c r="A19">
        <v>17</v>
      </c>
      <c r="B19" s="17" t="s">
        <v>33</v>
      </c>
      <c r="C19" s="26" t="s">
        <v>59</v>
      </c>
      <c r="D19" s="5">
        <v>174</v>
      </c>
      <c r="E19" s="5">
        <v>128</v>
      </c>
      <c r="F19" s="5">
        <v>131</v>
      </c>
      <c r="G19" s="6">
        <v>433</v>
      </c>
      <c r="H19" s="5">
        <v>6</v>
      </c>
      <c r="I19" s="5">
        <v>12</v>
      </c>
    </row>
    <row r="20" spans="1:9" ht="17.399999999999999" x14ac:dyDescent="0.35">
      <c r="A20">
        <v>18</v>
      </c>
      <c r="B20" s="11" t="s">
        <v>24</v>
      </c>
      <c r="C20" s="137" t="s">
        <v>35</v>
      </c>
      <c r="D20" s="5">
        <v>129</v>
      </c>
      <c r="E20" s="5">
        <v>146</v>
      </c>
      <c r="F20" s="5">
        <v>157</v>
      </c>
      <c r="G20" s="6">
        <v>432</v>
      </c>
      <c r="H20" s="5">
        <v>4</v>
      </c>
      <c r="I20" s="5">
        <v>14</v>
      </c>
    </row>
    <row r="21" spans="1:9" ht="17.399999999999999" x14ac:dyDescent="0.35">
      <c r="A21">
        <v>19</v>
      </c>
      <c r="B21" s="9" t="s">
        <v>19</v>
      </c>
      <c r="C21" s="42" t="s">
        <v>38</v>
      </c>
      <c r="D21" s="5">
        <v>154</v>
      </c>
      <c r="E21" s="5">
        <v>136</v>
      </c>
      <c r="F21" s="5">
        <v>137</v>
      </c>
      <c r="G21" s="6">
        <v>427</v>
      </c>
      <c r="H21" s="5">
        <v>3</v>
      </c>
      <c r="I21" s="5">
        <v>14</v>
      </c>
    </row>
    <row r="22" spans="1:9" ht="17.399999999999999" x14ac:dyDescent="0.35">
      <c r="A22">
        <v>20</v>
      </c>
      <c r="B22" s="15" t="s">
        <v>31</v>
      </c>
      <c r="C22" s="63" t="s">
        <v>45</v>
      </c>
      <c r="D22" s="5">
        <v>133</v>
      </c>
      <c r="E22" s="5">
        <v>150</v>
      </c>
      <c r="F22" s="5">
        <v>133</v>
      </c>
      <c r="G22" s="6">
        <v>416</v>
      </c>
      <c r="H22" s="5">
        <v>2</v>
      </c>
      <c r="I22" s="5">
        <v>14</v>
      </c>
    </row>
    <row r="23" spans="1:9" ht="17.399999999999999" x14ac:dyDescent="0.35">
      <c r="A23">
        <v>21</v>
      </c>
      <c r="B23" s="19" t="s">
        <v>41</v>
      </c>
      <c r="C23" s="89" t="s">
        <v>47</v>
      </c>
      <c r="D23" s="5">
        <v>112</v>
      </c>
      <c r="E23" s="5">
        <v>145</v>
      </c>
      <c r="F23" s="5">
        <v>149</v>
      </c>
      <c r="G23" s="6">
        <v>406</v>
      </c>
      <c r="H23" s="5">
        <v>4</v>
      </c>
      <c r="I23" s="5">
        <v>11</v>
      </c>
    </row>
    <row r="24" spans="1:9" ht="17.399999999999999" x14ac:dyDescent="0.35">
      <c r="A24">
        <v>22</v>
      </c>
      <c r="B24" s="15" t="s">
        <v>31</v>
      </c>
      <c r="C24" s="63" t="s">
        <v>40</v>
      </c>
      <c r="D24" s="5">
        <v>112</v>
      </c>
      <c r="E24" s="5">
        <v>146</v>
      </c>
      <c r="F24" s="5">
        <v>141</v>
      </c>
      <c r="G24" s="6">
        <v>399</v>
      </c>
      <c r="H24" s="5">
        <v>8</v>
      </c>
      <c r="I24" s="5">
        <v>7</v>
      </c>
    </row>
    <row r="25" spans="1:9" ht="18" x14ac:dyDescent="0.35">
      <c r="A25">
        <v>23</v>
      </c>
      <c r="B25" s="17" t="s">
        <v>33</v>
      </c>
      <c r="C25" s="26" t="s">
        <v>58</v>
      </c>
      <c r="D25" s="5">
        <v>108</v>
      </c>
      <c r="E25" s="5">
        <v>168</v>
      </c>
      <c r="F25" s="5">
        <v>123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24</v>
      </c>
      <c r="B26" s="15" t="s">
        <v>31</v>
      </c>
      <c r="C26" s="63" t="s">
        <v>39</v>
      </c>
      <c r="D26" s="5">
        <v>130</v>
      </c>
      <c r="E26" s="5">
        <v>127</v>
      </c>
      <c r="F26" s="5">
        <v>141</v>
      </c>
      <c r="G26" s="6">
        <v>398</v>
      </c>
      <c r="H26" s="5">
        <v>3</v>
      </c>
      <c r="I26" s="5">
        <v>11</v>
      </c>
    </row>
    <row r="27" spans="1:9" ht="18" x14ac:dyDescent="0.35">
      <c r="A27">
        <v>25</v>
      </c>
      <c r="B27" s="13" t="s">
        <v>29</v>
      </c>
      <c r="C27" s="24" t="s">
        <v>65</v>
      </c>
      <c r="D27" s="5">
        <v>140</v>
      </c>
      <c r="E27" s="5">
        <v>108</v>
      </c>
      <c r="F27" s="5">
        <v>146</v>
      </c>
      <c r="G27" s="6">
        <v>394</v>
      </c>
      <c r="H27" s="5">
        <v>4</v>
      </c>
      <c r="I27" s="5">
        <v>10</v>
      </c>
    </row>
    <row r="28" spans="1:9" ht="18" x14ac:dyDescent="0.35">
      <c r="A28">
        <v>26</v>
      </c>
      <c r="B28" s="21" t="s">
        <v>53</v>
      </c>
      <c r="C28" s="23" t="s">
        <v>54</v>
      </c>
      <c r="D28" s="5">
        <v>105</v>
      </c>
      <c r="E28" s="5">
        <v>135</v>
      </c>
      <c r="F28" s="5">
        <v>150</v>
      </c>
      <c r="G28" s="6">
        <v>390</v>
      </c>
      <c r="H28" s="5">
        <v>4</v>
      </c>
      <c r="I28" s="5">
        <v>12</v>
      </c>
    </row>
    <row r="29" spans="1:9" ht="18" x14ac:dyDescent="0.35">
      <c r="A29">
        <v>27</v>
      </c>
      <c r="B29" s="13" t="s">
        <v>29</v>
      </c>
      <c r="C29" s="24" t="s">
        <v>48</v>
      </c>
      <c r="D29" s="5">
        <v>107</v>
      </c>
      <c r="E29" s="5">
        <v>153</v>
      </c>
      <c r="F29" s="5">
        <v>128</v>
      </c>
      <c r="G29" s="6">
        <v>388</v>
      </c>
      <c r="H29" s="5">
        <v>6</v>
      </c>
      <c r="I29" s="5">
        <v>8</v>
      </c>
    </row>
    <row r="30" spans="1:9" ht="17.399999999999999" x14ac:dyDescent="0.35">
      <c r="A30">
        <v>28</v>
      </c>
      <c r="B30" s="19" t="s">
        <v>41</v>
      </c>
      <c r="C30" s="89" t="s">
        <v>51</v>
      </c>
      <c r="D30" s="5">
        <v>132</v>
      </c>
      <c r="E30" s="5">
        <v>137</v>
      </c>
      <c r="F30" s="5">
        <v>117</v>
      </c>
      <c r="G30" s="6">
        <v>386</v>
      </c>
      <c r="H30" s="5">
        <v>3</v>
      </c>
      <c r="I30" s="5">
        <v>9</v>
      </c>
    </row>
    <row r="31" spans="1:9" ht="17.399999999999999" x14ac:dyDescent="0.35">
      <c r="A31">
        <v>29</v>
      </c>
      <c r="B31" s="19" t="s">
        <v>41</v>
      </c>
      <c r="C31" s="89" t="s">
        <v>42</v>
      </c>
      <c r="D31" s="5">
        <v>149</v>
      </c>
      <c r="E31" s="5">
        <v>119</v>
      </c>
      <c r="F31" s="5">
        <v>112</v>
      </c>
      <c r="G31" s="6">
        <v>380</v>
      </c>
      <c r="H31" s="5">
        <v>5</v>
      </c>
      <c r="I31" s="5">
        <v>7</v>
      </c>
    </row>
    <row r="32" spans="1:9" ht="18" x14ac:dyDescent="0.35">
      <c r="A32">
        <v>30</v>
      </c>
      <c r="B32" s="21" t="s">
        <v>53</v>
      </c>
      <c r="C32" s="23" t="s">
        <v>63</v>
      </c>
      <c r="D32" s="5">
        <v>114</v>
      </c>
      <c r="E32" s="5">
        <v>137</v>
      </c>
      <c r="F32" s="5">
        <v>126</v>
      </c>
      <c r="G32" s="6">
        <v>377</v>
      </c>
      <c r="H32" s="5">
        <v>6</v>
      </c>
      <c r="I32" s="5">
        <v>7</v>
      </c>
    </row>
    <row r="33" spans="1:9" ht="18" x14ac:dyDescent="0.35">
      <c r="A33">
        <v>31</v>
      </c>
      <c r="B33" s="13" t="s">
        <v>29</v>
      </c>
      <c r="C33" s="24" t="s">
        <v>74</v>
      </c>
      <c r="D33" s="5">
        <v>135</v>
      </c>
      <c r="E33" s="5">
        <v>115</v>
      </c>
      <c r="F33" s="5">
        <v>125</v>
      </c>
      <c r="G33" s="6">
        <v>375</v>
      </c>
      <c r="H33" s="5">
        <v>4</v>
      </c>
      <c r="I33" s="5">
        <v>8</v>
      </c>
    </row>
    <row r="34" spans="1:9" ht="18" x14ac:dyDescent="0.35">
      <c r="A34">
        <v>32</v>
      </c>
      <c r="B34" s="13" t="s">
        <v>29</v>
      </c>
      <c r="C34" s="24" t="s">
        <v>61</v>
      </c>
      <c r="D34" s="5">
        <v>123</v>
      </c>
      <c r="E34" s="5">
        <v>141</v>
      </c>
      <c r="F34" s="5">
        <v>104</v>
      </c>
      <c r="G34" s="6">
        <v>368</v>
      </c>
      <c r="H34" s="5">
        <v>7</v>
      </c>
      <c r="I34" s="5">
        <v>4</v>
      </c>
    </row>
    <row r="35" spans="1:9" ht="18" x14ac:dyDescent="0.35">
      <c r="A35">
        <v>33</v>
      </c>
      <c r="B35" s="13" t="s">
        <v>29</v>
      </c>
      <c r="C35" s="24" t="s">
        <v>71</v>
      </c>
      <c r="D35" s="5">
        <v>102</v>
      </c>
      <c r="E35" s="5">
        <v>124</v>
      </c>
      <c r="F35" s="5">
        <v>141</v>
      </c>
      <c r="G35" s="6">
        <v>367</v>
      </c>
      <c r="H35" s="5">
        <v>3</v>
      </c>
      <c r="I35" s="5">
        <v>11</v>
      </c>
    </row>
    <row r="36" spans="1:9" ht="18" x14ac:dyDescent="0.35">
      <c r="A36">
        <v>34</v>
      </c>
      <c r="B36" s="13" t="s">
        <v>29</v>
      </c>
      <c r="C36" s="24" t="s">
        <v>69</v>
      </c>
      <c r="D36" s="5">
        <v>140</v>
      </c>
      <c r="E36" s="5">
        <v>105</v>
      </c>
      <c r="F36" s="5">
        <v>117</v>
      </c>
      <c r="G36" s="6">
        <v>362</v>
      </c>
      <c r="H36" s="5">
        <v>4</v>
      </c>
      <c r="I36" s="5">
        <v>10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98</v>
      </c>
      <c r="E37" s="5">
        <v>143</v>
      </c>
      <c r="F37" s="5">
        <v>118</v>
      </c>
      <c r="G37" s="6">
        <v>359</v>
      </c>
      <c r="H37" s="5">
        <v>6</v>
      </c>
      <c r="I37" s="5">
        <v>5</v>
      </c>
    </row>
    <row r="38" spans="1:9" ht="17.399999999999999" x14ac:dyDescent="0.35">
      <c r="A38">
        <v>36</v>
      </c>
      <c r="B38" s="19" t="s">
        <v>41</v>
      </c>
      <c r="C38" s="89" t="s">
        <v>55</v>
      </c>
      <c r="D38" s="5">
        <v>96</v>
      </c>
      <c r="E38" s="5">
        <v>142</v>
      </c>
      <c r="F38" s="5">
        <v>121</v>
      </c>
      <c r="G38" s="6">
        <v>359</v>
      </c>
      <c r="H38" s="5">
        <v>2</v>
      </c>
      <c r="I38" s="5">
        <v>12</v>
      </c>
    </row>
    <row r="39" spans="1:9" ht="18" x14ac:dyDescent="0.35">
      <c r="A39">
        <v>37</v>
      </c>
      <c r="B39" s="13" t="s">
        <v>49</v>
      </c>
      <c r="C39" s="24" t="s">
        <v>50</v>
      </c>
      <c r="D39" s="5">
        <v>106</v>
      </c>
      <c r="E39" s="5">
        <v>104</v>
      </c>
      <c r="F39" s="5">
        <v>148</v>
      </c>
      <c r="G39" s="6">
        <v>358</v>
      </c>
      <c r="H39" s="5">
        <v>3</v>
      </c>
      <c r="I39" s="5">
        <v>9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100</v>
      </c>
      <c r="E40" s="5">
        <v>117</v>
      </c>
      <c r="F40" s="5">
        <v>130</v>
      </c>
      <c r="G40" s="6">
        <v>347</v>
      </c>
      <c r="H40" s="5">
        <v>7</v>
      </c>
      <c r="I40" s="5">
        <v>5</v>
      </c>
    </row>
    <row r="41" spans="1:9" ht="18" x14ac:dyDescent="0.35">
      <c r="A41">
        <v>39</v>
      </c>
      <c r="B41" s="21" t="s">
        <v>53</v>
      </c>
      <c r="C41" s="23" t="s">
        <v>64</v>
      </c>
      <c r="D41" s="5">
        <v>109</v>
      </c>
      <c r="E41" s="5">
        <v>110</v>
      </c>
      <c r="F41" s="5">
        <v>124</v>
      </c>
      <c r="G41" s="6">
        <v>343</v>
      </c>
      <c r="H41" s="5">
        <v>3</v>
      </c>
      <c r="I41" s="5">
        <v>7</v>
      </c>
    </row>
    <row r="42" spans="1:9" ht="18" x14ac:dyDescent="0.35">
      <c r="A42">
        <v>40</v>
      </c>
      <c r="B42" s="13" t="s">
        <v>29</v>
      </c>
      <c r="C42" s="24" t="s">
        <v>72</v>
      </c>
      <c r="D42" s="5">
        <v>120</v>
      </c>
      <c r="E42" s="5">
        <v>115</v>
      </c>
      <c r="F42" s="5">
        <v>104</v>
      </c>
      <c r="G42" s="6">
        <v>339</v>
      </c>
      <c r="H42" s="5">
        <v>6</v>
      </c>
      <c r="I42" s="5">
        <v>4</v>
      </c>
    </row>
    <row r="43" spans="1:9" ht="18" x14ac:dyDescent="0.35">
      <c r="A43">
        <v>41</v>
      </c>
      <c r="B43" s="21" t="s">
        <v>53</v>
      </c>
      <c r="C43" s="23" t="s">
        <v>56</v>
      </c>
      <c r="D43" s="5">
        <v>160</v>
      </c>
      <c r="E43" s="5">
        <v>83</v>
      </c>
      <c r="F43" s="5">
        <v>96</v>
      </c>
      <c r="G43" s="6">
        <v>339</v>
      </c>
      <c r="H43" s="5">
        <v>3</v>
      </c>
      <c r="I43" s="5">
        <v>7</v>
      </c>
    </row>
    <row r="44" spans="1:9" ht="18" x14ac:dyDescent="0.35">
      <c r="A44">
        <v>42</v>
      </c>
      <c r="B44" s="17" t="s">
        <v>33</v>
      </c>
      <c r="C44" s="26" t="s">
        <v>73</v>
      </c>
      <c r="D44" s="5">
        <v>93</v>
      </c>
      <c r="E44" s="5">
        <v>100</v>
      </c>
      <c r="F44" s="5">
        <v>144</v>
      </c>
      <c r="G44" s="6">
        <v>337</v>
      </c>
      <c r="H44" s="5">
        <v>4</v>
      </c>
      <c r="I44" s="5">
        <v>9</v>
      </c>
    </row>
    <row r="45" spans="1:9" ht="18" x14ac:dyDescent="0.35">
      <c r="A45">
        <v>43</v>
      </c>
      <c r="B45" s="17" t="s">
        <v>33</v>
      </c>
      <c r="C45" s="26" t="s">
        <v>62</v>
      </c>
      <c r="D45" s="5">
        <v>131</v>
      </c>
      <c r="E45" s="5">
        <v>116</v>
      </c>
      <c r="F45" s="5">
        <v>87</v>
      </c>
      <c r="G45" s="6">
        <v>334</v>
      </c>
      <c r="H45" s="5">
        <v>6</v>
      </c>
      <c r="I45" s="5">
        <v>6</v>
      </c>
    </row>
    <row r="46" spans="1:9" ht="18" x14ac:dyDescent="0.35">
      <c r="A46">
        <v>44</v>
      </c>
      <c r="B46" s="21" t="s">
        <v>53</v>
      </c>
      <c r="C46" s="23" t="s">
        <v>66</v>
      </c>
      <c r="D46" s="5">
        <v>110</v>
      </c>
      <c r="E46" s="5">
        <v>115</v>
      </c>
      <c r="F46" s="5">
        <v>98</v>
      </c>
      <c r="G46" s="6">
        <v>323</v>
      </c>
      <c r="H46" s="5">
        <v>7</v>
      </c>
      <c r="I46" s="5">
        <v>1</v>
      </c>
    </row>
    <row r="47" spans="1:9" ht="17.399999999999999" x14ac:dyDescent="0.35">
      <c r="A47">
        <v>45</v>
      </c>
      <c r="B47" s="19" t="s">
        <v>41</v>
      </c>
      <c r="C47" s="89" t="s">
        <v>46</v>
      </c>
      <c r="D47" s="5">
        <v>110</v>
      </c>
      <c r="E47" s="5">
        <v>92</v>
      </c>
      <c r="F47" s="5">
        <v>117</v>
      </c>
      <c r="G47" s="6">
        <v>319</v>
      </c>
      <c r="H47" s="5">
        <v>5</v>
      </c>
      <c r="I47" s="5">
        <v>3</v>
      </c>
    </row>
    <row r="48" spans="1:9" ht="18" x14ac:dyDescent="0.35">
      <c r="A48">
        <v>46</v>
      </c>
      <c r="B48" s="13" t="s">
        <v>29</v>
      </c>
      <c r="C48" s="24" t="s">
        <v>192</v>
      </c>
      <c r="D48" s="5">
        <v>109</v>
      </c>
      <c r="E48" s="5">
        <v>99</v>
      </c>
      <c r="F48" s="5">
        <v>89</v>
      </c>
      <c r="G48" s="6">
        <f>SUM(D48:F48)</f>
        <v>297</v>
      </c>
      <c r="H48" s="5"/>
      <c r="I48" s="5"/>
    </row>
    <row r="49" spans="1:9" ht="18" x14ac:dyDescent="0.35">
      <c r="A49">
        <v>47</v>
      </c>
      <c r="B49" s="13" t="s">
        <v>29</v>
      </c>
      <c r="C49" s="23" t="s">
        <v>190</v>
      </c>
      <c r="D49" s="5">
        <v>64</v>
      </c>
      <c r="E49" s="5">
        <v>84</v>
      </c>
      <c r="F49" s="5">
        <v>80</v>
      </c>
      <c r="G49" s="6">
        <f>SUM(D49:F49)</f>
        <v>228</v>
      </c>
      <c r="H49" s="5"/>
      <c r="I49" s="5"/>
    </row>
    <row r="50" spans="1:9" ht="18" x14ac:dyDescent="0.35">
      <c r="A50">
        <v>48</v>
      </c>
      <c r="B50" s="13" t="s">
        <v>29</v>
      </c>
      <c r="C50" s="24" t="s">
        <v>77</v>
      </c>
      <c r="D50" s="5">
        <v>56</v>
      </c>
      <c r="E50" s="5">
        <v>52</v>
      </c>
      <c r="F50" s="5">
        <v>80</v>
      </c>
      <c r="G50" s="6">
        <v>188</v>
      </c>
      <c r="H50" s="5">
        <v>0</v>
      </c>
      <c r="I50" s="5">
        <v>1</v>
      </c>
    </row>
    <row r="51" spans="1:9" ht="18" x14ac:dyDescent="0.35">
      <c r="B51" s="27"/>
      <c r="C51" s="28"/>
    </row>
    <row r="52" spans="1:9" ht="15.6" x14ac:dyDescent="0.3">
      <c r="B52" s="27"/>
      <c r="C52" s="104" t="s">
        <v>104</v>
      </c>
      <c r="D52" s="104"/>
      <c r="E52" s="104"/>
      <c r="F52" s="104"/>
      <c r="G52" s="104" t="s">
        <v>218</v>
      </c>
    </row>
    <row r="53" spans="1:9" ht="17.399999999999999" x14ac:dyDescent="0.35">
      <c r="A53">
        <v>1</v>
      </c>
      <c r="B53" s="72" t="s">
        <v>17</v>
      </c>
      <c r="C53" s="48" t="s">
        <v>84</v>
      </c>
      <c r="D53" s="5">
        <v>214</v>
      </c>
      <c r="E53" s="5">
        <v>203</v>
      </c>
      <c r="F53" s="5">
        <v>258</v>
      </c>
      <c r="G53" s="6">
        <v>675</v>
      </c>
      <c r="H53" s="5">
        <v>21</v>
      </c>
      <c r="I53" s="5">
        <v>7</v>
      </c>
    </row>
    <row r="54" spans="1:9" ht="17.399999999999999" x14ac:dyDescent="0.35">
      <c r="A54">
        <v>2</v>
      </c>
      <c r="B54" s="72" t="s">
        <v>17</v>
      </c>
      <c r="C54" s="48" t="s">
        <v>83</v>
      </c>
      <c r="D54" s="5">
        <v>193</v>
      </c>
      <c r="E54" s="5">
        <v>226</v>
      </c>
      <c r="F54" s="5">
        <v>220</v>
      </c>
      <c r="G54" s="6">
        <v>639</v>
      </c>
      <c r="H54" s="5">
        <v>21</v>
      </c>
      <c r="I54" s="5">
        <v>7</v>
      </c>
    </row>
    <row r="55" spans="1:9" ht="17.399999999999999" x14ac:dyDescent="0.35">
      <c r="A55">
        <v>3</v>
      </c>
      <c r="B55" s="72" t="s">
        <v>17</v>
      </c>
      <c r="C55" s="48" t="s">
        <v>98</v>
      </c>
      <c r="D55" s="5">
        <v>203</v>
      </c>
      <c r="E55" s="5">
        <v>211</v>
      </c>
      <c r="F55" s="5">
        <v>222</v>
      </c>
      <c r="G55" s="6">
        <v>636</v>
      </c>
      <c r="H55" s="5">
        <v>20</v>
      </c>
      <c r="I55" s="5">
        <v>6</v>
      </c>
    </row>
    <row r="56" spans="1:9" ht="17.399999999999999" x14ac:dyDescent="0.35">
      <c r="A56">
        <v>4</v>
      </c>
      <c r="B56" s="73" t="s">
        <v>105</v>
      </c>
      <c r="C56" s="51" t="s">
        <v>159</v>
      </c>
      <c r="D56" s="5">
        <v>202</v>
      </c>
      <c r="E56" s="5">
        <v>203</v>
      </c>
      <c r="F56" s="5">
        <v>208</v>
      </c>
      <c r="G56" s="6">
        <v>613</v>
      </c>
      <c r="H56" s="5">
        <v>17</v>
      </c>
      <c r="I56" s="5">
        <v>11</v>
      </c>
    </row>
    <row r="57" spans="1:9" ht="17.399999999999999" x14ac:dyDescent="0.35">
      <c r="A57">
        <v>5</v>
      </c>
      <c r="B57" s="73" t="s">
        <v>105</v>
      </c>
      <c r="C57" s="51" t="s">
        <v>91</v>
      </c>
      <c r="D57" s="5">
        <v>203</v>
      </c>
      <c r="E57" s="5">
        <v>214</v>
      </c>
      <c r="F57" s="5">
        <v>183</v>
      </c>
      <c r="G57" s="6">
        <v>600</v>
      </c>
      <c r="H57" s="5">
        <v>20</v>
      </c>
      <c r="I57" s="5">
        <v>9</v>
      </c>
    </row>
    <row r="58" spans="1:9" ht="17.399999999999999" x14ac:dyDescent="0.35">
      <c r="A58">
        <v>6</v>
      </c>
      <c r="B58" s="76" t="s">
        <v>107</v>
      </c>
      <c r="C58" s="68" t="s">
        <v>93</v>
      </c>
      <c r="D58" s="5">
        <v>212</v>
      </c>
      <c r="E58" s="5">
        <v>194</v>
      </c>
      <c r="F58" s="5">
        <v>193</v>
      </c>
      <c r="G58" s="6">
        <v>599</v>
      </c>
      <c r="H58" s="5">
        <v>17</v>
      </c>
      <c r="I58" s="5">
        <v>9</v>
      </c>
    </row>
    <row r="59" spans="1:9" ht="17.399999999999999" x14ac:dyDescent="0.35">
      <c r="A59">
        <v>7</v>
      </c>
      <c r="B59" s="76" t="s">
        <v>107</v>
      </c>
      <c r="C59" s="68" t="s">
        <v>99</v>
      </c>
      <c r="D59" s="5">
        <v>191</v>
      </c>
      <c r="E59" s="5">
        <v>178</v>
      </c>
      <c r="F59" s="5">
        <v>227</v>
      </c>
      <c r="G59" s="6">
        <v>596</v>
      </c>
      <c r="H59" s="5">
        <v>15</v>
      </c>
      <c r="I59" s="5">
        <v>16</v>
      </c>
    </row>
    <row r="60" spans="1:9" ht="17.399999999999999" x14ac:dyDescent="0.35">
      <c r="A60">
        <v>8</v>
      </c>
      <c r="B60" s="84" t="s">
        <v>123</v>
      </c>
      <c r="C60" s="70" t="s">
        <v>132</v>
      </c>
      <c r="D60" s="5">
        <v>190</v>
      </c>
      <c r="E60" s="5">
        <v>188</v>
      </c>
      <c r="F60" s="5">
        <v>215</v>
      </c>
      <c r="G60" s="6">
        <f>SUM(D60:F60)</f>
        <v>593</v>
      </c>
      <c r="H60" s="5"/>
      <c r="I60" s="5"/>
    </row>
    <row r="61" spans="1:9" ht="17.399999999999999" x14ac:dyDescent="0.35">
      <c r="A61">
        <v>9</v>
      </c>
      <c r="B61" s="72" t="s">
        <v>17</v>
      </c>
      <c r="C61" s="48" t="s">
        <v>82</v>
      </c>
      <c r="D61" s="5">
        <v>186</v>
      </c>
      <c r="E61" s="5">
        <v>161</v>
      </c>
      <c r="F61" s="5">
        <v>227</v>
      </c>
      <c r="G61" s="6">
        <v>574</v>
      </c>
      <c r="H61" s="5">
        <v>14</v>
      </c>
      <c r="I61" s="5">
        <v>13</v>
      </c>
    </row>
    <row r="62" spans="1:9" ht="17.399999999999999" x14ac:dyDescent="0.35">
      <c r="A62">
        <v>10</v>
      </c>
      <c r="B62" s="72" t="s">
        <v>17</v>
      </c>
      <c r="C62" s="48" t="s">
        <v>18</v>
      </c>
      <c r="D62" s="5">
        <v>212</v>
      </c>
      <c r="E62" s="5">
        <v>168</v>
      </c>
      <c r="F62" s="5">
        <v>189</v>
      </c>
      <c r="G62" s="6">
        <v>569</v>
      </c>
      <c r="H62" s="5">
        <v>11</v>
      </c>
      <c r="I62" s="5">
        <v>15</v>
      </c>
    </row>
    <row r="63" spans="1:9" ht="17.399999999999999" x14ac:dyDescent="0.35">
      <c r="A63">
        <v>11</v>
      </c>
      <c r="B63" s="73" t="s">
        <v>105</v>
      </c>
      <c r="C63" s="51" t="s">
        <v>95</v>
      </c>
      <c r="D63" s="5">
        <v>172</v>
      </c>
      <c r="E63" s="5">
        <v>206</v>
      </c>
      <c r="F63" s="5">
        <v>179</v>
      </c>
      <c r="G63" s="6">
        <v>557</v>
      </c>
      <c r="H63" s="5">
        <v>12</v>
      </c>
      <c r="I63" s="5">
        <v>15</v>
      </c>
    </row>
    <row r="64" spans="1:9" ht="17.399999999999999" x14ac:dyDescent="0.35">
      <c r="A64">
        <v>12</v>
      </c>
      <c r="B64" s="73" t="s">
        <v>105</v>
      </c>
      <c r="C64" s="51" t="s">
        <v>87</v>
      </c>
      <c r="D64" s="5">
        <v>167</v>
      </c>
      <c r="E64" s="5">
        <v>195</v>
      </c>
      <c r="F64" s="5">
        <v>191</v>
      </c>
      <c r="G64" s="6">
        <v>553</v>
      </c>
      <c r="H64" s="5">
        <v>14</v>
      </c>
      <c r="I64" s="5">
        <v>15</v>
      </c>
    </row>
    <row r="65" spans="1:9" ht="17.399999999999999" x14ac:dyDescent="0.35">
      <c r="A65">
        <v>13</v>
      </c>
      <c r="B65" s="76" t="s">
        <v>107</v>
      </c>
      <c r="C65" s="68" t="s">
        <v>119</v>
      </c>
      <c r="D65" s="5">
        <v>171</v>
      </c>
      <c r="E65" s="5">
        <v>201</v>
      </c>
      <c r="F65" s="5">
        <v>181</v>
      </c>
      <c r="G65" s="6">
        <v>553</v>
      </c>
      <c r="H65" s="5">
        <v>11</v>
      </c>
      <c r="I65" s="5">
        <v>14</v>
      </c>
    </row>
    <row r="66" spans="1:9" ht="17.399999999999999" x14ac:dyDescent="0.35">
      <c r="A66">
        <v>14</v>
      </c>
      <c r="B66" s="84" t="s">
        <v>123</v>
      </c>
      <c r="C66" s="70" t="s">
        <v>153</v>
      </c>
      <c r="D66" s="5">
        <v>192</v>
      </c>
      <c r="E66" s="5">
        <v>170</v>
      </c>
      <c r="F66" s="5">
        <v>188</v>
      </c>
      <c r="G66" s="6">
        <v>550</v>
      </c>
      <c r="H66" s="5">
        <v>12</v>
      </c>
      <c r="I66" s="5">
        <v>14</v>
      </c>
    </row>
    <row r="67" spans="1:9" ht="17.399999999999999" x14ac:dyDescent="0.35">
      <c r="A67">
        <v>15</v>
      </c>
      <c r="B67" s="73" t="s">
        <v>105</v>
      </c>
      <c r="C67" s="51" t="s">
        <v>94</v>
      </c>
      <c r="D67" s="5">
        <v>160</v>
      </c>
      <c r="E67" s="5">
        <v>173</v>
      </c>
      <c r="F67" s="5">
        <v>215</v>
      </c>
      <c r="G67" s="6">
        <v>548</v>
      </c>
      <c r="H67" s="5">
        <v>11</v>
      </c>
      <c r="I67" s="5">
        <v>14</v>
      </c>
    </row>
    <row r="68" spans="1:9" ht="17.399999999999999" x14ac:dyDescent="0.35">
      <c r="A68">
        <v>16</v>
      </c>
      <c r="B68" s="77" t="s">
        <v>108</v>
      </c>
      <c r="C68" s="66" t="s">
        <v>97</v>
      </c>
      <c r="D68" s="5">
        <v>182</v>
      </c>
      <c r="E68" s="5">
        <v>148</v>
      </c>
      <c r="F68" s="5">
        <v>215</v>
      </c>
      <c r="G68" s="6">
        <v>545</v>
      </c>
      <c r="H68" s="5">
        <v>11</v>
      </c>
      <c r="I68" s="5">
        <v>13</v>
      </c>
    </row>
    <row r="69" spans="1:9" ht="17.399999999999999" x14ac:dyDescent="0.35">
      <c r="A69">
        <v>17</v>
      </c>
      <c r="B69" s="82" t="s">
        <v>121</v>
      </c>
      <c r="C69" s="86" t="s">
        <v>141</v>
      </c>
      <c r="D69" s="5">
        <v>168</v>
      </c>
      <c r="E69" s="5">
        <v>201</v>
      </c>
      <c r="F69" s="5">
        <v>175</v>
      </c>
      <c r="G69" s="6">
        <v>544</v>
      </c>
      <c r="H69" s="5">
        <v>13</v>
      </c>
      <c r="I69" s="5">
        <v>10</v>
      </c>
    </row>
    <row r="70" spans="1:9" ht="17.399999999999999" x14ac:dyDescent="0.35">
      <c r="A70">
        <v>18</v>
      </c>
      <c r="B70" s="82" t="s">
        <v>121</v>
      </c>
      <c r="C70" s="86" t="s">
        <v>137</v>
      </c>
      <c r="D70" s="5">
        <v>193</v>
      </c>
      <c r="E70" s="5">
        <v>179</v>
      </c>
      <c r="F70" s="5">
        <v>170</v>
      </c>
      <c r="G70" s="6">
        <v>542</v>
      </c>
      <c r="H70" s="5">
        <v>10</v>
      </c>
      <c r="I70" s="5">
        <v>14</v>
      </c>
    </row>
    <row r="71" spans="1:9" ht="17.399999999999999" x14ac:dyDescent="0.35">
      <c r="A71">
        <v>19</v>
      </c>
      <c r="B71" s="72" t="s">
        <v>17</v>
      </c>
      <c r="C71" s="48" t="s">
        <v>86</v>
      </c>
      <c r="D71" s="5">
        <v>236</v>
      </c>
      <c r="E71" s="5">
        <v>150</v>
      </c>
      <c r="F71" s="5">
        <v>155</v>
      </c>
      <c r="G71" s="6">
        <v>541</v>
      </c>
      <c r="H71" s="5">
        <v>16</v>
      </c>
      <c r="I71" s="5">
        <v>7</v>
      </c>
    </row>
    <row r="72" spans="1:9" ht="17.399999999999999" x14ac:dyDescent="0.35">
      <c r="A72">
        <v>20</v>
      </c>
      <c r="B72" s="77" t="s">
        <v>108</v>
      </c>
      <c r="C72" s="66" t="s">
        <v>92</v>
      </c>
      <c r="D72" s="5">
        <v>167</v>
      </c>
      <c r="E72" s="5">
        <v>191</v>
      </c>
      <c r="F72" s="5">
        <v>179</v>
      </c>
      <c r="G72" s="6">
        <v>537</v>
      </c>
      <c r="H72" s="5">
        <v>10</v>
      </c>
      <c r="I72" s="5">
        <v>15</v>
      </c>
    </row>
    <row r="73" spans="1:9" ht="17.399999999999999" x14ac:dyDescent="0.35">
      <c r="A73">
        <v>21</v>
      </c>
      <c r="B73" s="87" t="s">
        <v>149</v>
      </c>
      <c r="C73" s="105" t="s">
        <v>157</v>
      </c>
      <c r="D73" s="5">
        <v>207</v>
      </c>
      <c r="E73" s="5">
        <v>196</v>
      </c>
      <c r="F73" s="5">
        <v>128</v>
      </c>
      <c r="G73" s="6">
        <v>531</v>
      </c>
      <c r="H73" s="5">
        <v>13</v>
      </c>
      <c r="I73" s="5">
        <v>9</v>
      </c>
    </row>
    <row r="74" spans="1:9" ht="17.399999999999999" x14ac:dyDescent="0.35">
      <c r="A74">
        <v>22</v>
      </c>
      <c r="B74" s="76" t="s">
        <v>107</v>
      </c>
      <c r="C74" s="68" t="s">
        <v>117</v>
      </c>
      <c r="D74" s="5">
        <v>169</v>
      </c>
      <c r="E74" s="5">
        <v>185</v>
      </c>
      <c r="F74" s="5">
        <v>170</v>
      </c>
      <c r="G74" s="6">
        <v>524</v>
      </c>
      <c r="H74" s="5">
        <v>12</v>
      </c>
      <c r="I74" s="5">
        <v>13</v>
      </c>
    </row>
    <row r="75" spans="1:9" ht="17.399999999999999" x14ac:dyDescent="0.35">
      <c r="A75">
        <v>23</v>
      </c>
      <c r="B75" s="73" t="s">
        <v>105</v>
      </c>
      <c r="C75" s="51" t="s">
        <v>85</v>
      </c>
      <c r="D75" s="5">
        <v>191</v>
      </c>
      <c r="E75" s="5">
        <v>152</v>
      </c>
      <c r="F75" s="5">
        <v>178</v>
      </c>
      <c r="G75" s="6">
        <v>521</v>
      </c>
      <c r="H75" s="5">
        <v>11</v>
      </c>
      <c r="I75" s="5">
        <v>15</v>
      </c>
    </row>
    <row r="76" spans="1:9" ht="17.399999999999999" x14ac:dyDescent="0.35">
      <c r="A76">
        <v>24</v>
      </c>
      <c r="B76" s="77" t="s">
        <v>108</v>
      </c>
      <c r="C76" s="66" t="s">
        <v>145</v>
      </c>
      <c r="D76" s="5">
        <v>200</v>
      </c>
      <c r="E76" s="5">
        <v>159</v>
      </c>
      <c r="F76" s="5">
        <v>158</v>
      </c>
      <c r="G76" s="6">
        <v>517</v>
      </c>
      <c r="H76" s="5">
        <v>12</v>
      </c>
      <c r="I76" s="5">
        <v>9</v>
      </c>
    </row>
    <row r="77" spans="1:9" ht="17.399999999999999" x14ac:dyDescent="0.35">
      <c r="A77">
        <v>25</v>
      </c>
      <c r="B77" s="82" t="s">
        <v>121</v>
      </c>
      <c r="C77" s="86" t="s">
        <v>122</v>
      </c>
      <c r="D77" s="5">
        <v>197</v>
      </c>
      <c r="E77" s="5">
        <v>163</v>
      </c>
      <c r="F77" s="5">
        <v>153</v>
      </c>
      <c r="G77" s="6">
        <v>513</v>
      </c>
      <c r="H77" s="5">
        <v>12</v>
      </c>
      <c r="I77" s="5">
        <v>8</v>
      </c>
    </row>
    <row r="78" spans="1:9" ht="17.399999999999999" x14ac:dyDescent="0.35">
      <c r="A78">
        <v>26</v>
      </c>
      <c r="B78" s="76" t="s">
        <v>107</v>
      </c>
      <c r="C78" s="68" t="s">
        <v>142</v>
      </c>
      <c r="D78" s="5">
        <v>156</v>
      </c>
      <c r="E78" s="5">
        <v>186</v>
      </c>
      <c r="F78" s="5">
        <v>169</v>
      </c>
      <c r="G78" s="6">
        <v>511</v>
      </c>
      <c r="H78" s="5">
        <v>10</v>
      </c>
      <c r="I78" s="5">
        <v>11</v>
      </c>
    </row>
    <row r="79" spans="1:9" ht="17.399999999999999" x14ac:dyDescent="0.35">
      <c r="A79">
        <v>27</v>
      </c>
      <c r="B79" s="84" t="s">
        <v>123</v>
      </c>
      <c r="C79" s="70" t="s">
        <v>101</v>
      </c>
      <c r="D79" s="5">
        <v>235</v>
      </c>
      <c r="E79" s="5">
        <v>130</v>
      </c>
      <c r="F79" s="5">
        <v>139</v>
      </c>
      <c r="G79" s="6">
        <v>504</v>
      </c>
      <c r="H79" s="5">
        <v>11</v>
      </c>
      <c r="I79" s="5">
        <v>10</v>
      </c>
    </row>
    <row r="80" spans="1:9" ht="17.399999999999999" x14ac:dyDescent="0.35">
      <c r="A80">
        <v>28</v>
      </c>
      <c r="B80" s="73" t="s">
        <v>105</v>
      </c>
      <c r="C80" s="51" t="s">
        <v>118</v>
      </c>
      <c r="D80" s="5">
        <v>169</v>
      </c>
      <c r="E80" s="5">
        <v>177</v>
      </c>
      <c r="F80" s="5">
        <v>151</v>
      </c>
      <c r="G80" s="6">
        <v>497</v>
      </c>
      <c r="H80" s="5">
        <v>6</v>
      </c>
      <c r="I80" s="5">
        <v>17</v>
      </c>
    </row>
    <row r="81" spans="1:9" ht="17.399999999999999" x14ac:dyDescent="0.35">
      <c r="A81">
        <v>29</v>
      </c>
      <c r="B81" s="77" t="s">
        <v>108</v>
      </c>
      <c r="C81" s="66" t="s">
        <v>138</v>
      </c>
      <c r="D81" s="5">
        <v>162</v>
      </c>
      <c r="E81" s="5">
        <v>160</v>
      </c>
      <c r="F81" s="5">
        <v>168</v>
      </c>
      <c r="G81" s="6">
        <v>490</v>
      </c>
      <c r="H81" s="5">
        <v>5</v>
      </c>
      <c r="I81" s="5">
        <v>17</v>
      </c>
    </row>
    <row r="82" spans="1:9" ht="17.399999999999999" x14ac:dyDescent="0.35">
      <c r="A82">
        <v>30</v>
      </c>
      <c r="B82" s="77" t="s">
        <v>108</v>
      </c>
      <c r="C82" s="66" t="s">
        <v>125</v>
      </c>
      <c r="D82" s="5">
        <v>149</v>
      </c>
      <c r="E82" s="5">
        <v>158</v>
      </c>
      <c r="F82" s="5">
        <v>180</v>
      </c>
      <c r="G82" s="6">
        <v>487</v>
      </c>
      <c r="H82" s="5">
        <v>9</v>
      </c>
      <c r="I82" s="5">
        <v>12</v>
      </c>
    </row>
    <row r="83" spans="1:9" ht="17.399999999999999" x14ac:dyDescent="0.35">
      <c r="A83">
        <v>31</v>
      </c>
      <c r="B83" s="82" t="s">
        <v>121</v>
      </c>
      <c r="C83" s="86" t="s">
        <v>143</v>
      </c>
      <c r="D83" s="5">
        <v>147</v>
      </c>
      <c r="E83" s="5">
        <v>170</v>
      </c>
      <c r="F83" s="5">
        <v>160</v>
      </c>
      <c r="G83" s="6">
        <v>477</v>
      </c>
      <c r="H83" s="5">
        <v>5</v>
      </c>
      <c r="I83" s="5">
        <v>16</v>
      </c>
    </row>
    <row r="84" spans="1:9" ht="17.399999999999999" x14ac:dyDescent="0.35">
      <c r="A84">
        <v>32</v>
      </c>
      <c r="B84" s="74" t="s">
        <v>106</v>
      </c>
      <c r="C84" s="69" t="s">
        <v>144</v>
      </c>
      <c r="D84" s="5">
        <v>147</v>
      </c>
      <c r="E84" s="5">
        <v>172</v>
      </c>
      <c r="F84" s="5">
        <v>158</v>
      </c>
      <c r="G84" s="6">
        <v>477</v>
      </c>
      <c r="H84" s="5">
        <v>10</v>
      </c>
      <c r="I84" s="5">
        <v>10</v>
      </c>
    </row>
    <row r="85" spans="1:9" ht="17.399999999999999" x14ac:dyDescent="0.35">
      <c r="A85">
        <v>33</v>
      </c>
      <c r="B85" s="76" t="s">
        <v>107</v>
      </c>
      <c r="C85" s="68" t="s">
        <v>136</v>
      </c>
      <c r="D85" s="5">
        <v>149</v>
      </c>
      <c r="E85" s="5">
        <v>180</v>
      </c>
      <c r="F85" s="5">
        <v>147</v>
      </c>
      <c r="G85" s="6">
        <v>476</v>
      </c>
      <c r="H85" s="5">
        <v>13</v>
      </c>
      <c r="I85" s="5">
        <v>6</v>
      </c>
    </row>
    <row r="86" spans="1:9" ht="17.399999999999999" x14ac:dyDescent="0.35">
      <c r="A86">
        <v>34</v>
      </c>
      <c r="B86" s="77" t="s">
        <v>108</v>
      </c>
      <c r="C86" s="66" t="s">
        <v>120</v>
      </c>
      <c r="D86" s="5">
        <v>121</v>
      </c>
      <c r="E86" s="5">
        <v>160</v>
      </c>
      <c r="F86" s="5">
        <v>195</v>
      </c>
      <c r="G86" s="6">
        <v>476</v>
      </c>
      <c r="H86" s="5">
        <v>8</v>
      </c>
      <c r="I86" s="5">
        <v>13</v>
      </c>
    </row>
    <row r="87" spans="1:9" ht="17.399999999999999" x14ac:dyDescent="0.35">
      <c r="A87">
        <v>35</v>
      </c>
      <c r="B87" s="13" t="s">
        <v>126</v>
      </c>
      <c r="C87" s="78" t="s">
        <v>135</v>
      </c>
      <c r="D87" s="5">
        <v>139</v>
      </c>
      <c r="E87" s="5">
        <v>164</v>
      </c>
      <c r="F87" s="5">
        <v>166</v>
      </c>
      <c r="G87" s="6">
        <v>469</v>
      </c>
      <c r="H87" s="5">
        <v>6</v>
      </c>
      <c r="I87" s="5">
        <v>16</v>
      </c>
    </row>
    <row r="88" spans="1:9" ht="17.399999999999999" x14ac:dyDescent="0.35">
      <c r="A88">
        <v>36</v>
      </c>
      <c r="B88" s="13" t="s">
        <v>126</v>
      </c>
      <c r="C88" s="78" t="s">
        <v>162</v>
      </c>
      <c r="D88" s="5">
        <v>127</v>
      </c>
      <c r="E88" s="5">
        <v>172</v>
      </c>
      <c r="F88" s="5">
        <v>161</v>
      </c>
      <c r="G88" s="6">
        <v>460</v>
      </c>
      <c r="H88" s="5">
        <v>4</v>
      </c>
      <c r="I88" s="5">
        <v>16</v>
      </c>
    </row>
    <row r="89" spans="1:9" ht="17.399999999999999" x14ac:dyDescent="0.35">
      <c r="A89">
        <v>37</v>
      </c>
      <c r="B89" s="82" t="s">
        <v>121</v>
      </c>
      <c r="C89" s="86" t="s">
        <v>133</v>
      </c>
      <c r="D89" s="5">
        <v>146</v>
      </c>
      <c r="E89" s="5">
        <v>149</v>
      </c>
      <c r="F89" s="5">
        <v>159</v>
      </c>
      <c r="G89" s="6">
        <v>454</v>
      </c>
      <c r="H89" s="5">
        <v>7</v>
      </c>
      <c r="I89" s="5">
        <v>11</v>
      </c>
    </row>
    <row r="90" spans="1:9" ht="17.399999999999999" x14ac:dyDescent="0.35">
      <c r="A90">
        <v>38</v>
      </c>
      <c r="B90" s="82" t="s">
        <v>121</v>
      </c>
      <c r="C90" s="86" t="s">
        <v>147</v>
      </c>
      <c r="D90" s="5">
        <v>156</v>
      </c>
      <c r="E90" s="5">
        <v>150</v>
      </c>
      <c r="F90" s="5">
        <v>145</v>
      </c>
      <c r="G90" s="6">
        <v>451</v>
      </c>
      <c r="H90" s="5">
        <v>5</v>
      </c>
      <c r="I90" s="5">
        <v>15</v>
      </c>
    </row>
    <row r="91" spans="1:9" ht="17.399999999999999" x14ac:dyDescent="0.35">
      <c r="A91">
        <v>39</v>
      </c>
      <c r="B91" s="82" t="s">
        <v>121</v>
      </c>
      <c r="C91" s="86" t="s">
        <v>155</v>
      </c>
      <c r="D91" s="5">
        <v>161</v>
      </c>
      <c r="E91" s="5">
        <v>135</v>
      </c>
      <c r="F91" s="5">
        <v>139</v>
      </c>
      <c r="G91" s="6">
        <v>435</v>
      </c>
      <c r="H91" s="5">
        <v>9</v>
      </c>
      <c r="I91" s="5">
        <v>8</v>
      </c>
    </row>
    <row r="92" spans="1:9" ht="17.399999999999999" x14ac:dyDescent="0.35">
      <c r="A92">
        <v>40</v>
      </c>
      <c r="B92" s="87" t="s">
        <v>149</v>
      </c>
      <c r="C92" s="105" t="s">
        <v>178</v>
      </c>
      <c r="D92" s="5">
        <v>127</v>
      </c>
      <c r="E92" s="5">
        <v>154</v>
      </c>
      <c r="F92" s="5">
        <v>153</v>
      </c>
      <c r="G92" s="6">
        <v>434</v>
      </c>
      <c r="H92" s="5">
        <v>6</v>
      </c>
      <c r="I92" s="5">
        <v>13</v>
      </c>
    </row>
    <row r="93" spans="1:9" ht="17.399999999999999" x14ac:dyDescent="0.35">
      <c r="A93">
        <v>41</v>
      </c>
      <c r="B93" s="84" t="s">
        <v>123</v>
      </c>
      <c r="C93" s="70" t="s">
        <v>131</v>
      </c>
      <c r="D93" s="5">
        <v>120</v>
      </c>
      <c r="E93" s="5">
        <v>178</v>
      </c>
      <c r="F93" s="5">
        <v>131</v>
      </c>
      <c r="G93" s="6">
        <v>429</v>
      </c>
      <c r="H93" s="5">
        <v>9</v>
      </c>
      <c r="I93" s="5">
        <v>7</v>
      </c>
    </row>
    <row r="94" spans="1:9" ht="17.399999999999999" x14ac:dyDescent="0.35">
      <c r="A94">
        <v>42</v>
      </c>
      <c r="B94" s="74" t="s">
        <v>106</v>
      </c>
      <c r="C94" s="69" t="s">
        <v>156</v>
      </c>
      <c r="D94" s="5">
        <v>124</v>
      </c>
      <c r="E94" s="5">
        <v>158</v>
      </c>
      <c r="F94" s="5">
        <v>145</v>
      </c>
      <c r="G94" s="6">
        <v>427</v>
      </c>
      <c r="H94" s="5">
        <v>6</v>
      </c>
      <c r="I94" s="5">
        <v>11</v>
      </c>
    </row>
    <row r="95" spans="1:9" ht="17.399999999999999" x14ac:dyDescent="0.35">
      <c r="A95">
        <v>43</v>
      </c>
      <c r="B95" s="82" t="s">
        <v>121</v>
      </c>
      <c r="C95" s="86" t="s">
        <v>128</v>
      </c>
      <c r="D95" s="5">
        <v>148</v>
      </c>
      <c r="E95" s="5">
        <v>139</v>
      </c>
      <c r="F95" s="5">
        <v>137</v>
      </c>
      <c r="G95" s="6">
        <v>424</v>
      </c>
      <c r="H95" s="5">
        <v>8</v>
      </c>
      <c r="I95" s="5">
        <v>9</v>
      </c>
    </row>
    <row r="96" spans="1:9" ht="17.399999999999999" x14ac:dyDescent="0.35">
      <c r="A96">
        <v>44</v>
      </c>
      <c r="B96" s="13" t="s">
        <v>126</v>
      </c>
      <c r="C96" s="78" t="s">
        <v>134</v>
      </c>
      <c r="D96" s="5">
        <v>145</v>
      </c>
      <c r="E96" s="5">
        <v>122</v>
      </c>
      <c r="F96" s="5">
        <v>155</v>
      </c>
      <c r="G96" s="6">
        <v>422</v>
      </c>
      <c r="H96" s="5">
        <v>4</v>
      </c>
      <c r="I96" s="5">
        <v>13</v>
      </c>
    </row>
    <row r="97" spans="1:9" ht="17.399999999999999" x14ac:dyDescent="0.35">
      <c r="A97">
        <v>45</v>
      </c>
      <c r="B97" s="87" t="s">
        <v>149</v>
      </c>
      <c r="C97" s="105" t="s">
        <v>184</v>
      </c>
      <c r="D97" s="5">
        <v>160</v>
      </c>
      <c r="E97" s="5">
        <v>130</v>
      </c>
      <c r="F97" s="5">
        <v>131</v>
      </c>
      <c r="G97" s="6">
        <v>421</v>
      </c>
      <c r="H97" s="5">
        <v>6</v>
      </c>
      <c r="I97" s="5">
        <v>10</v>
      </c>
    </row>
    <row r="98" spans="1:9" ht="17.399999999999999" x14ac:dyDescent="0.35">
      <c r="A98">
        <v>46</v>
      </c>
      <c r="B98" s="84" t="s">
        <v>123</v>
      </c>
      <c r="C98" s="70" t="s">
        <v>130</v>
      </c>
      <c r="D98" s="5">
        <v>147</v>
      </c>
      <c r="E98" s="5">
        <v>109</v>
      </c>
      <c r="F98" s="5">
        <v>164</v>
      </c>
      <c r="G98" s="6">
        <v>420</v>
      </c>
      <c r="H98" s="5">
        <v>3</v>
      </c>
      <c r="I98" s="5">
        <v>13</v>
      </c>
    </row>
    <row r="99" spans="1:9" ht="17.399999999999999" x14ac:dyDescent="0.35">
      <c r="A99">
        <v>47</v>
      </c>
      <c r="B99" s="74" t="s">
        <v>106</v>
      </c>
      <c r="C99" s="69" t="s">
        <v>152</v>
      </c>
      <c r="D99" s="5">
        <v>109</v>
      </c>
      <c r="E99" s="5">
        <v>172</v>
      </c>
      <c r="F99" s="5">
        <v>132</v>
      </c>
      <c r="G99" s="6">
        <v>413</v>
      </c>
      <c r="H99" s="5">
        <v>7</v>
      </c>
      <c r="I99" s="5">
        <v>9</v>
      </c>
    </row>
    <row r="100" spans="1:9" ht="17.399999999999999" x14ac:dyDescent="0.35">
      <c r="A100">
        <v>48</v>
      </c>
      <c r="B100" s="13" t="s">
        <v>126</v>
      </c>
      <c r="C100" s="78" t="s">
        <v>140</v>
      </c>
      <c r="D100" s="5">
        <v>140</v>
      </c>
      <c r="E100" s="5">
        <v>151</v>
      </c>
      <c r="F100" s="5">
        <v>119</v>
      </c>
      <c r="G100" s="6">
        <v>410</v>
      </c>
      <c r="H100" s="5">
        <v>8</v>
      </c>
      <c r="I100" s="5">
        <v>9</v>
      </c>
    </row>
    <row r="101" spans="1:9" ht="17.399999999999999" x14ac:dyDescent="0.35">
      <c r="A101">
        <v>49</v>
      </c>
      <c r="B101" s="84" t="s">
        <v>123</v>
      </c>
      <c r="C101" s="70" t="s">
        <v>129</v>
      </c>
      <c r="D101" s="5">
        <v>146</v>
      </c>
      <c r="E101" s="5">
        <v>149</v>
      </c>
      <c r="F101" s="5">
        <v>115</v>
      </c>
      <c r="G101" s="6">
        <v>410</v>
      </c>
      <c r="H101" s="5">
        <v>6</v>
      </c>
      <c r="I101" s="5">
        <v>10</v>
      </c>
    </row>
    <row r="102" spans="1:9" ht="17.399999999999999" x14ac:dyDescent="0.35">
      <c r="A102">
        <v>50</v>
      </c>
      <c r="B102" s="13" t="s">
        <v>126</v>
      </c>
      <c r="C102" s="78" t="s">
        <v>193</v>
      </c>
      <c r="D102" s="5">
        <v>100</v>
      </c>
      <c r="E102" s="5">
        <v>145</v>
      </c>
      <c r="F102" s="5">
        <v>162</v>
      </c>
      <c r="G102" s="6">
        <f>SUM(D102:F102)</f>
        <v>407</v>
      </c>
      <c r="H102" s="5"/>
      <c r="I102" s="5"/>
    </row>
    <row r="103" spans="1:9" ht="17.399999999999999" x14ac:dyDescent="0.35">
      <c r="A103">
        <v>51</v>
      </c>
      <c r="B103" s="74" t="s">
        <v>106</v>
      </c>
      <c r="C103" s="69" t="s">
        <v>158</v>
      </c>
      <c r="D103" s="5">
        <v>131</v>
      </c>
      <c r="E103" s="5">
        <v>124</v>
      </c>
      <c r="F103" s="5">
        <v>146</v>
      </c>
      <c r="G103" s="6">
        <v>401</v>
      </c>
      <c r="H103" s="5">
        <v>3</v>
      </c>
      <c r="I103" s="5">
        <v>13</v>
      </c>
    </row>
    <row r="104" spans="1:9" ht="17.399999999999999" x14ac:dyDescent="0.35">
      <c r="A104">
        <v>52</v>
      </c>
      <c r="B104" s="13" t="s">
        <v>126</v>
      </c>
      <c r="C104" s="78" t="s">
        <v>127</v>
      </c>
      <c r="D104" s="5">
        <v>114</v>
      </c>
      <c r="E104" s="5">
        <v>162</v>
      </c>
      <c r="F104" s="5">
        <v>104</v>
      </c>
      <c r="G104" s="6">
        <v>380</v>
      </c>
      <c r="H104" s="5">
        <v>6</v>
      </c>
      <c r="I104" s="5">
        <v>9</v>
      </c>
    </row>
    <row r="105" spans="1:9" ht="17.399999999999999" x14ac:dyDescent="0.35">
      <c r="A105">
        <v>53</v>
      </c>
      <c r="B105" s="13" t="s">
        <v>126</v>
      </c>
      <c r="C105" s="156" t="s">
        <v>206</v>
      </c>
      <c r="D105" s="5">
        <v>85</v>
      </c>
      <c r="E105" s="5">
        <v>138</v>
      </c>
      <c r="F105" s="5">
        <v>147</v>
      </c>
      <c r="G105" s="6">
        <f>SUM(D105:F105)</f>
        <v>370</v>
      </c>
      <c r="H105" s="5"/>
      <c r="I105" s="5"/>
    </row>
    <row r="106" spans="1:9" ht="17.399999999999999" x14ac:dyDescent="0.35">
      <c r="A106">
        <v>54</v>
      </c>
      <c r="B106" s="13" t="s">
        <v>126</v>
      </c>
      <c r="C106" s="78" t="s">
        <v>183</v>
      </c>
      <c r="D106" s="5">
        <v>147</v>
      </c>
      <c r="E106" s="5">
        <v>84</v>
      </c>
      <c r="F106" s="5">
        <v>127</v>
      </c>
      <c r="G106" s="6">
        <v>358</v>
      </c>
      <c r="H106" s="5">
        <v>3</v>
      </c>
      <c r="I106" s="5">
        <v>7</v>
      </c>
    </row>
    <row r="107" spans="1:9" ht="17.399999999999999" x14ac:dyDescent="0.35">
      <c r="A107">
        <v>55</v>
      </c>
      <c r="B107" s="87" t="s">
        <v>149</v>
      </c>
      <c r="C107" s="105" t="s">
        <v>179</v>
      </c>
      <c r="D107" s="5">
        <v>119</v>
      </c>
      <c r="E107" s="5">
        <v>110</v>
      </c>
      <c r="F107" s="5">
        <v>125</v>
      </c>
      <c r="G107" s="6">
        <v>354</v>
      </c>
      <c r="H107" s="5">
        <v>2</v>
      </c>
      <c r="I107" s="5">
        <v>10</v>
      </c>
    </row>
    <row r="108" spans="1:9" ht="17.399999999999999" x14ac:dyDescent="0.35">
      <c r="A108">
        <v>56</v>
      </c>
      <c r="B108" s="74" t="s">
        <v>106</v>
      </c>
      <c r="C108" s="69" t="s">
        <v>160</v>
      </c>
      <c r="D108" s="5">
        <v>106</v>
      </c>
      <c r="E108" s="5">
        <v>139</v>
      </c>
      <c r="F108" s="5">
        <v>107</v>
      </c>
      <c r="G108" s="6">
        <v>352</v>
      </c>
      <c r="H108" s="5">
        <v>3</v>
      </c>
      <c r="I108" s="5">
        <v>7</v>
      </c>
    </row>
    <row r="109" spans="1:9" ht="17.399999999999999" x14ac:dyDescent="0.35">
      <c r="A109">
        <v>57</v>
      </c>
      <c r="B109" s="87" t="s">
        <v>149</v>
      </c>
      <c r="C109" s="105" t="s">
        <v>150</v>
      </c>
      <c r="D109" s="5">
        <v>109</v>
      </c>
      <c r="E109" s="5">
        <v>124</v>
      </c>
      <c r="F109" s="5">
        <v>114</v>
      </c>
      <c r="G109" s="6">
        <v>347</v>
      </c>
      <c r="H109" s="5">
        <v>4</v>
      </c>
      <c r="I109" s="5">
        <v>7</v>
      </c>
    </row>
    <row r="110" spans="1:9" ht="17.399999999999999" x14ac:dyDescent="0.35">
      <c r="A110">
        <v>58</v>
      </c>
      <c r="B110" s="87" t="s">
        <v>149</v>
      </c>
      <c r="C110" s="105" t="s">
        <v>182</v>
      </c>
      <c r="D110" s="5">
        <v>119</v>
      </c>
      <c r="E110" s="5">
        <v>116</v>
      </c>
      <c r="F110" s="5">
        <v>109</v>
      </c>
      <c r="G110" s="6">
        <v>344</v>
      </c>
      <c r="H110" s="5">
        <v>3</v>
      </c>
      <c r="I110" s="5">
        <v>7</v>
      </c>
    </row>
    <row r="111" spans="1:9" ht="17.399999999999999" x14ac:dyDescent="0.35">
      <c r="A111">
        <v>59</v>
      </c>
      <c r="B111" s="13" t="s">
        <v>126</v>
      </c>
      <c r="C111" s="156" t="s">
        <v>213</v>
      </c>
      <c r="D111" s="5">
        <v>111</v>
      </c>
      <c r="E111" s="5">
        <v>97</v>
      </c>
      <c r="F111" s="5">
        <v>106</v>
      </c>
      <c r="G111" s="6">
        <f>SUM(D111:F111)</f>
        <v>314</v>
      </c>
      <c r="H111" s="5"/>
      <c r="I111" s="5"/>
    </row>
    <row r="112" spans="1:9" ht="17.399999999999999" x14ac:dyDescent="0.35">
      <c r="A112">
        <v>60</v>
      </c>
      <c r="B112" s="87" t="s">
        <v>149</v>
      </c>
      <c r="C112" s="105" t="s">
        <v>180</v>
      </c>
      <c r="D112" s="5">
        <v>96</v>
      </c>
      <c r="E112" s="5">
        <v>99</v>
      </c>
      <c r="F112" s="5">
        <v>77</v>
      </c>
      <c r="G112" s="6">
        <v>272</v>
      </c>
      <c r="H112" s="5">
        <v>2</v>
      </c>
      <c r="I112" s="5">
        <v>3</v>
      </c>
    </row>
    <row r="113" spans="2:9" ht="18" x14ac:dyDescent="0.35">
      <c r="B113" s="13"/>
      <c r="C113" s="24"/>
      <c r="D113" s="25"/>
      <c r="E113" s="25"/>
      <c r="F113" s="25"/>
      <c r="G113" s="25"/>
      <c r="H113" s="25"/>
      <c r="I113" s="25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1:J123"/>
  <sheetViews>
    <sheetView topLeftCell="A20" workbookViewId="0">
      <selection activeCell="K117" sqref="K117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1" spans="1:9" x14ac:dyDescent="0.3">
      <c r="C1" s="3" t="s">
        <v>4</v>
      </c>
      <c r="D1" s="2"/>
      <c r="E1" s="2" t="s">
        <v>214</v>
      </c>
      <c r="F1" s="2"/>
      <c r="G1" s="2"/>
      <c r="H1" s="173">
        <v>46048</v>
      </c>
    </row>
    <row r="2" spans="1:9" ht="17.399999999999999" x14ac:dyDescent="0.35">
      <c r="A2">
        <v>1</v>
      </c>
      <c r="B2" s="11" t="s">
        <v>24</v>
      </c>
      <c r="C2" s="137" t="s">
        <v>27</v>
      </c>
      <c r="D2" s="5">
        <v>180</v>
      </c>
      <c r="E2" s="5">
        <v>169</v>
      </c>
      <c r="F2" s="5">
        <v>199</v>
      </c>
      <c r="G2" s="6">
        <v>548</v>
      </c>
      <c r="H2" s="5">
        <v>12</v>
      </c>
      <c r="I2" s="5">
        <v>11</v>
      </c>
    </row>
    <row r="3" spans="1:9" ht="17.399999999999999" x14ac:dyDescent="0.35">
      <c r="A3">
        <v>2</v>
      </c>
      <c r="B3" s="11" t="s">
        <v>24</v>
      </c>
      <c r="C3" s="137" t="s">
        <v>35</v>
      </c>
      <c r="D3" s="5">
        <v>198</v>
      </c>
      <c r="E3" s="5">
        <v>175</v>
      </c>
      <c r="F3" s="5">
        <v>158</v>
      </c>
      <c r="G3" s="6">
        <v>531</v>
      </c>
      <c r="H3" s="5">
        <v>11</v>
      </c>
      <c r="I3" s="5">
        <v>13</v>
      </c>
    </row>
    <row r="4" spans="1:9" ht="17.399999999999999" x14ac:dyDescent="0.35">
      <c r="A4">
        <v>3</v>
      </c>
      <c r="B4" s="9" t="s">
        <v>19</v>
      </c>
      <c r="C4" s="42" t="s">
        <v>38</v>
      </c>
      <c r="D4" s="5">
        <v>150</v>
      </c>
      <c r="E4" s="5">
        <v>180</v>
      </c>
      <c r="F4" s="5">
        <v>181</v>
      </c>
      <c r="G4" s="6">
        <v>511</v>
      </c>
      <c r="H4" s="5">
        <v>8</v>
      </c>
      <c r="I4" s="5">
        <v>18</v>
      </c>
    </row>
    <row r="5" spans="1:9" ht="17.399999999999999" x14ac:dyDescent="0.35">
      <c r="A5">
        <v>4</v>
      </c>
      <c r="B5" s="9" t="s">
        <v>19</v>
      </c>
      <c r="C5" s="42" t="s">
        <v>23</v>
      </c>
      <c r="D5" s="5">
        <v>148</v>
      </c>
      <c r="E5" s="5">
        <v>178</v>
      </c>
      <c r="F5" s="5">
        <v>176</v>
      </c>
      <c r="G5" s="6">
        <v>502</v>
      </c>
      <c r="H5" s="5">
        <v>8</v>
      </c>
      <c r="I5" s="5">
        <v>15</v>
      </c>
    </row>
    <row r="6" spans="1:9" ht="17.399999999999999" x14ac:dyDescent="0.35">
      <c r="A6">
        <v>5</v>
      </c>
      <c r="B6" s="11" t="s">
        <v>24</v>
      </c>
      <c r="C6" s="137" t="s">
        <v>25</v>
      </c>
      <c r="D6" s="5">
        <v>147</v>
      </c>
      <c r="E6" s="5">
        <v>165</v>
      </c>
      <c r="F6" s="5">
        <v>173</v>
      </c>
      <c r="G6" s="6">
        <v>485</v>
      </c>
      <c r="H6" s="5">
        <v>7</v>
      </c>
      <c r="I6" s="5">
        <v>15</v>
      </c>
    </row>
    <row r="7" spans="1:9" ht="17.399999999999999" x14ac:dyDescent="0.35">
      <c r="A7">
        <v>6</v>
      </c>
      <c r="B7" s="9" t="s">
        <v>19</v>
      </c>
      <c r="C7" s="42" t="s">
        <v>21</v>
      </c>
      <c r="D7" s="5">
        <v>154</v>
      </c>
      <c r="E7" s="5">
        <v>117</v>
      </c>
      <c r="F7" s="5">
        <v>212</v>
      </c>
      <c r="G7" s="6">
        <v>483</v>
      </c>
      <c r="H7" s="5">
        <v>10</v>
      </c>
      <c r="I7" s="5">
        <v>9</v>
      </c>
    </row>
    <row r="8" spans="1:9" ht="15.6" x14ac:dyDescent="0.3">
      <c r="A8">
        <v>7</v>
      </c>
      <c r="B8" s="7" t="s">
        <v>19</v>
      </c>
      <c r="C8" s="7" t="s">
        <v>20</v>
      </c>
      <c r="D8" s="5">
        <v>150</v>
      </c>
      <c r="E8" s="5">
        <v>151</v>
      </c>
      <c r="F8" s="5">
        <v>180</v>
      </c>
      <c r="G8" s="6">
        <v>481</v>
      </c>
      <c r="H8" s="5">
        <v>14</v>
      </c>
      <c r="I8" s="5">
        <v>7</v>
      </c>
    </row>
    <row r="9" spans="1:9" ht="17.399999999999999" x14ac:dyDescent="0.35">
      <c r="A9">
        <v>8</v>
      </c>
      <c r="B9" s="15" t="s">
        <v>31</v>
      </c>
      <c r="C9" s="63" t="s">
        <v>40</v>
      </c>
      <c r="D9" s="5">
        <v>119</v>
      </c>
      <c r="E9" s="5">
        <v>168</v>
      </c>
      <c r="F9" s="5">
        <v>186</v>
      </c>
      <c r="G9" s="6">
        <v>473</v>
      </c>
      <c r="H9" s="5">
        <v>3</v>
      </c>
      <c r="I9" s="5">
        <v>18</v>
      </c>
    </row>
    <row r="10" spans="1:9" ht="17.399999999999999" x14ac:dyDescent="0.35">
      <c r="A10">
        <v>9</v>
      </c>
      <c r="B10" s="11" t="s">
        <v>24</v>
      </c>
      <c r="C10" s="137" t="s">
        <v>28</v>
      </c>
      <c r="D10" s="5">
        <v>150</v>
      </c>
      <c r="E10" s="5">
        <v>200</v>
      </c>
      <c r="F10" s="5">
        <v>122</v>
      </c>
      <c r="G10" s="6">
        <v>472</v>
      </c>
      <c r="H10" s="5">
        <v>7</v>
      </c>
      <c r="I10" s="5">
        <v>12</v>
      </c>
    </row>
    <row r="11" spans="1:9" ht="18" x14ac:dyDescent="0.35">
      <c r="A11">
        <v>10</v>
      </c>
      <c r="B11" s="13" t="s">
        <v>29</v>
      </c>
      <c r="C11" s="24" t="s">
        <v>52</v>
      </c>
      <c r="D11" s="5">
        <v>115</v>
      </c>
      <c r="E11" s="5">
        <v>160</v>
      </c>
      <c r="F11" s="5">
        <v>167</v>
      </c>
      <c r="G11" s="6">
        <v>442</v>
      </c>
      <c r="H11" s="5">
        <v>3</v>
      </c>
      <c r="I11" s="5">
        <v>16</v>
      </c>
    </row>
    <row r="12" spans="1:9" ht="18" x14ac:dyDescent="0.35">
      <c r="A12">
        <v>11</v>
      </c>
      <c r="B12" s="21" t="s">
        <v>53</v>
      </c>
      <c r="C12" s="23" t="s">
        <v>57</v>
      </c>
      <c r="D12" s="5">
        <v>164</v>
      </c>
      <c r="E12" s="5">
        <v>151</v>
      </c>
      <c r="F12" s="5">
        <v>126</v>
      </c>
      <c r="G12" s="6">
        <v>441</v>
      </c>
      <c r="H12" s="5">
        <v>5</v>
      </c>
      <c r="I12" s="5">
        <v>14</v>
      </c>
    </row>
    <row r="13" spans="1:9" ht="17.399999999999999" x14ac:dyDescent="0.35">
      <c r="A13">
        <v>12</v>
      </c>
      <c r="B13" s="29" t="s">
        <v>29</v>
      </c>
      <c r="C13" s="78" t="s">
        <v>30</v>
      </c>
      <c r="D13" s="5">
        <v>135</v>
      </c>
      <c r="E13" s="5">
        <v>134</v>
      </c>
      <c r="F13" s="5">
        <v>171</v>
      </c>
      <c r="G13" s="6">
        <v>440</v>
      </c>
      <c r="H13" s="5">
        <v>6</v>
      </c>
      <c r="I13" s="5">
        <v>11</v>
      </c>
    </row>
    <row r="14" spans="1:9" ht="18" x14ac:dyDescent="0.35">
      <c r="A14">
        <v>13</v>
      </c>
      <c r="B14" s="13" t="s">
        <v>29</v>
      </c>
      <c r="C14" s="24" t="s">
        <v>60</v>
      </c>
      <c r="D14" s="5">
        <v>178</v>
      </c>
      <c r="E14" s="5">
        <v>123</v>
      </c>
      <c r="F14" s="5">
        <v>139</v>
      </c>
      <c r="G14" s="6">
        <v>440</v>
      </c>
      <c r="H14" s="5">
        <v>6</v>
      </c>
      <c r="I14" s="5">
        <v>12</v>
      </c>
    </row>
    <row r="15" spans="1:9" ht="17.399999999999999" x14ac:dyDescent="0.35">
      <c r="A15">
        <v>14</v>
      </c>
      <c r="B15" s="15" t="s">
        <v>31</v>
      </c>
      <c r="C15" s="63" t="s">
        <v>39</v>
      </c>
      <c r="D15" s="5">
        <v>148</v>
      </c>
      <c r="E15" s="5">
        <v>140</v>
      </c>
      <c r="F15" s="5">
        <v>147</v>
      </c>
      <c r="G15" s="6">
        <v>435</v>
      </c>
      <c r="H15" s="5">
        <v>4</v>
      </c>
      <c r="I15" s="5">
        <v>14</v>
      </c>
    </row>
    <row r="16" spans="1:9" ht="18" x14ac:dyDescent="0.35">
      <c r="A16">
        <v>15</v>
      </c>
      <c r="B16" s="17" t="s">
        <v>33</v>
      </c>
      <c r="C16" s="26" t="s">
        <v>37</v>
      </c>
      <c r="D16" s="5">
        <v>143</v>
      </c>
      <c r="E16" s="5">
        <v>130</v>
      </c>
      <c r="F16" s="5">
        <v>155</v>
      </c>
      <c r="G16" s="6">
        <v>428</v>
      </c>
      <c r="H16" s="5">
        <v>7</v>
      </c>
      <c r="I16" s="5">
        <v>11</v>
      </c>
    </row>
    <row r="17" spans="1:9" ht="17.399999999999999" x14ac:dyDescent="0.35">
      <c r="A17">
        <v>16</v>
      </c>
      <c r="B17" s="15" t="s">
        <v>31</v>
      </c>
      <c r="C17" s="63" t="s">
        <v>32</v>
      </c>
      <c r="D17" s="5">
        <v>154</v>
      </c>
      <c r="E17" s="5">
        <v>109</v>
      </c>
      <c r="F17" s="5">
        <v>155</v>
      </c>
      <c r="G17" s="6">
        <v>418</v>
      </c>
      <c r="H17" s="5">
        <v>9</v>
      </c>
      <c r="I17" s="5">
        <v>4</v>
      </c>
    </row>
    <row r="18" spans="1:9" ht="18" x14ac:dyDescent="0.35">
      <c r="A18">
        <v>17</v>
      </c>
      <c r="B18" s="17" t="s">
        <v>33</v>
      </c>
      <c r="C18" s="26" t="s">
        <v>43</v>
      </c>
      <c r="D18" s="5">
        <v>146</v>
      </c>
      <c r="E18" s="5">
        <v>103</v>
      </c>
      <c r="F18" s="5">
        <v>169</v>
      </c>
      <c r="G18" s="6">
        <v>418</v>
      </c>
      <c r="H18" s="5">
        <v>7</v>
      </c>
      <c r="I18" s="5">
        <v>9</v>
      </c>
    </row>
    <row r="19" spans="1:9" ht="17.399999999999999" x14ac:dyDescent="0.35">
      <c r="A19">
        <v>18</v>
      </c>
      <c r="B19" s="11" t="s">
        <v>24</v>
      </c>
      <c r="C19" s="137" t="s">
        <v>26</v>
      </c>
      <c r="D19" s="5">
        <v>125</v>
      </c>
      <c r="E19" s="5">
        <v>140</v>
      </c>
      <c r="F19" s="5">
        <v>145</v>
      </c>
      <c r="G19" s="6">
        <v>410</v>
      </c>
      <c r="H19" s="5">
        <v>3</v>
      </c>
      <c r="I19" s="5">
        <v>13</v>
      </c>
    </row>
    <row r="20" spans="1:9" ht="18" x14ac:dyDescent="0.35">
      <c r="A20">
        <v>19</v>
      </c>
      <c r="B20" s="17" t="s">
        <v>33</v>
      </c>
      <c r="C20" s="26" t="s">
        <v>58</v>
      </c>
      <c r="D20" s="5">
        <v>126</v>
      </c>
      <c r="E20" s="5">
        <v>143</v>
      </c>
      <c r="F20" s="5">
        <v>141</v>
      </c>
      <c r="G20" s="6">
        <v>410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49</v>
      </c>
      <c r="C21" s="24" t="s">
        <v>50</v>
      </c>
      <c r="D21" s="5">
        <v>133</v>
      </c>
      <c r="E21" s="5">
        <v>111</v>
      </c>
      <c r="F21" s="5">
        <v>161</v>
      </c>
      <c r="G21" s="6">
        <v>405</v>
      </c>
      <c r="H21" s="5">
        <v>5</v>
      </c>
      <c r="I21" s="5">
        <v>11</v>
      </c>
    </row>
    <row r="22" spans="1:9" ht="18" x14ac:dyDescent="0.35">
      <c r="A22">
        <v>21</v>
      </c>
      <c r="B22" s="21" t="s">
        <v>53</v>
      </c>
      <c r="C22" s="23" t="s">
        <v>63</v>
      </c>
      <c r="D22" s="5">
        <v>153</v>
      </c>
      <c r="E22" s="5">
        <v>126</v>
      </c>
      <c r="F22" s="5">
        <v>121</v>
      </c>
      <c r="G22" s="6">
        <v>400</v>
      </c>
      <c r="H22" s="5">
        <v>5</v>
      </c>
      <c r="I22" s="5">
        <v>10</v>
      </c>
    </row>
    <row r="23" spans="1:9" ht="18" x14ac:dyDescent="0.35">
      <c r="A23">
        <v>22</v>
      </c>
      <c r="B23" s="21" t="s">
        <v>53</v>
      </c>
      <c r="C23" s="23" t="s">
        <v>66</v>
      </c>
      <c r="D23" s="5">
        <v>125</v>
      </c>
      <c r="E23" s="5">
        <v>132</v>
      </c>
      <c r="F23" s="5">
        <v>142</v>
      </c>
      <c r="G23" s="6">
        <v>399</v>
      </c>
      <c r="H23" s="5">
        <v>7</v>
      </c>
      <c r="I23" s="5">
        <v>9</v>
      </c>
    </row>
    <row r="24" spans="1:9" ht="18" x14ac:dyDescent="0.35">
      <c r="A24">
        <v>23</v>
      </c>
      <c r="B24" s="21" t="s">
        <v>53</v>
      </c>
      <c r="C24" s="23" t="s">
        <v>56</v>
      </c>
      <c r="D24" s="5">
        <v>110</v>
      </c>
      <c r="E24" s="5">
        <v>120</v>
      </c>
      <c r="F24" s="5">
        <v>168</v>
      </c>
      <c r="G24" s="6">
        <v>398</v>
      </c>
      <c r="H24" s="5">
        <v>8</v>
      </c>
      <c r="I24" s="5">
        <v>6</v>
      </c>
    </row>
    <row r="25" spans="1:9" ht="17.399999999999999" x14ac:dyDescent="0.35">
      <c r="A25">
        <v>24</v>
      </c>
      <c r="B25" s="19" t="s">
        <v>41</v>
      </c>
      <c r="C25" s="89" t="s">
        <v>42</v>
      </c>
      <c r="D25" s="5">
        <v>130</v>
      </c>
      <c r="E25" s="5">
        <v>139</v>
      </c>
      <c r="F25" s="5">
        <v>122</v>
      </c>
      <c r="G25" s="6">
        <v>391</v>
      </c>
      <c r="H25" s="5">
        <v>5</v>
      </c>
      <c r="I25" s="5">
        <v>9</v>
      </c>
    </row>
    <row r="26" spans="1:9" ht="17.399999999999999" x14ac:dyDescent="0.35">
      <c r="A26">
        <v>25</v>
      </c>
      <c r="B26" s="19" t="s">
        <v>41</v>
      </c>
      <c r="C26" s="89" t="s">
        <v>51</v>
      </c>
      <c r="D26" s="5">
        <v>84</v>
      </c>
      <c r="E26" s="5">
        <v>173</v>
      </c>
      <c r="F26" s="5">
        <v>132</v>
      </c>
      <c r="G26" s="6">
        <v>389</v>
      </c>
      <c r="H26" s="5">
        <v>6</v>
      </c>
      <c r="I26" s="5">
        <v>8</v>
      </c>
    </row>
    <row r="27" spans="1:9" ht="18" x14ac:dyDescent="0.35">
      <c r="A27">
        <v>26</v>
      </c>
      <c r="B27" s="13" t="s">
        <v>29</v>
      </c>
      <c r="C27" s="24" t="s">
        <v>72</v>
      </c>
      <c r="D27" s="5">
        <v>136</v>
      </c>
      <c r="E27" s="5">
        <v>124</v>
      </c>
      <c r="F27" s="5">
        <v>122</v>
      </c>
      <c r="G27" s="6">
        <v>382</v>
      </c>
      <c r="H27" s="5">
        <v>3</v>
      </c>
      <c r="I27" s="5">
        <v>11</v>
      </c>
    </row>
    <row r="28" spans="1:9" ht="18" x14ac:dyDescent="0.35">
      <c r="A28">
        <v>27</v>
      </c>
      <c r="B28" s="13" t="s">
        <v>29</v>
      </c>
      <c r="C28" s="23" t="s">
        <v>190</v>
      </c>
      <c r="D28" s="5">
        <v>119</v>
      </c>
      <c r="E28" s="5">
        <v>144</v>
      </c>
      <c r="F28" s="5">
        <v>117</v>
      </c>
      <c r="G28" s="6">
        <f>SUM(D28:F28)</f>
        <v>380</v>
      </c>
      <c r="H28" s="5"/>
      <c r="I28" s="5"/>
    </row>
    <row r="29" spans="1:9" ht="18" x14ac:dyDescent="0.35">
      <c r="A29">
        <v>28</v>
      </c>
      <c r="B29" s="21" t="s">
        <v>53</v>
      </c>
      <c r="C29" s="23" t="s">
        <v>64</v>
      </c>
      <c r="D29" s="5">
        <v>106</v>
      </c>
      <c r="E29" s="5">
        <v>134</v>
      </c>
      <c r="F29" s="5">
        <v>135</v>
      </c>
      <c r="G29" s="6">
        <v>375</v>
      </c>
      <c r="H29" s="5">
        <v>7</v>
      </c>
      <c r="I29" s="5">
        <v>5</v>
      </c>
    </row>
    <row r="30" spans="1:9" ht="18" x14ac:dyDescent="0.35">
      <c r="A30">
        <v>29</v>
      </c>
      <c r="B30" s="17" t="s">
        <v>33</v>
      </c>
      <c r="C30" s="26" t="s">
        <v>59</v>
      </c>
      <c r="D30" s="5">
        <v>139</v>
      </c>
      <c r="E30" s="5">
        <v>133</v>
      </c>
      <c r="F30" s="5">
        <v>98</v>
      </c>
      <c r="G30" s="6">
        <v>370</v>
      </c>
      <c r="H30" s="5">
        <v>2</v>
      </c>
      <c r="I30" s="5">
        <v>12</v>
      </c>
    </row>
    <row r="31" spans="1:9" ht="17.399999999999999" x14ac:dyDescent="0.35">
      <c r="A31">
        <v>30</v>
      </c>
      <c r="B31" s="19" t="s">
        <v>41</v>
      </c>
      <c r="C31" s="89" t="s">
        <v>55</v>
      </c>
      <c r="D31" s="5">
        <v>102</v>
      </c>
      <c r="E31" s="5">
        <v>134</v>
      </c>
      <c r="F31" s="5">
        <v>131</v>
      </c>
      <c r="G31" s="6">
        <v>367</v>
      </c>
      <c r="H31" s="5">
        <v>4</v>
      </c>
      <c r="I31" s="5">
        <v>10</v>
      </c>
    </row>
    <row r="32" spans="1:9" ht="18" x14ac:dyDescent="0.35">
      <c r="A32">
        <v>31</v>
      </c>
      <c r="B32" s="13" t="s">
        <v>29</v>
      </c>
      <c r="C32" s="24" t="s">
        <v>191</v>
      </c>
      <c r="D32" s="5">
        <v>102</v>
      </c>
      <c r="E32" s="5">
        <v>146</v>
      </c>
      <c r="F32" s="5">
        <v>118</v>
      </c>
      <c r="G32" s="6">
        <f>SUM(D32:F32)</f>
        <v>366</v>
      </c>
      <c r="H32" s="5"/>
      <c r="I32" s="5"/>
    </row>
    <row r="33" spans="1:9" ht="17.399999999999999" x14ac:dyDescent="0.35">
      <c r="A33">
        <v>32</v>
      </c>
      <c r="B33" s="15" t="s">
        <v>31</v>
      </c>
      <c r="C33" s="63" t="s">
        <v>45</v>
      </c>
      <c r="D33" s="5">
        <v>118</v>
      </c>
      <c r="E33" s="5">
        <v>88</v>
      </c>
      <c r="F33" s="5">
        <v>158</v>
      </c>
      <c r="G33" s="6">
        <v>364</v>
      </c>
      <c r="H33" s="5">
        <v>5</v>
      </c>
      <c r="I33" s="5">
        <v>6</v>
      </c>
    </row>
    <row r="34" spans="1:9" ht="18" x14ac:dyDescent="0.35">
      <c r="A34">
        <v>33</v>
      </c>
      <c r="B34" s="13" t="s">
        <v>29</v>
      </c>
      <c r="C34" s="24" t="s">
        <v>48</v>
      </c>
      <c r="D34" s="5">
        <v>103</v>
      </c>
      <c r="E34" s="5">
        <v>117</v>
      </c>
      <c r="F34" s="5">
        <v>137</v>
      </c>
      <c r="G34" s="6">
        <v>357</v>
      </c>
      <c r="H34" s="5">
        <v>5</v>
      </c>
      <c r="I34" s="5">
        <v>7</v>
      </c>
    </row>
    <row r="35" spans="1:9" ht="17.399999999999999" x14ac:dyDescent="0.35">
      <c r="A35">
        <v>34</v>
      </c>
      <c r="B35" s="19" t="s">
        <v>41</v>
      </c>
      <c r="C35" s="89" t="s">
        <v>47</v>
      </c>
      <c r="D35" s="5">
        <v>136</v>
      </c>
      <c r="E35" s="5">
        <v>124</v>
      </c>
      <c r="F35" s="5">
        <v>91</v>
      </c>
      <c r="G35" s="6">
        <v>351</v>
      </c>
      <c r="H35" s="5">
        <v>3</v>
      </c>
      <c r="I35" s="5">
        <v>6</v>
      </c>
    </row>
    <row r="36" spans="1:9" ht="18" x14ac:dyDescent="0.35">
      <c r="A36">
        <v>35</v>
      </c>
      <c r="B36" s="21" t="s">
        <v>53</v>
      </c>
      <c r="C36" s="23" t="s">
        <v>67</v>
      </c>
      <c r="D36" s="5">
        <v>128</v>
      </c>
      <c r="E36" s="5">
        <v>107</v>
      </c>
      <c r="F36" s="5">
        <v>107</v>
      </c>
      <c r="G36" s="6">
        <v>342</v>
      </c>
      <c r="H36" s="5">
        <v>5</v>
      </c>
      <c r="I36" s="5">
        <v>5</v>
      </c>
    </row>
    <row r="37" spans="1:9" ht="18" x14ac:dyDescent="0.35">
      <c r="A37">
        <v>36</v>
      </c>
      <c r="B37" s="13" t="s">
        <v>29</v>
      </c>
      <c r="C37" s="24" t="s">
        <v>69</v>
      </c>
      <c r="D37" s="5">
        <v>117</v>
      </c>
      <c r="E37" s="5">
        <v>104</v>
      </c>
      <c r="F37" s="5">
        <v>115</v>
      </c>
      <c r="G37" s="6">
        <v>336</v>
      </c>
      <c r="H37" s="5">
        <v>3</v>
      </c>
      <c r="I37" s="5">
        <v>6</v>
      </c>
    </row>
    <row r="38" spans="1:9" ht="17.399999999999999" x14ac:dyDescent="0.35">
      <c r="A38">
        <v>37</v>
      </c>
      <c r="B38" s="19" t="s">
        <v>41</v>
      </c>
      <c r="C38" s="89" t="s">
        <v>46</v>
      </c>
      <c r="D38" s="5">
        <v>114</v>
      </c>
      <c r="E38" s="5">
        <v>119</v>
      </c>
      <c r="F38" s="5">
        <v>103</v>
      </c>
      <c r="G38" s="6">
        <v>336</v>
      </c>
      <c r="H38" s="5">
        <v>7</v>
      </c>
      <c r="I38" s="5">
        <v>2</v>
      </c>
    </row>
    <row r="39" spans="1:9" ht="18" x14ac:dyDescent="0.35">
      <c r="A39">
        <v>38</v>
      </c>
      <c r="B39" s="13" t="s">
        <v>29</v>
      </c>
      <c r="C39" s="24" t="s">
        <v>61</v>
      </c>
      <c r="D39" s="5">
        <v>119</v>
      </c>
      <c r="E39" s="5">
        <v>101</v>
      </c>
      <c r="F39" s="5">
        <v>110</v>
      </c>
      <c r="G39" s="6">
        <v>330</v>
      </c>
      <c r="H39" s="5">
        <v>3</v>
      </c>
      <c r="I39" s="5">
        <v>7</v>
      </c>
    </row>
    <row r="40" spans="1:9" ht="18" x14ac:dyDescent="0.35">
      <c r="A40">
        <v>39</v>
      </c>
      <c r="B40" s="21" t="s">
        <v>53</v>
      </c>
      <c r="C40" s="23" t="s">
        <v>54</v>
      </c>
      <c r="D40" s="5">
        <v>94</v>
      </c>
      <c r="E40" s="5">
        <v>106</v>
      </c>
      <c r="F40" s="5">
        <v>128</v>
      </c>
      <c r="G40" s="6">
        <v>328</v>
      </c>
      <c r="H40" s="5">
        <v>3</v>
      </c>
      <c r="I40" s="5">
        <v>7</v>
      </c>
    </row>
    <row r="41" spans="1:9" ht="17.399999999999999" x14ac:dyDescent="0.35">
      <c r="A41">
        <v>40</v>
      </c>
      <c r="B41" s="15" t="s">
        <v>31</v>
      </c>
      <c r="C41" s="63" t="s">
        <v>36</v>
      </c>
      <c r="D41" s="5">
        <v>119</v>
      </c>
      <c r="E41" s="5">
        <v>100</v>
      </c>
      <c r="F41" s="5">
        <v>102</v>
      </c>
      <c r="G41" s="6">
        <v>321</v>
      </c>
      <c r="H41" s="5">
        <v>2</v>
      </c>
      <c r="I41" s="5">
        <v>5</v>
      </c>
    </row>
    <row r="42" spans="1:9" ht="18" x14ac:dyDescent="0.35">
      <c r="A42">
        <v>41</v>
      </c>
      <c r="B42" s="13" t="s">
        <v>29</v>
      </c>
      <c r="C42" s="24" t="s">
        <v>71</v>
      </c>
      <c r="D42" s="5">
        <v>113</v>
      </c>
      <c r="E42" s="5">
        <v>117</v>
      </c>
      <c r="F42" s="5">
        <v>90</v>
      </c>
      <c r="G42" s="6">
        <v>320</v>
      </c>
      <c r="H42" s="5">
        <v>3</v>
      </c>
      <c r="I42" s="5">
        <v>6</v>
      </c>
    </row>
    <row r="43" spans="1:9" ht="18" x14ac:dyDescent="0.35">
      <c r="A43">
        <v>42</v>
      </c>
      <c r="B43" s="13" t="s">
        <v>29</v>
      </c>
      <c r="C43" s="24" t="s">
        <v>74</v>
      </c>
      <c r="D43" s="5">
        <v>122</v>
      </c>
      <c r="E43" s="5">
        <v>102</v>
      </c>
      <c r="F43" s="5">
        <v>87</v>
      </c>
      <c r="G43" s="6">
        <v>311</v>
      </c>
      <c r="H43" s="5">
        <v>3</v>
      </c>
      <c r="I43" s="5">
        <v>7</v>
      </c>
    </row>
    <row r="44" spans="1:9" ht="17.399999999999999" x14ac:dyDescent="0.35">
      <c r="A44">
        <v>43</v>
      </c>
      <c r="B44" s="19" t="s">
        <v>41</v>
      </c>
      <c r="C44" s="89" t="s">
        <v>44</v>
      </c>
      <c r="D44" s="5">
        <v>85</v>
      </c>
      <c r="E44" s="5">
        <v>112</v>
      </c>
      <c r="F44" s="5">
        <v>111</v>
      </c>
      <c r="G44" s="6">
        <v>308</v>
      </c>
      <c r="H44" s="5">
        <v>2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192</v>
      </c>
      <c r="D45" s="5">
        <v>82</v>
      </c>
      <c r="E45" s="5">
        <v>96</v>
      </c>
      <c r="F45" s="5">
        <v>124</v>
      </c>
      <c r="G45" s="6">
        <f>SUM(D45:F45)</f>
        <v>302</v>
      </c>
      <c r="H45" s="5"/>
      <c r="I45" s="5"/>
    </row>
    <row r="46" spans="1:9" ht="18" x14ac:dyDescent="0.35">
      <c r="A46">
        <v>45</v>
      </c>
      <c r="B46" s="13" t="s">
        <v>29</v>
      </c>
      <c r="C46" s="24" t="s">
        <v>76</v>
      </c>
      <c r="D46" s="5">
        <v>82</v>
      </c>
      <c r="E46" s="5">
        <v>99</v>
      </c>
      <c r="F46" s="5">
        <v>120</v>
      </c>
      <c r="G46" s="6">
        <v>301</v>
      </c>
      <c r="H46" s="5">
        <v>4</v>
      </c>
      <c r="I46" s="5">
        <v>3</v>
      </c>
    </row>
    <row r="47" spans="1:9" ht="18" x14ac:dyDescent="0.35">
      <c r="A47">
        <v>46</v>
      </c>
      <c r="B47" s="17" t="s">
        <v>33</v>
      </c>
      <c r="C47" s="26" t="s">
        <v>62</v>
      </c>
      <c r="D47" s="5">
        <v>96</v>
      </c>
      <c r="E47" s="5">
        <v>103</v>
      </c>
      <c r="F47" s="5">
        <v>102</v>
      </c>
      <c r="G47" s="6">
        <v>301</v>
      </c>
      <c r="H47" s="5">
        <v>0</v>
      </c>
      <c r="I47" s="5">
        <v>9</v>
      </c>
    </row>
    <row r="48" spans="1:9" ht="18" x14ac:dyDescent="0.35">
      <c r="A48">
        <v>47</v>
      </c>
      <c r="B48" s="13" t="s">
        <v>29</v>
      </c>
      <c r="C48" s="24" t="s">
        <v>70</v>
      </c>
      <c r="D48" s="5">
        <v>114</v>
      </c>
      <c r="E48" s="5">
        <v>87</v>
      </c>
      <c r="F48" s="5">
        <v>94</v>
      </c>
      <c r="G48" s="6">
        <v>295</v>
      </c>
      <c r="H48" s="5">
        <v>3</v>
      </c>
      <c r="I48" s="5">
        <v>3</v>
      </c>
    </row>
    <row r="49" spans="1:9" ht="18" x14ac:dyDescent="0.35">
      <c r="A49">
        <v>48</v>
      </c>
      <c r="B49" s="17" t="s">
        <v>33</v>
      </c>
      <c r="C49" s="26" t="s">
        <v>73</v>
      </c>
      <c r="D49" s="5">
        <v>72</v>
      </c>
      <c r="E49" s="5">
        <v>88</v>
      </c>
      <c r="F49" s="5">
        <v>117</v>
      </c>
      <c r="G49" s="6">
        <v>277</v>
      </c>
      <c r="H49" s="5">
        <v>2</v>
      </c>
      <c r="I49" s="5">
        <v>6</v>
      </c>
    </row>
    <row r="50" spans="1:9" ht="18" x14ac:dyDescent="0.35">
      <c r="A50">
        <v>49</v>
      </c>
      <c r="B50" s="13" t="s">
        <v>29</v>
      </c>
      <c r="C50" s="24" t="s">
        <v>75</v>
      </c>
      <c r="D50" s="5">
        <v>87</v>
      </c>
      <c r="E50" s="5">
        <v>71</v>
      </c>
      <c r="F50" s="5">
        <v>71</v>
      </c>
      <c r="G50" s="6">
        <v>229</v>
      </c>
      <c r="H50" s="5">
        <v>1</v>
      </c>
      <c r="I50" s="5">
        <v>3</v>
      </c>
    </row>
    <row r="51" spans="1:9" ht="18" x14ac:dyDescent="0.35">
      <c r="A51">
        <v>50</v>
      </c>
      <c r="B51" s="13" t="s">
        <v>29</v>
      </c>
      <c r="C51" s="24" t="s">
        <v>77</v>
      </c>
      <c r="D51" s="5">
        <v>82</v>
      </c>
      <c r="E51" s="5">
        <v>87</v>
      </c>
      <c r="F51" s="5">
        <v>59</v>
      </c>
      <c r="G51" s="6">
        <v>228</v>
      </c>
      <c r="H51" s="5">
        <v>4</v>
      </c>
      <c r="I51" s="5">
        <v>1</v>
      </c>
    </row>
    <row r="52" spans="1:9" x14ac:dyDescent="0.3">
      <c r="B52" s="61"/>
      <c r="C52" s="61"/>
      <c r="D52" s="172"/>
      <c r="E52" s="172"/>
      <c r="F52" s="172"/>
      <c r="G52" s="172"/>
      <c r="H52" s="172"/>
      <c r="I52" s="172"/>
    </row>
    <row r="53" spans="1:9" ht="15.6" x14ac:dyDescent="0.3">
      <c r="B53" s="27"/>
      <c r="C53" s="3" t="s">
        <v>104</v>
      </c>
      <c r="D53" s="2"/>
      <c r="E53" s="2" t="s">
        <v>214</v>
      </c>
      <c r="F53" s="2"/>
      <c r="G53" s="2"/>
      <c r="H53" s="173">
        <v>46048</v>
      </c>
    </row>
    <row r="54" spans="1:9" ht="17.399999999999999" x14ac:dyDescent="0.35">
      <c r="A54">
        <v>1</v>
      </c>
      <c r="B54" s="192" t="s">
        <v>17</v>
      </c>
      <c r="C54" s="46" t="s">
        <v>98</v>
      </c>
      <c r="D54" s="5">
        <v>232</v>
      </c>
      <c r="E54" s="5">
        <v>230</v>
      </c>
      <c r="F54" s="5">
        <v>214</v>
      </c>
      <c r="G54" s="6">
        <v>676</v>
      </c>
      <c r="H54" s="5">
        <v>21</v>
      </c>
      <c r="I54" s="5">
        <v>9</v>
      </c>
    </row>
    <row r="55" spans="1:9" ht="17.399999999999999" x14ac:dyDescent="0.35">
      <c r="A55">
        <v>2</v>
      </c>
      <c r="B55" s="133" t="s">
        <v>17</v>
      </c>
      <c r="C55" s="135" t="s">
        <v>83</v>
      </c>
      <c r="D55" s="5">
        <v>193</v>
      </c>
      <c r="E55" s="5">
        <v>222</v>
      </c>
      <c r="F55" s="5">
        <v>212</v>
      </c>
      <c r="G55" s="6">
        <v>627</v>
      </c>
      <c r="H55" s="5">
        <v>17</v>
      </c>
      <c r="I55" s="5">
        <v>9</v>
      </c>
    </row>
    <row r="56" spans="1:9" ht="17.399999999999999" x14ac:dyDescent="0.35">
      <c r="A56">
        <v>3</v>
      </c>
      <c r="B56" s="72" t="s">
        <v>17</v>
      </c>
      <c r="C56" s="49" t="s">
        <v>18</v>
      </c>
      <c r="D56" s="5">
        <v>216</v>
      </c>
      <c r="E56" s="5">
        <v>213</v>
      </c>
      <c r="F56" s="5">
        <v>187</v>
      </c>
      <c r="G56" s="6">
        <v>616</v>
      </c>
      <c r="H56" s="5">
        <v>18</v>
      </c>
      <c r="I56" s="5">
        <v>10</v>
      </c>
    </row>
    <row r="57" spans="1:9" ht="17.399999999999999" x14ac:dyDescent="0.35">
      <c r="A57">
        <v>4</v>
      </c>
      <c r="B57" s="76" t="s">
        <v>107</v>
      </c>
      <c r="C57" s="64" t="s">
        <v>136</v>
      </c>
      <c r="D57" s="5">
        <v>213</v>
      </c>
      <c r="E57" s="5">
        <v>191</v>
      </c>
      <c r="F57" s="5">
        <v>211</v>
      </c>
      <c r="G57" s="6">
        <v>615</v>
      </c>
      <c r="H57" s="5">
        <v>18</v>
      </c>
      <c r="I57" s="5">
        <v>8</v>
      </c>
    </row>
    <row r="58" spans="1:9" ht="17.399999999999999" x14ac:dyDescent="0.35">
      <c r="A58">
        <v>5</v>
      </c>
      <c r="B58" s="72" t="s">
        <v>17</v>
      </c>
      <c r="C58" s="49" t="s">
        <v>82</v>
      </c>
      <c r="D58" s="5">
        <v>168</v>
      </c>
      <c r="E58" s="5">
        <v>251</v>
      </c>
      <c r="F58" s="5">
        <v>192</v>
      </c>
      <c r="G58" s="6">
        <v>611</v>
      </c>
      <c r="H58" s="5">
        <v>18</v>
      </c>
      <c r="I58" s="5">
        <v>9</v>
      </c>
    </row>
    <row r="59" spans="1:9" ht="17.399999999999999" x14ac:dyDescent="0.35">
      <c r="A59">
        <v>6</v>
      </c>
      <c r="B59" s="76" t="s">
        <v>107</v>
      </c>
      <c r="C59" s="64" t="s">
        <v>99</v>
      </c>
      <c r="D59" s="5">
        <v>188</v>
      </c>
      <c r="E59" s="5">
        <v>210</v>
      </c>
      <c r="F59" s="5">
        <v>195</v>
      </c>
      <c r="G59" s="6">
        <v>593</v>
      </c>
      <c r="H59" s="5">
        <v>15</v>
      </c>
      <c r="I59" s="5">
        <v>13</v>
      </c>
    </row>
    <row r="60" spans="1:9" ht="17.399999999999999" x14ac:dyDescent="0.35">
      <c r="A60">
        <v>7</v>
      </c>
      <c r="B60" s="77" t="s">
        <v>108</v>
      </c>
      <c r="C60" s="80" t="s">
        <v>96</v>
      </c>
      <c r="D60" s="5">
        <v>139</v>
      </c>
      <c r="E60" s="5">
        <v>202</v>
      </c>
      <c r="F60" s="5">
        <v>237</v>
      </c>
      <c r="G60" s="6">
        <v>578</v>
      </c>
      <c r="H60" s="5">
        <v>14</v>
      </c>
      <c r="I60" s="5">
        <v>12</v>
      </c>
    </row>
    <row r="61" spans="1:9" ht="17.399999999999999" x14ac:dyDescent="0.35">
      <c r="A61">
        <v>8</v>
      </c>
      <c r="B61" s="72" t="s">
        <v>17</v>
      </c>
      <c r="C61" s="49" t="s">
        <v>86</v>
      </c>
      <c r="D61" s="5">
        <v>178</v>
      </c>
      <c r="E61" s="5">
        <v>201</v>
      </c>
      <c r="F61" s="5">
        <v>197</v>
      </c>
      <c r="G61" s="6">
        <v>576</v>
      </c>
      <c r="H61" s="5">
        <v>14</v>
      </c>
      <c r="I61" s="5">
        <v>12</v>
      </c>
    </row>
    <row r="62" spans="1:9" ht="17.399999999999999" x14ac:dyDescent="0.35">
      <c r="A62">
        <v>9</v>
      </c>
      <c r="B62" s="72" t="s">
        <v>17</v>
      </c>
      <c r="C62" s="49" t="s">
        <v>88</v>
      </c>
      <c r="D62" s="5">
        <v>199</v>
      </c>
      <c r="E62" s="5">
        <v>178</v>
      </c>
      <c r="F62" s="5">
        <v>196</v>
      </c>
      <c r="G62" s="6">
        <v>573</v>
      </c>
      <c r="H62" s="5">
        <v>14</v>
      </c>
      <c r="I62" s="5">
        <v>15</v>
      </c>
    </row>
    <row r="63" spans="1:9" ht="17.399999999999999" x14ac:dyDescent="0.35">
      <c r="A63">
        <v>10</v>
      </c>
      <c r="B63" s="73" t="s">
        <v>105</v>
      </c>
      <c r="C63" s="65" t="s">
        <v>91</v>
      </c>
      <c r="D63" s="5">
        <v>198</v>
      </c>
      <c r="E63" s="5">
        <v>168</v>
      </c>
      <c r="F63" s="5">
        <v>204</v>
      </c>
      <c r="G63" s="6">
        <v>570</v>
      </c>
      <c r="H63" s="5">
        <v>16</v>
      </c>
      <c r="I63" s="5">
        <v>12</v>
      </c>
    </row>
    <row r="64" spans="1:9" ht="17.399999999999999" x14ac:dyDescent="0.35">
      <c r="A64">
        <v>11</v>
      </c>
      <c r="B64" s="76" t="s">
        <v>107</v>
      </c>
      <c r="C64" s="64" t="s">
        <v>117</v>
      </c>
      <c r="D64" s="5">
        <v>173</v>
      </c>
      <c r="E64" s="5">
        <v>232</v>
      </c>
      <c r="F64" s="5">
        <v>157</v>
      </c>
      <c r="G64" s="6">
        <v>562</v>
      </c>
      <c r="H64" s="5">
        <v>17</v>
      </c>
      <c r="I64" s="5">
        <v>8</v>
      </c>
    </row>
    <row r="65" spans="1:9" ht="17.399999999999999" x14ac:dyDescent="0.35">
      <c r="A65">
        <v>12</v>
      </c>
      <c r="B65" s="73" t="s">
        <v>105</v>
      </c>
      <c r="C65" s="65" t="s">
        <v>118</v>
      </c>
      <c r="D65" s="5">
        <v>161</v>
      </c>
      <c r="E65" s="5">
        <v>179</v>
      </c>
      <c r="F65" s="5">
        <v>221</v>
      </c>
      <c r="G65" s="6">
        <v>561</v>
      </c>
      <c r="H65" s="5">
        <v>12</v>
      </c>
      <c r="I65" s="5">
        <v>12</v>
      </c>
    </row>
    <row r="66" spans="1:9" ht="17.399999999999999" x14ac:dyDescent="0.35">
      <c r="A66">
        <v>13</v>
      </c>
      <c r="B66" s="77" t="s">
        <v>108</v>
      </c>
      <c r="C66" s="80" t="s">
        <v>97</v>
      </c>
      <c r="D66" s="5">
        <v>172</v>
      </c>
      <c r="E66" s="5">
        <v>180</v>
      </c>
      <c r="F66" s="5">
        <v>199</v>
      </c>
      <c r="G66" s="6">
        <v>551</v>
      </c>
      <c r="H66" s="5">
        <v>10</v>
      </c>
      <c r="I66" s="5">
        <v>19</v>
      </c>
    </row>
    <row r="67" spans="1:9" ht="17.399999999999999" x14ac:dyDescent="0.35">
      <c r="A67">
        <v>14</v>
      </c>
      <c r="B67" s="76" t="s">
        <v>107</v>
      </c>
      <c r="C67" s="64" t="s">
        <v>93</v>
      </c>
      <c r="D67" s="5">
        <v>188</v>
      </c>
      <c r="E67" s="5">
        <v>180</v>
      </c>
      <c r="F67" s="5">
        <v>182</v>
      </c>
      <c r="G67" s="6">
        <v>550</v>
      </c>
      <c r="H67" s="5">
        <v>11</v>
      </c>
      <c r="I67" s="5">
        <v>16</v>
      </c>
    </row>
    <row r="68" spans="1:9" ht="17.399999999999999" x14ac:dyDescent="0.35">
      <c r="A68">
        <v>15</v>
      </c>
      <c r="B68" s="84" t="s">
        <v>123</v>
      </c>
      <c r="C68" s="85" t="s">
        <v>129</v>
      </c>
      <c r="D68" s="5">
        <v>183</v>
      </c>
      <c r="E68" s="5">
        <v>192</v>
      </c>
      <c r="F68" s="5">
        <v>170</v>
      </c>
      <c r="G68" s="6">
        <v>545</v>
      </c>
      <c r="H68" s="5">
        <v>12</v>
      </c>
      <c r="I68" s="5">
        <v>14</v>
      </c>
    </row>
    <row r="69" spans="1:9" ht="17.399999999999999" x14ac:dyDescent="0.35">
      <c r="A69">
        <v>16</v>
      </c>
      <c r="B69" s="72" t="s">
        <v>17</v>
      </c>
      <c r="C69" s="49" t="s">
        <v>84</v>
      </c>
      <c r="D69" s="5">
        <v>168</v>
      </c>
      <c r="E69" s="5">
        <v>202</v>
      </c>
      <c r="F69" s="5">
        <v>172</v>
      </c>
      <c r="G69" s="6">
        <v>542</v>
      </c>
      <c r="H69" s="5">
        <v>14</v>
      </c>
      <c r="I69" s="5">
        <v>12</v>
      </c>
    </row>
    <row r="70" spans="1:9" ht="17.399999999999999" x14ac:dyDescent="0.35">
      <c r="A70">
        <v>17</v>
      </c>
      <c r="B70" s="13" t="s">
        <v>126</v>
      </c>
      <c r="C70" s="30" t="s">
        <v>127</v>
      </c>
      <c r="D70" s="5">
        <v>187</v>
      </c>
      <c r="E70" s="5">
        <v>199</v>
      </c>
      <c r="F70" s="5">
        <v>155</v>
      </c>
      <c r="G70" s="6">
        <v>541</v>
      </c>
      <c r="H70" s="5">
        <v>9</v>
      </c>
      <c r="I70" s="5">
        <v>17</v>
      </c>
    </row>
    <row r="71" spans="1:9" ht="17.399999999999999" x14ac:dyDescent="0.35">
      <c r="A71">
        <v>18</v>
      </c>
      <c r="B71" s="74" t="s">
        <v>106</v>
      </c>
      <c r="C71" s="81" t="s">
        <v>160</v>
      </c>
      <c r="D71" s="5">
        <v>191</v>
      </c>
      <c r="E71" s="5">
        <v>142</v>
      </c>
      <c r="F71" s="5">
        <v>189</v>
      </c>
      <c r="G71" s="6">
        <v>522</v>
      </c>
      <c r="H71" s="5">
        <v>7</v>
      </c>
      <c r="I71" s="5">
        <v>16</v>
      </c>
    </row>
    <row r="72" spans="1:9" ht="17.399999999999999" x14ac:dyDescent="0.35">
      <c r="A72">
        <v>19</v>
      </c>
      <c r="B72" s="73" t="s">
        <v>105</v>
      </c>
      <c r="C72" s="65" t="s">
        <v>85</v>
      </c>
      <c r="D72" s="5">
        <v>199</v>
      </c>
      <c r="E72" s="5">
        <v>180</v>
      </c>
      <c r="F72" s="5">
        <v>138</v>
      </c>
      <c r="G72" s="6">
        <v>517</v>
      </c>
      <c r="H72" s="5">
        <v>11</v>
      </c>
      <c r="I72" s="5">
        <v>11</v>
      </c>
    </row>
    <row r="73" spans="1:9" ht="17.399999999999999" x14ac:dyDescent="0.35">
      <c r="A73">
        <v>20</v>
      </c>
      <c r="B73" s="76" t="s">
        <v>107</v>
      </c>
      <c r="C73" s="64" t="s">
        <v>119</v>
      </c>
      <c r="D73" s="5">
        <v>200</v>
      </c>
      <c r="E73" s="5">
        <v>151</v>
      </c>
      <c r="F73" s="5">
        <v>161</v>
      </c>
      <c r="G73" s="6">
        <v>512</v>
      </c>
      <c r="H73" s="5">
        <v>9</v>
      </c>
      <c r="I73" s="5">
        <v>14</v>
      </c>
    </row>
    <row r="74" spans="1:9" ht="17.399999999999999" x14ac:dyDescent="0.35">
      <c r="A74">
        <v>21</v>
      </c>
      <c r="B74" s="73" t="s">
        <v>105</v>
      </c>
      <c r="C74" s="65" t="s">
        <v>95</v>
      </c>
      <c r="D74" s="5">
        <v>161</v>
      </c>
      <c r="E74" s="5">
        <v>200</v>
      </c>
      <c r="F74" s="5">
        <v>150</v>
      </c>
      <c r="G74" s="6">
        <v>511</v>
      </c>
      <c r="H74" s="5">
        <v>8</v>
      </c>
      <c r="I74" s="5">
        <v>15</v>
      </c>
    </row>
    <row r="75" spans="1:9" ht="17.399999999999999" x14ac:dyDescent="0.35">
      <c r="A75">
        <v>22</v>
      </c>
      <c r="B75" s="76" t="s">
        <v>107</v>
      </c>
      <c r="C75" s="64" t="s">
        <v>139</v>
      </c>
      <c r="D75" s="5">
        <v>181</v>
      </c>
      <c r="E75" s="5">
        <v>168</v>
      </c>
      <c r="F75" s="5">
        <v>157</v>
      </c>
      <c r="G75" s="6">
        <v>506</v>
      </c>
      <c r="H75" s="5">
        <v>11</v>
      </c>
      <c r="I75" s="5">
        <v>13</v>
      </c>
    </row>
    <row r="76" spans="1:9" ht="17.399999999999999" x14ac:dyDescent="0.35">
      <c r="A76">
        <v>23</v>
      </c>
      <c r="B76" s="84" t="s">
        <v>123</v>
      </c>
      <c r="C76" s="85" t="s">
        <v>130</v>
      </c>
      <c r="D76" s="5">
        <v>175</v>
      </c>
      <c r="E76" s="5">
        <v>198</v>
      </c>
      <c r="F76" s="5">
        <v>126</v>
      </c>
      <c r="G76" s="6">
        <v>499</v>
      </c>
      <c r="H76" s="5">
        <v>12</v>
      </c>
      <c r="I76" s="5">
        <v>8</v>
      </c>
    </row>
    <row r="77" spans="1:9" ht="17.399999999999999" x14ac:dyDescent="0.35">
      <c r="A77">
        <v>24</v>
      </c>
      <c r="B77" s="82" t="s">
        <v>121</v>
      </c>
      <c r="C77" s="83" t="s">
        <v>137</v>
      </c>
      <c r="D77" s="5">
        <v>150</v>
      </c>
      <c r="E77" s="5">
        <v>166</v>
      </c>
      <c r="F77" s="5">
        <v>180</v>
      </c>
      <c r="G77" s="6">
        <v>496</v>
      </c>
      <c r="H77" s="5">
        <v>9</v>
      </c>
      <c r="I77" s="5">
        <v>13</v>
      </c>
    </row>
    <row r="78" spans="1:9" ht="17.399999999999999" x14ac:dyDescent="0.35">
      <c r="A78">
        <v>25</v>
      </c>
      <c r="B78" s="76" t="s">
        <v>107</v>
      </c>
      <c r="C78" s="64" t="s">
        <v>142</v>
      </c>
      <c r="D78" s="5">
        <v>190</v>
      </c>
      <c r="E78" s="5">
        <v>147</v>
      </c>
      <c r="F78" s="5">
        <v>158</v>
      </c>
      <c r="G78" s="6">
        <v>495</v>
      </c>
      <c r="H78" s="5">
        <v>9</v>
      </c>
      <c r="I78" s="5">
        <v>12</v>
      </c>
    </row>
    <row r="79" spans="1:9" ht="17.399999999999999" x14ac:dyDescent="0.35">
      <c r="A79">
        <v>26</v>
      </c>
      <c r="B79" s="76" t="s">
        <v>107</v>
      </c>
      <c r="C79" s="64" t="s">
        <v>90</v>
      </c>
      <c r="D79" s="5">
        <v>156</v>
      </c>
      <c r="E79" s="5">
        <v>165</v>
      </c>
      <c r="F79" s="5">
        <v>168</v>
      </c>
      <c r="G79" s="6">
        <v>489</v>
      </c>
      <c r="H79" s="5">
        <v>6</v>
      </c>
      <c r="I79" s="5">
        <v>18</v>
      </c>
    </row>
    <row r="80" spans="1:9" ht="17.399999999999999" x14ac:dyDescent="0.35">
      <c r="A80">
        <v>27</v>
      </c>
      <c r="B80" s="74" t="s">
        <v>106</v>
      </c>
      <c r="C80" s="81" t="s">
        <v>144</v>
      </c>
      <c r="D80" s="5">
        <v>158</v>
      </c>
      <c r="E80" s="5">
        <v>150</v>
      </c>
      <c r="F80" s="5">
        <v>179</v>
      </c>
      <c r="G80" s="6">
        <v>487</v>
      </c>
      <c r="H80" s="5">
        <v>8</v>
      </c>
      <c r="I80" s="5">
        <v>14</v>
      </c>
    </row>
    <row r="81" spans="1:10" ht="17.399999999999999" x14ac:dyDescent="0.35">
      <c r="A81">
        <v>28</v>
      </c>
      <c r="B81" s="77" t="s">
        <v>108</v>
      </c>
      <c r="C81" s="80" t="s">
        <v>125</v>
      </c>
      <c r="D81" s="5">
        <v>169</v>
      </c>
      <c r="E81" s="5">
        <v>145</v>
      </c>
      <c r="F81" s="5">
        <v>171</v>
      </c>
      <c r="G81" s="6">
        <v>485</v>
      </c>
      <c r="H81" s="5">
        <v>8</v>
      </c>
      <c r="I81" s="5">
        <v>13</v>
      </c>
    </row>
    <row r="82" spans="1:10" ht="17.399999999999999" x14ac:dyDescent="0.35">
      <c r="A82">
        <v>29</v>
      </c>
      <c r="B82" s="82" t="s">
        <v>121</v>
      </c>
      <c r="C82" s="83" t="s">
        <v>141</v>
      </c>
      <c r="D82" s="5">
        <v>158</v>
      </c>
      <c r="E82" s="5">
        <v>161</v>
      </c>
      <c r="F82" s="5">
        <v>163</v>
      </c>
      <c r="G82" s="6">
        <v>482</v>
      </c>
      <c r="H82" s="5">
        <v>9</v>
      </c>
      <c r="I82" s="5">
        <v>11</v>
      </c>
    </row>
    <row r="83" spans="1:10" ht="17.399999999999999" x14ac:dyDescent="0.35">
      <c r="A83">
        <v>30</v>
      </c>
      <c r="B83" s="77" t="s">
        <v>108</v>
      </c>
      <c r="C83" s="80" t="s">
        <v>145</v>
      </c>
      <c r="D83" s="5">
        <v>160</v>
      </c>
      <c r="E83" s="5">
        <v>142</v>
      </c>
      <c r="F83" s="5">
        <v>174</v>
      </c>
      <c r="G83" s="6">
        <v>476</v>
      </c>
      <c r="H83" s="5">
        <v>8</v>
      </c>
      <c r="I83" s="5">
        <v>12</v>
      </c>
    </row>
    <row r="84" spans="1:10" ht="17.399999999999999" x14ac:dyDescent="0.35">
      <c r="A84">
        <v>31</v>
      </c>
      <c r="B84" s="77" t="s">
        <v>108</v>
      </c>
      <c r="C84" s="80" t="s">
        <v>146</v>
      </c>
      <c r="D84" s="5">
        <v>171</v>
      </c>
      <c r="E84" s="5">
        <v>170</v>
      </c>
      <c r="F84" s="5">
        <v>128</v>
      </c>
      <c r="G84" s="6">
        <v>469</v>
      </c>
      <c r="H84" s="5">
        <v>7</v>
      </c>
      <c r="I84" s="5">
        <v>13</v>
      </c>
    </row>
    <row r="85" spans="1:10" ht="17.399999999999999" x14ac:dyDescent="0.35">
      <c r="A85">
        <v>32</v>
      </c>
      <c r="B85" s="82" t="s">
        <v>121</v>
      </c>
      <c r="C85" s="83" t="s">
        <v>147</v>
      </c>
      <c r="D85" s="5">
        <v>147</v>
      </c>
      <c r="E85" s="5">
        <v>154</v>
      </c>
      <c r="F85" s="5">
        <v>167</v>
      </c>
      <c r="G85" s="6">
        <v>468</v>
      </c>
      <c r="H85" s="5">
        <v>9</v>
      </c>
      <c r="I85" s="5">
        <v>12</v>
      </c>
    </row>
    <row r="86" spans="1:10" ht="17.399999999999999" x14ac:dyDescent="0.35">
      <c r="A86">
        <v>33</v>
      </c>
      <c r="B86" s="84" t="s">
        <v>123</v>
      </c>
      <c r="C86" s="194" t="s">
        <v>101</v>
      </c>
      <c r="D86" s="5">
        <v>156</v>
      </c>
      <c r="E86" s="5">
        <v>162</v>
      </c>
      <c r="F86" s="5">
        <v>142</v>
      </c>
      <c r="G86" s="6">
        <v>460</v>
      </c>
      <c r="H86" s="5">
        <v>4</v>
      </c>
      <c r="I86" s="5">
        <v>17</v>
      </c>
    </row>
    <row r="87" spans="1:10" ht="17.399999999999999" x14ac:dyDescent="0.35">
      <c r="A87">
        <v>34</v>
      </c>
      <c r="B87" s="87" t="s">
        <v>149</v>
      </c>
      <c r="C87" s="88" t="s">
        <v>150</v>
      </c>
      <c r="D87" s="5">
        <v>162</v>
      </c>
      <c r="E87" s="5">
        <v>138</v>
      </c>
      <c r="F87" s="5">
        <v>159</v>
      </c>
      <c r="G87" s="6">
        <v>459</v>
      </c>
      <c r="H87" s="5">
        <v>5</v>
      </c>
      <c r="I87" s="5">
        <v>15</v>
      </c>
    </row>
    <row r="88" spans="1:10" ht="17.399999999999999" x14ac:dyDescent="0.35">
      <c r="A88">
        <v>35</v>
      </c>
      <c r="B88" s="73" t="s">
        <v>105</v>
      </c>
      <c r="C88" s="65" t="s">
        <v>94</v>
      </c>
      <c r="D88" s="5">
        <v>142</v>
      </c>
      <c r="E88" s="5">
        <v>160</v>
      </c>
      <c r="F88" s="5">
        <v>156</v>
      </c>
      <c r="G88" s="6">
        <v>458</v>
      </c>
      <c r="H88" s="5">
        <v>4</v>
      </c>
      <c r="I88" s="5">
        <v>16</v>
      </c>
    </row>
    <row r="89" spans="1:10" ht="17.399999999999999" x14ac:dyDescent="0.35">
      <c r="A89">
        <v>36</v>
      </c>
      <c r="B89" s="73" t="s">
        <v>105</v>
      </c>
      <c r="C89" s="65" t="s">
        <v>87</v>
      </c>
      <c r="D89" s="5">
        <v>162</v>
      </c>
      <c r="E89" s="5">
        <v>149</v>
      </c>
      <c r="F89" s="5">
        <v>145</v>
      </c>
      <c r="G89" s="6">
        <v>456</v>
      </c>
      <c r="H89" s="5">
        <v>7</v>
      </c>
      <c r="I89" s="5">
        <v>14</v>
      </c>
    </row>
    <row r="90" spans="1:10" ht="17.399999999999999" x14ac:dyDescent="0.35">
      <c r="A90">
        <v>37</v>
      </c>
      <c r="B90" s="77" t="s">
        <v>108</v>
      </c>
      <c r="C90" s="80" t="s">
        <v>92</v>
      </c>
      <c r="D90" s="5">
        <v>127</v>
      </c>
      <c r="E90" s="5">
        <v>168</v>
      </c>
      <c r="F90" s="5">
        <v>161</v>
      </c>
      <c r="G90" s="6">
        <v>456</v>
      </c>
      <c r="H90" s="5">
        <v>7</v>
      </c>
      <c r="I90" s="5">
        <v>12</v>
      </c>
    </row>
    <row r="91" spans="1:10" ht="17.399999999999999" x14ac:dyDescent="0.35">
      <c r="A91">
        <v>38</v>
      </c>
      <c r="B91" s="13" t="s">
        <v>126</v>
      </c>
      <c r="C91" s="30" t="s">
        <v>134</v>
      </c>
      <c r="D91" s="5">
        <v>152</v>
      </c>
      <c r="E91" s="5">
        <v>152</v>
      </c>
      <c r="F91" s="5">
        <v>149</v>
      </c>
      <c r="G91" s="6">
        <v>453</v>
      </c>
      <c r="H91" s="5">
        <v>11</v>
      </c>
      <c r="I91" s="5">
        <v>9</v>
      </c>
    </row>
    <row r="92" spans="1:10" ht="17.399999999999999" x14ac:dyDescent="0.35">
      <c r="A92">
        <v>39</v>
      </c>
      <c r="B92" s="84" t="s">
        <v>123</v>
      </c>
      <c r="C92" s="85" t="s">
        <v>153</v>
      </c>
      <c r="D92" s="5">
        <v>153</v>
      </c>
      <c r="E92" s="5">
        <v>166</v>
      </c>
      <c r="F92" s="5">
        <v>128</v>
      </c>
      <c r="G92" s="6">
        <v>447</v>
      </c>
      <c r="H92" s="5">
        <v>6</v>
      </c>
      <c r="I92" s="5">
        <v>12</v>
      </c>
      <c r="J92" t="s">
        <v>0</v>
      </c>
    </row>
    <row r="93" spans="1:10" ht="17.399999999999999" x14ac:dyDescent="0.35">
      <c r="A93">
        <v>40</v>
      </c>
      <c r="B93" s="82" t="s">
        <v>121</v>
      </c>
      <c r="C93" s="83" t="s">
        <v>128</v>
      </c>
      <c r="D93" s="5">
        <v>148</v>
      </c>
      <c r="E93" s="5">
        <v>150</v>
      </c>
      <c r="F93" s="5">
        <v>147</v>
      </c>
      <c r="G93" s="6">
        <v>445</v>
      </c>
      <c r="H93" s="5">
        <v>7</v>
      </c>
      <c r="I93" s="5">
        <v>11</v>
      </c>
    </row>
    <row r="94" spans="1:10" ht="17.399999999999999" x14ac:dyDescent="0.35">
      <c r="A94">
        <v>41</v>
      </c>
      <c r="B94" s="82" t="s">
        <v>121</v>
      </c>
      <c r="C94" s="83" t="s">
        <v>155</v>
      </c>
      <c r="D94" s="5">
        <v>154</v>
      </c>
      <c r="E94" s="5">
        <v>156</v>
      </c>
      <c r="F94" s="5">
        <v>125</v>
      </c>
      <c r="G94" s="6">
        <v>435</v>
      </c>
      <c r="H94" s="5">
        <v>5</v>
      </c>
      <c r="I94" s="5">
        <v>13</v>
      </c>
    </row>
    <row r="95" spans="1:10" ht="17.399999999999999" x14ac:dyDescent="0.35">
      <c r="A95">
        <v>42</v>
      </c>
      <c r="B95" s="87" t="s">
        <v>149</v>
      </c>
      <c r="C95" s="88" t="s">
        <v>184</v>
      </c>
      <c r="D95" s="5">
        <v>137</v>
      </c>
      <c r="E95" s="5">
        <v>150</v>
      </c>
      <c r="F95" s="5">
        <v>147</v>
      </c>
      <c r="G95" s="6">
        <v>434</v>
      </c>
      <c r="H95" s="5">
        <v>9</v>
      </c>
      <c r="I95" s="5">
        <v>9</v>
      </c>
    </row>
    <row r="96" spans="1:10" ht="17.399999999999999" x14ac:dyDescent="0.35">
      <c r="A96">
        <v>43</v>
      </c>
      <c r="B96" s="29" t="s">
        <v>126</v>
      </c>
      <c r="C96" s="30" t="s">
        <v>161</v>
      </c>
      <c r="D96" s="5">
        <v>126</v>
      </c>
      <c r="E96" s="5">
        <v>167</v>
      </c>
      <c r="F96" s="5">
        <v>139</v>
      </c>
      <c r="G96" s="6">
        <v>432</v>
      </c>
      <c r="H96" s="5">
        <v>5</v>
      </c>
      <c r="I96" s="5">
        <v>12</v>
      </c>
    </row>
    <row r="97" spans="1:9" ht="17.399999999999999" x14ac:dyDescent="0.35">
      <c r="A97">
        <v>44</v>
      </c>
      <c r="B97" s="13" t="s">
        <v>126</v>
      </c>
      <c r="C97" s="30" t="s">
        <v>135</v>
      </c>
      <c r="D97" s="5">
        <v>114</v>
      </c>
      <c r="E97" s="5">
        <v>169</v>
      </c>
      <c r="F97" s="5">
        <v>145</v>
      </c>
      <c r="G97" s="6">
        <v>428</v>
      </c>
      <c r="H97" s="5">
        <v>6</v>
      </c>
      <c r="I97" s="5">
        <v>13</v>
      </c>
    </row>
    <row r="98" spans="1:9" ht="17.399999999999999" x14ac:dyDescent="0.35">
      <c r="A98">
        <v>45</v>
      </c>
      <c r="B98" s="82" t="s">
        <v>121</v>
      </c>
      <c r="C98" s="83" t="s">
        <v>143</v>
      </c>
      <c r="D98" s="5">
        <v>123</v>
      </c>
      <c r="E98" s="5">
        <v>125</v>
      </c>
      <c r="F98" s="5">
        <v>172</v>
      </c>
      <c r="G98" s="6">
        <v>420</v>
      </c>
      <c r="H98" s="5">
        <v>5</v>
      </c>
      <c r="I98" s="5">
        <v>12</v>
      </c>
    </row>
    <row r="99" spans="1:9" ht="17.399999999999999" x14ac:dyDescent="0.35">
      <c r="A99">
        <v>46</v>
      </c>
      <c r="B99" s="87" t="s">
        <v>149</v>
      </c>
      <c r="C99" s="88" t="s">
        <v>151</v>
      </c>
      <c r="D99" s="5">
        <v>155</v>
      </c>
      <c r="E99" s="5">
        <v>148</v>
      </c>
      <c r="F99" s="5">
        <v>116</v>
      </c>
      <c r="G99" s="6">
        <v>419</v>
      </c>
      <c r="H99" s="5">
        <v>9</v>
      </c>
      <c r="I99" s="5">
        <v>9</v>
      </c>
    </row>
    <row r="100" spans="1:9" ht="17.399999999999999" x14ac:dyDescent="0.35">
      <c r="A100">
        <v>47</v>
      </c>
      <c r="B100" s="82" t="s">
        <v>121</v>
      </c>
      <c r="C100" s="83" t="s">
        <v>133</v>
      </c>
      <c r="D100" s="5">
        <v>103</v>
      </c>
      <c r="E100" s="5">
        <v>148</v>
      </c>
      <c r="F100" s="5">
        <v>165</v>
      </c>
      <c r="G100" s="6">
        <v>416</v>
      </c>
      <c r="H100" s="5">
        <v>2</v>
      </c>
      <c r="I100" s="5">
        <v>14</v>
      </c>
    </row>
    <row r="101" spans="1:9" ht="17.399999999999999" x14ac:dyDescent="0.35">
      <c r="A101">
        <v>48</v>
      </c>
      <c r="B101" s="13" t="s">
        <v>126</v>
      </c>
      <c r="C101" s="30" t="s">
        <v>185</v>
      </c>
      <c r="D101" s="5">
        <v>148</v>
      </c>
      <c r="E101" s="5">
        <v>174</v>
      </c>
      <c r="F101" s="5">
        <v>93</v>
      </c>
      <c r="G101" s="6">
        <v>415</v>
      </c>
      <c r="H101" s="5">
        <v>7</v>
      </c>
      <c r="I101" s="5">
        <v>8</v>
      </c>
    </row>
    <row r="102" spans="1:9" ht="17.399999999999999" x14ac:dyDescent="0.35">
      <c r="A102">
        <v>49</v>
      </c>
      <c r="B102" s="77" t="s">
        <v>108</v>
      </c>
      <c r="C102" s="80" t="s">
        <v>120</v>
      </c>
      <c r="D102" s="5">
        <v>137</v>
      </c>
      <c r="E102" s="5">
        <v>120</v>
      </c>
      <c r="F102" s="5">
        <v>152</v>
      </c>
      <c r="G102" s="6">
        <v>409</v>
      </c>
      <c r="H102" s="5">
        <v>4</v>
      </c>
      <c r="I102" s="5">
        <v>12</v>
      </c>
    </row>
    <row r="103" spans="1:9" ht="17.399999999999999" x14ac:dyDescent="0.35">
      <c r="A103">
        <v>50</v>
      </c>
      <c r="B103" s="74" t="s">
        <v>106</v>
      </c>
      <c r="C103" s="81" t="s">
        <v>152</v>
      </c>
      <c r="D103" s="5">
        <v>149</v>
      </c>
      <c r="E103" s="5">
        <v>123</v>
      </c>
      <c r="F103" s="5">
        <v>132</v>
      </c>
      <c r="G103" s="6">
        <v>404</v>
      </c>
      <c r="H103" s="5">
        <v>5</v>
      </c>
      <c r="I103" s="5">
        <v>12</v>
      </c>
    </row>
    <row r="104" spans="1:9" ht="17.399999999999999" x14ac:dyDescent="0.35">
      <c r="A104">
        <v>51</v>
      </c>
      <c r="B104" s="82" t="s">
        <v>121</v>
      </c>
      <c r="C104" s="83" t="s">
        <v>122</v>
      </c>
      <c r="D104" s="5">
        <v>128</v>
      </c>
      <c r="E104" s="5">
        <v>146</v>
      </c>
      <c r="F104" s="5">
        <v>128</v>
      </c>
      <c r="G104" s="6">
        <v>402</v>
      </c>
      <c r="H104" s="5">
        <v>6</v>
      </c>
      <c r="I104" s="5">
        <v>10</v>
      </c>
    </row>
    <row r="105" spans="1:9" ht="17.399999999999999" x14ac:dyDescent="0.35">
      <c r="A105">
        <v>52</v>
      </c>
      <c r="B105" s="87" t="s">
        <v>149</v>
      </c>
      <c r="C105" s="88" t="s">
        <v>157</v>
      </c>
      <c r="D105" s="5">
        <v>136</v>
      </c>
      <c r="E105" s="5">
        <v>126</v>
      </c>
      <c r="F105" s="5">
        <v>133</v>
      </c>
      <c r="G105" s="6">
        <v>395</v>
      </c>
      <c r="H105" s="5">
        <v>4</v>
      </c>
      <c r="I105" s="5">
        <v>9</v>
      </c>
    </row>
    <row r="106" spans="1:9" ht="17.399999999999999" x14ac:dyDescent="0.35">
      <c r="A106">
        <v>53</v>
      </c>
      <c r="B106" s="87" t="s">
        <v>149</v>
      </c>
      <c r="C106" s="88" t="s">
        <v>179</v>
      </c>
      <c r="D106" s="5">
        <v>140</v>
      </c>
      <c r="E106" s="5">
        <v>107</v>
      </c>
      <c r="F106" s="5">
        <v>146</v>
      </c>
      <c r="G106" s="6">
        <v>393</v>
      </c>
      <c r="H106" s="5">
        <v>3</v>
      </c>
      <c r="I106" s="5">
        <v>12</v>
      </c>
    </row>
    <row r="107" spans="1:9" ht="17.399999999999999" x14ac:dyDescent="0.35">
      <c r="A107">
        <v>54</v>
      </c>
      <c r="B107" s="13" t="s">
        <v>126</v>
      </c>
      <c r="C107" s="30" t="s">
        <v>193</v>
      </c>
      <c r="D107" s="5">
        <v>132</v>
      </c>
      <c r="E107" s="5">
        <v>123</v>
      </c>
      <c r="F107" s="5">
        <v>126</v>
      </c>
      <c r="G107" s="6">
        <f>SUM(D107:F107)</f>
        <v>381</v>
      </c>
      <c r="H107" s="5"/>
      <c r="I107" s="5"/>
    </row>
    <row r="108" spans="1:9" ht="17.399999999999999" x14ac:dyDescent="0.35">
      <c r="A108">
        <v>55</v>
      </c>
      <c r="B108" s="84" t="s">
        <v>123</v>
      </c>
      <c r="C108" s="85" t="s">
        <v>148</v>
      </c>
      <c r="D108" s="5">
        <v>111</v>
      </c>
      <c r="E108" s="5">
        <v>138</v>
      </c>
      <c r="F108" s="5">
        <v>130</v>
      </c>
      <c r="G108" s="6">
        <v>379</v>
      </c>
      <c r="H108" s="5">
        <v>5</v>
      </c>
      <c r="I108" s="5">
        <v>7</v>
      </c>
    </row>
    <row r="109" spans="1:9" ht="17.399999999999999" x14ac:dyDescent="0.35">
      <c r="A109">
        <v>56</v>
      </c>
      <c r="B109" s="87" t="s">
        <v>149</v>
      </c>
      <c r="C109" s="88" t="s">
        <v>182</v>
      </c>
      <c r="D109" s="5">
        <v>125</v>
      </c>
      <c r="E109" s="5">
        <v>118</v>
      </c>
      <c r="F109" s="5">
        <v>133</v>
      </c>
      <c r="G109" s="6">
        <v>376</v>
      </c>
      <c r="H109" s="5">
        <v>3</v>
      </c>
      <c r="I109" s="5">
        <v>11</v>
      </c>
    </row>
    <row r="110" spans="1:9" ht="17.399999999999999" x14ac:dyDescent="0.35">
      <c r="A110">
        <v>57</v>
      </c>
      <c r="B110" s="74" t="s">
        <v>106</v>
      </c>
      <c r="C110" s="81" t="s">
        <v>156</v>
      </c>
      <c r="D110" s="5">
        <v>135</v>
      </c>
      <c r="E110" s="5">
        <v>125</v>
      </c>
      <c r="F110" s="5">
        <v>114</v>
      </c>
      <c r="G110" s="6">
        <v>374</v>
      </c>
      <c r="H110" s="5">
        <v>5</v>
      </c>
      <c r="I110" s="5">
        <v>7</v>
      </c>
    </row>
    <row r="111" spans="1:9" ht="17.399999999999999" x14ac:dyDescent="0.35">
      <c r="A111">
        <v>58</v>
      </c>
      <c r="B111" s="74" t="s">
        <v>106</v>
      </c>
      <c r="C111" s="81" t="s">
        <v>158</v>
      </c>
      <c r="D111" s="5">
        <v>131</v>
      </c>
      <c r="E111" s="5">
        <v>122</v>
      </c>
      <c r="F111" s="5">
        <v>113</v>
      </c>
      <c r="G111" s="6">
        <v>366</v>
      </c>
      <c r="H111" s="5">
        <v>3</v>
      </c>
      <c r="I111" s="5">
        <v>11</v>
      </c>
    </row>
    <row r="112" spans="1:9" ht="17.399999999999999" x14ac:dyDescent="0.35">
      <c r="A112">
        <v>59</v>
      </c>
      <c r="B112" s="87" t="s">
        <v>149</v>
      </c>
      <c r="C112" s="88" t="s">
        <v>178</v>
      </c>
      <c r="D112" s="5">
        <v>105</v>
      </c>
      <c r="E112" s="5">
        <v>112</v>
      </c>
      <c r="F112" s="5">
        <v>144</v>
      </c>
      <c r="G112" s="6">
        <v>361</v>
      </c>
      <c r="H112" s="5">
        <v>4</v>
      </c>
      <c r="I112" s="5">
        <v>7</v>
      </c>
    </row>
    <row r="113" spans="1:9" ht="17.399999999999999" x14ac:dyDescent="0.35">
      <c r="A113">
        <v>60</v>
      </c>
      <c r="B113" s="84" t="s">
        <v>123</v>
      </c>
      <c r="C113" s="85" t="s">
        <v>131</v>
      </c>
      <c r="D113" s="5">
        <v>96</v>
      </c>
      <c r="E113" s="5">
        <v>133</v>
      </c>
      <c r="F113" s="5">
        <v>131</v>
      </c>
      <c r="G113" s="6">
        <v>360</v>
      </c>
      <c r="H113" s="5">
        <v>2</v>
      </c>
      <c r="I113" s="5">
        <v>9</v>
      </c>
    </row>
    <row r="114" spans="1:9" ht="17.399999999999999" x14ac:dyDescent="0.35">
      <c r="A114">
        <v>61</v>
      </c>
      <c r="B114" s="13" t="s">
        <v>126</v>
      </c>
      <c r="C114" s="193" t="s">
        <v>206</v>
      </c>
      <c r="D114" s="5">
        <v>117</v>
      </c>
      <c r="E114" s="5">
        <v>108</v>
      </c>
      <c r="F114" s="5">
        <v>124</v>
      </c>
      <c r="G114" s="6">
        <f>SUM(D114:F114)</f>
        <v>349</v>
      </c>
      <c r="H114" s="5"/>
      <c r="I114" s="5"/>
    </row>
    <row r="115" spans="1:9" ht="17.399999999999999" x14ac:dyDescent="0.35">
      <c r="A115">
        <v>62</v>
      </c>
      <c r="B115" s="13" t="s">
        <v>126</v>
      </c>
      <c r="C115" s="30" t="s">
        <v>183</v>
      </c>
      <c r="D115" s="5">
        <v>102</v>
      </c>
      <c r="E115" s="5">
        <v>103</v>
      </c>
      <c r="F115" s="5">
        <v>140</v>
      </c>
      <c r="G115" s="6">
        <v>345</v>
      </c>
      <c r="H115" s="5">
        <v>3</v>
      </c>
      <c r="I115" s="5">
        <v>7</v>
      </c>
    </row>
    <row r="116" spans="1:9" ht="17.399999999999999" x14ac:dyDescent="0.35">
      <c r="A116">
        <v>63</v>
      </c>
      <c r="B116" s="87" t="s">
        <v>149</v>
      </c>
      <c r="C116" s="88" t="s">
        <v>180</v>
      </c>
      <c r="D116" s="5">
        <v>114</v>
      </c>
      <c r="E116" s="5">
        <v>119</v>
      </c>
      <c r="F116" s="5">
        <v>100</v>
      </c>
      <c r="G116" s="6">
        <v>333</v>
      </c>
      <c r="H116" s="5">
        <v>5</v>
      </c>
      <c r="I116" s="5">
        <v>5</v>
      </c>
    </row>
    <row r="117" spans="1:9" ht="17.399999999999999" x14ac:dyDescent="0.35">
      <c r="A117">
        <v>64</v>
      </c>
      <c r="B117" s="87" t="s">
        <v>149</v>
      </c>
      <c r="C117" s="88" t="s">
        <v>163</v>
      </c>
      <c r="D117" s="5">
        <v>96</v>
      </c>
      <c r="E117" s="5">
        <v>129</v>
      </c>
      <c r="F117" s="5">
        <v>108</v>
      </c>
      <c r="G117" s="6">
        <v>333</v>
      </c>
      <c r="H117" s="5">
        <v>4</v>
      </c>
      <c r="I117" s="5">
        <v>5</v>
      </c>
    </row>
    <row r="118" spans="1:9" ht="17.399999999999999" x14ac:dyDescent="0.35">
      <c r="A118">
        <v>65</v>
      </c>
      <c r="B118" s="13" t="s">
        <v>126</v>
      </c>
      <c r="C118" s="155" t="s">
        <v>213</v>
      </c>
      <c r="D118" s="5">
        <v>103</v>
      </c>
      <c r="E118" s="5">
        <v>99</v>
      </c>
      <c r="F118" s="5">
        <v>88</v>
      </c>
      <c r="G118" s="6">
        <f>SUM(D118:F118)</f>
        <v>290</v>
      </c>
      <c r="H118" s="5"/>
      <c r="I118" s="5"/>
    </row>
    <row r="121" spans="1:9" x14ac:dyDescent="0.3">
      <c r="B121" s="124">
        <v>30</v>
      </c>
      <c r="C121" t="s">
        <v>211</v>
      </c>
      <c r="D121" s="4">
        <v>154</v>
      </c>
      <c r="E121" s="4">
        <v>178</v>
      </c>
      <c r="F121" s="4">
        <v>159</v>
      </c>
      <c r="G121" s="4">
        <v>491</v>
      </c>
      <c r="H121" s="4">
        <v>7</v>
      </c>
      <c r="I121" s="4">
        <v>16</v>
      </c>
    </row>
    <row r="122" spans="1:9" x14ac:dyDescent="0.3">
      <c r="B122" s="124">
        <v>35</v>
      </c>
      <c r="C122" t="s">
        <v>199</v>
      </c>
      <c r="D122" s="4">
        <v>158</v>
      </c>
      <c r="E122" s="4">
        <v>146</v>
      </c>
      <c r="F122" s="4">
        <v>180</v>
      </c>
      <c r="G122" s="4">
        <v>484</v>
      </c>
      <c r="H122" s="4">
        <v>4</v>
      </c>
      <c r="I122" s="4">
        <v>19</v>
      </c>
    </row>
    <row r="123" spans="1:9" x14ac:dyDescent="0.3">
      <c r="B123" s="124">
        <v>39</v>
      </c>
      <c r="C123" t="s">
        <v>212</v>
      </c>
      <c r="D123" s="4">
        <v>147</v>
      </c>
      <c r="E123" s="4">
        <v>157</v>
      </c>
      <c r="F123" s="4">
        <v>174</v>
      </c>
      <c r="G123" s="4">
        <v>478</v>
      </c>
      <c r="H123" s="4">
        <v>11</v>
      </c>
      <c r="I123" s="4">
        <v>10</v>
      </c>
    </row>
  </sheetData>
  <sortState xmlns:xlrd2="http://schemas.microsoft.com/office/spreadsheetml/2017/richdata2" ref="B54:I118">
    <sortCondition descending="1" ref="G54:G118"/>
  </sortState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57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71" t="s">
        <v>209</v>
      </c>
      <c r="D2" s="33"/>
      <c r="E2" s="33" t="s">
        <v>210</v>
      </c>
      <c r="F2" s="33"/>
      <c r="G2" s="33"/>
    </row>
    <row r="3" spans="1:11" ht="15.6" x14ac:dyDescent="0.3">
      <c r="A3">
        <v>1</v>
      </c>
      <c r="B3" s="9" t="s">
        <v>19</v>
      </c>
      <c r="C3" s="138" t="s">
        <v>20</v>
      </c>
      <c r="D3" s="5">
        <v>231</v>
      </c>
      <c r="E3" s="5">
        <v>167</v>
      </c>
      <c r="F3" s="5">
        <v>170</v>
      </c>
      <c r="G3" s="6">
        <v>568</v>
      </c>
      <c r="H3" s="5">
        <v>16</v>
      </c>
      <c r="I3" s="5">
        <v>11</v>
      </c>
      <c r="J3" s="5">
        <v>2</v>
      </c>
      <c r="K3" s="5">
        <v>5</v>
      </c>
    </row>
    <row r="4" spans="1:11" ht="17.399999999999999" x14ac:dyDescent="0.35">
      <c r="A4">
        <v>2</v>
      </c>
      <c r="B4" s="9" t="s">
        <v>19</v>
      </c>
      <c r="C4" s="139" t="s">
        <v>21</v>
      </c>
      <c r="D4" s="5">
        <v>150</v>
      </c>
      <c r="E4" s="5">
        <v>202</v>
      </c>
      <c r="F4" s="5">
        <v>183</v>
      </c>
      <c r="G4" s="6">
        <v>535</v>
      </c>
      <c r="H4" s="5">
        <v>9</v>
      </c>
      <c r="I4" s="5">
        <v>17</v>
      </c>
      <c r="J4" s="5">
        <v>4</v>
      </c>
      <c r="K4" s="5">
        <v>2</v>
      </c>
    </row>
    <row r="5" spans="1:11" ht="17.399999999999999" x14ac:dyDescent="0.35">
      <c r="A5">
        <v>3</v>
      </c>
      <c r="B5" s="11" t="s">
        <v>24</v>
      </c>
      <c r="C5" s="140" t="s">
        <v>35</v>
      </c>
      <c r="D5" s="5">
        <v>140</v>
      </c>
      <c r="E5" s="5">
        <v>167</v>
      </c>
      <c r="F5" s="5">
        <v>210</v>
      </c>
      <c r="G5" s="6">
        <v>517</v>
      </c>
      <c r="H5" s="5">
        <v>10</v>
      </c>
      <c r="I5" s="5">
        <v>11</v>
      </c>
      <c r="J5" s="5">
        <v>8</v>
      </c>
      <c r="K5" s="5">
        <v>2</v>
      </c>
    </row>
    <row r="6" spans="1:11" ht="17.399999999999999" x14ac:dyDescent="0.35">
      <c r="A6">
        <v>4</v>
      </c>
      <c r="B6" s="9" t="s">
        <v>19</v>
      </c>
      <c r="C6" s="139" t="s">
        <v>38</v>
      </c>
      <c r="D6" s="5">
        <v>137</v>
      </c>
      <c r="E6" s="5">
        <v>180</v>
      </c>
      <c r="F6" s="5">
        <v>199</v>
      </c>
      <c r="G6" s="6">
        <v>516</v>
      </c>
      <c r="H6" s="5">
        <v>11</v>
      </c>
      <c r="I6" s="5">
        <v>13</v>
      </c>
      <c r="J6" s="5">
        <v>3</v>
      </c>
      <c r="K6" s="5">
        <v>5</v>
      </c>
    </row>
    <row r="7" spans="1:11" ht="17.399999999999999" x14ac:dyDescent="0.35">
      <c r="A7">
        <v>5</v>
      </c>
      <c r="B7" s="9" t="s">
        <v>19</v>
      </c>
      <c r="C7" s="139" t="s">
        <v>22</v>
      </c>
      <c r="D7" s="5">
        <v>143</v>
      </c>
      <c r="E7" s="5">
        <v>193</v>
      </c>
      <c r="F7" s="5">
        <v>167</v>
      </c>
      <c r="G7" s="6">
        <v>503</v>
      </c>
      <c r="H7" s="5">
        <v>4</v>
      </c>
      <c r="I7" s="5">
        <v>20</v>
      </c>
      <c r="J7" s="5">
        <v>4</v>
      </c>
      <c r="K7" s="5">
        <v>2</v>
      </c>
    </row>
    <row r="8" spans="1:11" ht="18" x14ac:dyDescent="0.35">
      <c r="A8">
        <v>6</v>
      </c>
      <c r="B8" s="13" t="s">
        <v>29</v>
      </c>
      <c r="C8" s="141" t="s">
        <v>71</v>
      </c>
      <c r="D8" s="5">
        <v>160</v>
      </c>
      <c r="E8" s="5">
        <v>154</v>
      </c>
      <c r="F8" s="5">
        <v>168</v>
      </c>
      <c r="G8" s="6">
        <v>482</v>
      </c>
      <c r="H8" s="5">
        <v>9</v>
      </c>
      <c r="I8" s="5">
        <v>11</v>
      </c>
      <c r="J8" s="5">
        <v>8</v>
      </c>
      <c r="K8" s="5">
        <v>2</v>
      </c>
    </row>
    <row r="9" spans="1:11" ht="17.399999999999999" x14ac:dyDescent="0.35">
      <c r="A9">
        <v>7</v>
      </c>
      <c r="B9" s="9" t="s">
        <v>19</v>
      </c>
      <c r="C9" s="139" t="s">
        <v>23</v>
      </c>
      <c r="D9" s="5">
        <v>155</v>
      </c>
      <c r="E9" s="5">
        <v>172</v>
      </c>
      <c r="F9" s="5">
        <v>152</v>
      </c>
      <c r="G9" s="6">
        <v>479</v>
      </c>
      <c r="H9" s="5">
        <v>9</v>
      </c>
      <c r="I9" s="5">
        <v>11</v>
      </c>
      <c r="J9" s="5">
        <v>5</v>
      </c>
      <c r="K9" s="5">
        <v>6</v>
      </c>
    </row>
    <row r="10" spans="1:11" ht="17.399999999999999" x14ac:dyDescent="0.35">
      <c r="A10">
        <v>8</v>
      </c>
      <c r="B10" s="11" t="s">
        <v>24</v>
      </c>
      <c r="C10" s="140" t="s">
        <v>27</v>
      </c>
      <c r="D10" s="5">
        <v>151</v>
      </c>
      <c r="E10" s="5">
        <v>135</v>
      </c>
      <c r="F10" s="5">
        <v>178</v>
      </c>
      <c r="G10" s="6">
        <v>464</v>
      </c>
      <c r="H10" s="5">
        <v>7</v>
      </c>
      <c r="I10" s="5">
        <v>12</v>
      </c>
      <c r="J10" s="5">
        <v>6</v>
      </c>
      <c r="K10" s="5">
        <v>5</v>
      </c>
    </row>
    <row r="11" spans="1:11" ht="17.399999999999999" x14ac:dyDescent="0.35">
      <c r="A11">
        <v>9</v>
      </c>
      <c r="B11" s="29" t="s">
        <v>29</v>
      </c>
      <c r="C11" s="142" t="s">
        <v>30</v>
      </c>
      <c r="D11" s="5">
        <v>138</v>
      </c>
      <c r="E11" s="5">
        <v>159</v>
      </c>
      <c r="F11" s="5">
        <v>158</v>
      </c>
      <c r="G11" s="6">
        <v>455</v>
      </c>
      <c r="H11" s="5">
        <v>9</v>
      </c>
      <c r="I11" s="5">
        <v>11</v>
      </c>
      <c r="J11" s="5">
        <v>8</v>
      </c>
      <c r="K11" s="5">
        <v>6</v>
      </c>
    </row>
    <row r="12" spans="1:11" ht="17.399999999999999" x14ac:dyDescent="0.35">
      <c r="A12">
        <v>10</v>
      </c>
      <c r="B12" s="15" t="s">
        <v>31</v>
      </c>
      <c r="C12" s="143" t="s">
        <v>45</v>
      </c>
      <c r="D12" s="5">
        <v>144</v>
      </c>
      <c r="E12" s="5">
        <v>159</v>
      </c>
      <c r="F12" s="5">
        <v>152</v>
      </c>
      <c r="G12" s="6">
        <v>455</v>
      </c>
      <c r="H12" s="5">
        <v>13</v>
      </c>
      <c r="I12" s="5">
        <v>5</v>
      </c>
      <c r="J12" s="5">
        <v>8</v>
      </c>
      <c r="K12" s="5">
        <v>5</v>
      </c>
    </row>
    <row r="13" spans="1:11" ht="18" x14ac:dyDescent="0.35">
      <c r="A13">
        <v>11</v>
      </c>
      <c r="B13" s="21" t="s">
        <v>53</v>
      </c>
      <c r="C13" s="144" t="s">
        <v>56</v>
      </c>
      <c r="D13" s="5">
        <v>116</v>
      </c>
      <c r="E13" s="5">
        <v>118</v>
      </c>
      <c r="F13" s="5">
        <v>121</v>
      </c>
      <c r="G13" s="6">
        <v>355</v>
      </c>
      <c r="H13" s="5">
        <v>1</v>
      </c>
      <c r="I13" s="5">
        <v>7</v>
      </c>
      <c r="J13" s="5">
        <v>11</v>
      </c>
      <c r="K13" s="5">
        <v>1</v>
      </c>
    </row>
    <row r="14" spans="1:11" ht="17.399999999999999" x14ac:dyDescent="0.35">
      <c r="A14">
        <v>12</v>
      </c>
      <c r="B14" s="11" t="s">
        <v>24</v>
      </c>
      <c r="C14" s="140" t="s">
        <v>28</v>
      </c>
      <c r="D14" s="5">
        <v>166</v>
      </c>
      <c r="E14" s="5">
        <v>116</v>
      </c>
      <c r="F14" s="5">
        <v>169</v>
      </c>
      <c r="G14" s="6">
        <v>451</v>
      </c>
      <c r="H14" s="5">
        <v>5</v>
      </c>
      <c r="I14" s="5">
        <v>14</v>
      </c>
      <c r="J14" s="5">
        <v>6</v>
      </c>
      <c r="K14" s="5">
        <v>5</v>
      </c>
    </row>
    <row r="15" spans="1:11" ht="17.399999999999999" x14ac:dyDescent="0.35">
      <c r="A15">
        <v>13</v>
      </c>
      <c r="B15" s="11" t="s">
        <v>24</v>
      </c>
      <c r="C15" s="140" t="s">
        <v>25</v>
      </c>
      <c r="D15" s="5">
        <v>151</v>
      </c>
      <c r="E15" s="5">
        <v>163</v>
      </c>
      <c r="F15" s="5">
        <v>136</v>
      </c>
      <c r="G15" s="6">
        <v>450</v>
      </c>
      <c r="H15" s="5">
        <v>5</v>
      </c>
      <c r="I15" s="5">
        <v>14</v>
      </c>
      <c r="J15" s="5">
        <v>8</v>
      </c>
      <c r="K15" s="5">
        <v>3</v>
      </c>
    </row>
    <row r="16" spans="1:11" ht="18" x14ac:dyDescent="0.35">
      <c r="A16">
        <v>14</v>
      </c>
      <c r="B16" s="13" t="s">
        <v>29</v>
      </c>
      <c r="C16" s="141" t="s">
        <v>52</v>
      </c>
      <c r="D16" s="5">
        <v>145</v>
      </c>
      <c r="E16" s="5">
        <v>174</v>
      </c>
      <c r="F16" s="5">
        <v>129</v>
      </c>
      <c r="G16" s="6">
        <v>448</v>
      </c>
      <c r="H16" s="5">
        <v>8</v>
      </c>
      <c r="I16" s="5">
        <v>10</v>
      </c>
      <c r="J16" s="5">
        <v>9</v>
      </c>
      <c r="K16" s="5">
        <v>3</v>
      </c>
    </row>
    <row r="17" spans="1:11" ht="17.399999999999999" x14ac:dyDescent="0.35">
      <c r="A17">
        <v>15</v>
      </c>
      <c r="B17" s="19" t="s">
        <v>41</v>
      </c>
      <c r="C17" s="145" t="s">
        <v>47</v>
      </c>
      <c r="D17" s="5">
        <v>136</v>
      </c>
      <c r="E17" s="5">
        <v>154</v>
      </c>
      <c r="F17" s="5">
        <v>157</v>
      </c>
      <c r="G17" s="6">
        <v>447</v>
      </c>
      <c r="H17" s="5">
        <v>9</v>
      </c>
      <c r="I17" s="5">
        <v>11</v>
      </c>
      <c r="J17" s="5">
        <v>10</v>
      </c>
      <c r="K17" s="5">
        <v>1</v>
      </c>
    </row>
    <row r="18" spans="1:11" ht="18" x14ac:dyDescent="0.35">
      <c r="A18">
        <v>16</v>
      </c>
      <c r="B18" s="17" t="s">
        <v>33</v>
      </c>
      <c r="C18" s="146" t="s">
        <v>34</v>
      </c>
      <c r="D18" s="5">
        <v>136</v>
      </c>
      <c r="E18" s="5">
        <v>167</v>
      </c>
      <c r="F18" s="5">
        <v>136</v>
      </c>
      <c r="G18" s="6">
        <v>439</v>
      </c>
      <c r="H18" s="5">
        <v>4</v>
      </c>
      <c r="I18" s="5">
        <v>16</v>
      </c>
      <c r="J18" s="5">
        <v>8</v>
      </c>
      <c r="K18" s="5">
        <v>3</v>
      </c>
    </row>
    <row r="19" spans="1:11" ht="18" x14ac:dyDescent="0.35">
      <c r="A19">
        <v>17</v>
      </c>
      <c r="B19" s="13" t="s">
        <v>49</v>
      </c>
      <c r="C19" s="141" t="s">
        <v>50</v>
      </c>
      <c r="D19" s="5">
        <v>154</v>
      </c>
      <c r="E19" s="5">
        <v>133</v>
      </c>
      <c r="F19" s="5">
        <v>148</v>
      </c>
      <c r="G19" s="6">
        <v>435</v>
      </c>
      <c r="H19" s="5">
        <v>6</v>
      </c>
      <c r="I19" s="5">
        <v>11</v>
      </c>
      <c r="J19" s="5">
        <v>8</v>
      </c>
      <c r="K19" s="5">
        <v>5</v>
      </c>
    </row>
    <row r="20" spans="1:11" ht="17.399999999999999" x14ac:dyDescent="0.35">
      <c r="A20">
        <v>18</v>
      </c>
      <c r="B20" s="19" t="s">
        <v>41</v>
      </c>
      <c r="C20" s="145" t="s">
        <v>42</v>
      </c>
      <c r="D20" s="5">
        <v>137</v>
      </c>
      <c r="E20" s="5">
        <v>158</v>
      </c>
      <c r="F20" s="5">
        <v>139</v>
      </c>
      <c r="G20" s="6">
        <v>434</v>
      </c>
      <c r="H20" s="5">
        <v>9</v>
      </c>
      <c r="I20" s="5">
        <v>8</v>
      </c>
      <c r="J20" s="5">
        <v>12</v>
      </c>
      <c r="K20" s="5">
        <v>1</v>
      </c>
    </row>
    <row r="21" spans="1:11" ht="17.399999999999999" x14ac:dyDescent="0.35">
      <c r="A21">
        <v>19</v>
      </c>
      <c r="B21" s="15" t="s">
        <v>31</v>
      </c>
      <c r="C21" s="143" t="s">
        <v>40</v>
      </c>
      <c r="D21" s="5">
        <v>151</v>
      </c>
      <c r="E21" s="5">
        <v>123</v>
      </c>
      <c r="F21" s="5">
        <v>155</v>
      </c>
      <c r="G21" s="6">
        <v>429</v>
      </c>
      <c r="H21" s="5">
        <v>4</v>
      </c>
      <c r="I21" s="5">
        <v>13</v>
      </c>
      <c r="J21" s="5">
        <v>10</v>
      </c>
      <c r="K21" s="5">
        <v>3</v>
      </c>
    </row>
    <row r="22" spans="1:11" ht="17.399999999999999" x14ac:dyDescent="0.35">
      <c r="A22">
        <v>20</v>
      </c>
      <c r="B22" s="11" t="s">
        <v>24</v>
      </c>
      <c r="C22" s="140" t="s">
        <v>26</v>
      </c>
      <c r="D22" s="5">
        <v>142</v>
      </c>
      <c r="E22" s="5">
        <v>119</v>
      </c>
      <c r="F22" s="5">
        <v>165</v>
      </c>
      <c r="G22" s="6">
        <v>426</v>
      </c>
      <c r="H22" s="5">
        <v>5</v>
      </c>
      <c r="I22" s="5">
        <v>12</v>
      </c>
      <c r="J22" s="5">
        <v>9</v>
      </c>
      <c r="K22" s="5">
        <v>5</v>
      </c>
    </row>
    <row r="23" spans="1:11" ht="17.399999999999999" x14ac:dyDescent="0.35">
      <c r="A23">
        <v>21</v>
      </c>
      <c r="B23" s="15" t="s">
        <v>31</v>
      </c>
      <c r="C23" s="143" t="s">
        <v>32</v>
      </c>
      <c r="D23" s="5">
        <v>132</v>
      </c>
      <c r="E23" s="5">
        <v>163</v>
      </c>
      <c r="F23" s="5">
        <v>127</v>
      </c>
      <c r="G23" s="6">
        <v>422</v>
      </c>
      <c r="H23" s="5">
        <v>7</v>
      </c>
      <c r="I23" s="5">
        <v>9</v>
      </c>
      <c r="J23" s="5">
        <v>10</v>
      </c>
      <c r="K23" s="5">
        <v>5</v>
      </c>
    </row>
    <row r="24" spans="1:11" ht="18" x14ac:dyDescent="0.35">
      <c r="A24">
        <v>22</v>
      </c>
      <c r="B24" s="17" t="s">
        <v>33</v>
      </c>
      <c r="C24" s="146" t="s">
        <v>37</v>
      </c>
      <c r="D24" s="5">
        <v>142</v>
      </c>
      <c r="E24" s="5">
        <v>135</v>
      </c>
      <c r="F24" s="5">
        <v>142</v>
      </c>
      <c r="G24" s="6">
        <v>419</v>
      </c>
      <c r="H24" s="5">
        <v>3</v>
      </c>
      <c r="I24" s="5">
        <v>14</v>
      </c>
      <c r="J24" s="5">
        <v>7</v>
      </c>
      <c r="K24" s="5">
        <v>6</v>
      </c>
    </row>
    <row r="25" spans="1:11" ht="18" x14ac:dyDescent="0.35">
      <c r="A25">
        <v>23</v>
      </c>
      <c r="B25" s="13" t="s">
        <v>29</v>
      </c>
      <c r="C25" s="141" t="s">
        <v>61</v>
      </c>
      <c r="D25" s="5">
        <v>113</v>
      </c>
      <c r="E25" s="5">
        <v>150</v>
      </c>
      <c r="F25" s="5">
        <v>141</v>
      </c>
      <c r="G25" s="6">
        <v>404</v>
      </c>
      <c r="H25" s="5">
        <v>6</v>
      </c>
      <c r="I25" s="5">
        <v>10</v>
      </c>
      <c r="J25" s="5">
        <v>12</v>
      </c>
      <c r="K25" s="5">
        <v>3</v>
      </c>
    </row>
    <row r="26" spans="1:11" ht="17.399999999999999" x14ac:dyDescent="0.35">
      <c r="A26">
        <v>24</v>
      </c>
      <c r="B26" s="19" t="s">
        <v>41</v>
      </c>
      <c r="C26" s="145" t="s">
        <v>44</v>
      </c>
      <c r="D26" s="5">
        <v>143</v>
      </c>
      <c r="E26" s="5">
        <v>137</v>
      </c>
      <c r="F26" s="5">
        <v>121</v>
      </c>
      <c r="G26" s="6">
        <v>401</v>
      </c>
      <c r="H26" s="5">
        <v>3</v>
      </c>
      <c r="I26" s="5">
        <v>14</v>
      </c>
      <c r="J26" s="5">
        <v>12</v>
      </c>
      <c r="K26" s="5">
        <v>1</v>
      </c>
    </row>
    <row r="27" spans="1:11" ht="18" x14ac:dyDescent="0.35">
      <c r="A27">
        <v>25</v>
      </c>
      <c r="B27" s="21" t="s">
        <v>53</v>
      </c>
      <c r="C27" s="144" t="s">
        <v>57</v>
      </c>
      <c r="D27" s="5">
        <v>143</v>
      </c>
      <c r="E27" s="5">
        <v>131</v>
      </c>
      <c r="F27" s="5">
        <v>122</v>
      </c>
      <c r="G27" s="6">
        <v>396</v>
      </c>
      <c r="H27" s="5">
        <v>6</v>
      </c>
      <c r="I27" s="5">
        <v>8</v>
      </c>
      <c r="J27" s="5">
        <v>13</v>
      </c>
      <c r="K27" s="5">
        <v>3</v>
      </c>
    </row>
    <row r="28" spans="1:11" ht="17.399999999999999" x14ac:dyDescent="0.35">
      <c r="A28">
        <v>26</v>
      </c>
      <c r="B28" s="19" t="s">
        <v>41</v>
      </c>
      <c r="C28" s="145" t="s">
        <v>51</v>
      </c>
      <c r="D28" s="5">
        <v>121</v>
      </c>
      <c r="E28" s="5">
        <v>158</v>
      </c>
      <c r="F28" s="5">
        <v>110</v>
      </c>
      <c r="G28" s="6">
        <v>389</v>
      </c>
      <c r="H28" s="5">
        <v>7</v>
      </c>
      <c r="I28" s="5">
        <v>6</v>
      </c>
      <c r="J28" s="5">
        <v>13</v>
      </c>
      <c r="K28" s="5">
        <v>4</v>
      </c>
    </row>
    <row r="29" spans="1:11" ht="17.399999999999999" x14ac:dyDescent="0.35">
      <c r="A29">
        <v>27</v>
      </c>
      <c r="B29" s="15" t="s">
        <v>31</v>
      </c>
      <c r="C29" s="143" t="s">
        <v>39</v>
      </c>
      <c r="D29" s="5">
        <v>146</v>
      </c>
      <c r="E29" s="5">
        <v>111</v>
      </c>
      <c r="F29" s="5">
        <v>131</v>
      </c>
      <c r="G29" s="6">
        <v>388</v>
      </c>
      <c r="H29" s="5">
        <v>3</v>
      </c>
      <c r="I29" s="5">
        <v>10</v>
      </c>
      <c r="J29" s="5">
        <v>10</v>
      </c>
      <c r="K29" s="5">
        <v>7</v>
      </c>
    </row>
    <row r="30" spans="1:11" ht="18" x14ac:dyDescent="0.35">
      <c r="A30">
        <v>28</v>
      </c>
      <c r="B30" s="21" t="s">
        <v>53</v>
      </c>
      <c r="C30" s="144" t="s">
        <v>63</v>
      </c>
      <c r="D30" s="5">
        <v>115</v>
      </c>
      <c r="E30" s="5">
        <v>114</v>
      </c>
      <c r="F30" s="5">
        <v>157</v>
      </c>
      <c r="G30" s="6">
        <v>386</v>
      </c>
      <c r="H30" s="5">
        <v>7</v>
      </c>
      <c r="I30" s="5">
        <v>8</v>
      </c>
      <c r="J30" s="5">
        <v>14</v>
      </c>
      <c r="K30" s="5">
        <v>2</v>
      </c>
    </row>
    <row r="31" spans="1:11" ht="17.399999999999999" x14ac:dyDescent="0.35">
      <c r="A31">
        <v>29</v>
      </c>
      <c r="B31" s="19" t="s">
        <v>41</v>
      </c>
      <c r="C31" s="145" t="s">
        <v>46</v>
      </c>
      <c r="D31" s="5">
        <v>134</v>
      </c>
      <c r="E31" s="5">
        <v>116</v>
      </c>
      <c r="F31" s="5">
        <v>128</v>
      </c>
      <c r="G31" s="6">
        <v>378</v>
      </c>
      <c r="H31" s="5">
        <v>2</v>
      </c>
      <c r="I31" s="5">
        <v>12</v>
      </c>
      <c r="J31" s="5">
        <v>12</v>
      </c>
      <c r="K31" s="5">
        <v>4</v>
      </c>
    </row>
    <row r="32" spans="1:11" ht="18" x14ac:dyDescent="0.35">
      <c r="A32">
        <v>30</v>
      </c>
      <c r="B32" s="21" t="s">
        <v>53</v>
      </c>
      <c r="C32" s="144" t="s">
        <v>54</v>
      </c>
      <c r="D32" s="5">
        <v>129</v>
      </c>
      <c r="E32" s="5">
        <v>104</v>
      </c>
      <c r="F32" s="5">
        <v>145</v>
      </c>
      <c r="G32" s="6">
        <v>378</v>
      </c>
      <c r="H32" s="5">
        <v>5</v>
      </c>
      <c r="I32" s="5">
        <v>8</v>
      </c>
      <c r="J32" s="5">
        <v>15</v>
      </c>
      <c r="K32" s="5">
        <v>2</v>
      </c>
    </row>
    <row r="33" spans="1:11" ht="18" x14ac:dyDescent="0.35">
      <c r="A33">
        <v>31</v>
      </c>
      <c r="B33" s="17" t="s">
        <v>33</v>
      </c>
      <c r="C33" s="146" t="s">
        <v>43</v>
      </c>
      <c r="D33" s="5">
        <v>85</v>
      </c>
      <c r="E33" s="5">
        <v>155</v>
      </c>
      <c r="F33" s="5">
        <v>135</v>
      </c>
      <c r="G33" s="6">
        <v>375</v>
      </c>
      <c r="H33" s="5">
        <v>5</v>
      </c>
      <c r="I33" s="5">
        <v>9</v>
      </c>
      <c r="J33" s="5">
        <v>14</v>
      </c>
      <c r="K33" s="5">
        <v>2</v>
      </c>
    </row>
    <row r="34" spans="1:11" ht="18" x14ac:dyDescent="0.35">
      <c r="A34">
        <v>32</v>
      </c>
      <c r="B34" s="13" t="s">
        <v>29</v>
      </c>
      <c r="C34" s="141" t="s">
        <v>60</v>
      </c>
      <c r="D34" s="5">
        <v>134</v>
      </c>
      <c r="E34" s="5">
        <v>136</v>
      </c>
      <c r="F34" s="5">
        <v>103</v>
      </c>
      <c r="G34" s="6">
        <v>373</v>
      </c>
      <c r="H34" s="5">
        <v>6</v>
      </c>
      <c r="I34" s="5">
        <v>7</v>
      </c>
      <c r="J34" s="5">
        <v>13</v>
      </c>
      <c r="K34" s="5">
        <v>4</v>
      </c>
    </row>
    <row r="35" spans="1:11" ht="18" x14ac:dyDescent="0.35">
      <c r="A35">
        <v>33</v>
      </c>
      <c r="B35" s="13" t="s">
        <v>29</v>
      </c>
      <c r="C35" s="141" t="s">
        <v>70</v>
      </c>
      <c r="D35" s="5">
        <v>121</v>
      </c>
      <c r="E35" s="5">
        <v>175</v>
      </c>
      <c r="F35" s="5">
        <v>73</v>
      </c>
      <c r="G35" s="6">
        <v>369</v>
      </c>
      <c r="H35" s="5">
        <v>9</v>
      </c>
      <c r="I35" s="5">
        <v>4</v>
      </c>
      <c r="J35" s="5">
        <v>13</v>
      </c>
      <c r="K35" s="5">
        <v>4</v>
      </c>
    </row>
    <row r="36" spans="1:11" ht="18" x14ac:dyDescent="0.35">
      <c r="A36">
        <v>34</v>
      </c>
      <c r="B36" s="17" t="s">
        <v>33</v>
      </c>
      <c r="C36" s="146" t="s">
        <v>59</v>
      </c>
      <c r="D36" s="5">
        <v>139</v>
      </c>
      <c r="E36" s="5">
        <v>114</v>
      </c>
      <c r="F36" s="5">
        <v>113</v>
      </c>
      <c r="G36" s="6">
        <v>366</v>
      </c>
      <c r="H36" s="5">
        <v>3</v>
      </c>
      <c r="I36" s="5">
        <v>10</v>
      </c>
      <c r="J36" s="5">
        <v>16</v>
      </c>
      <c r="K36" s="5">
        <v>1</v>
      </c>
    </row>
    <row r="37" spans="1:11" ht="18" x14ac:dyDescent="0.35">
      <c r="A37">
        <v>35</v>
      </c>
      <c r="B37" s="13" t="s">
        <v>29</v>
      </c>
      <c r="C37" s="141" t="s">
        <v>69</v>
      </c>
      <c r="D37" s="5">
        <v>122</v>
      </c>
      <c r="E37" s="5">
        <v>132</v>
      </c>
      <c r="F37" s="5">
        <v>105</v>
      </c>
      <c r="G37" s="6">
        <v>359</v>
      </c>
      <c r="H37" s="5">
        <v>3</v>
      </c>
      <c r="I37" s="5">
        <v>9</v>
      </c>
      <c r="J37" s="5">
        <v>17</v>
      </c>
      <c r="K37" s="5">
        <v>1</v>
      </c>
    </row>
    <row r="38" spans="1:11" ht="18" x14ac:dyDescent="0.35">
      <c r="A38">
        <v>36</v>
      </c>
      <c r="B38" s="17" t="s">
        <v>33</v>
      </c>
      <c r="C38" s="146" t="s">
        <v>58</v>
      </c>
      <c r="D38" s="5">
        <v>117</v>
      </c>
      <c r="E38" s="5">
        <v>143</v>
      </c>
      <c r="F38" s="5">
        <v>99</v>
      </c>
      <c r="G38" s="6">
        <v>359</v>
      </c>
      <c r="H38" s="5">
        <v>2</v>
      </c>
      <c r="I38" s="5">
        <v>11</v>
      </c>
      <c r="J38" s="5">
        <v>13</v>
      </c>
      <c r="K38" s="5">
        <v>4</v>
      </c>
    </row>
    <row r="39" spans="1:11" ht="18" x14ac:dyDescent="0.35">
      <c r="A39">
        <v>37</v>
      </c>
      <c r="B39" s="13" t="s">
        <v>29</v>
      </c>
      <c r="C39" s="141" t="s">
        <v>48</v>
      </c>
      <c r="D39" s="5">
        <v>88</v>
      </c>
      <c r="E39" s="5">
        <v>139</v>
      </c>
      <c r="F39" s="5">
        <v>130</v>
      </c>
      <c r="G39" s="6">
        <v>357</v>
      </c>
      <c r="H39" s="5">
        <v>1</v>
      </c>
      <c r="I39" s="5">
        <v>10</v>
      </c>
      <c r="J39" s="5">
        <v>14</v>
      </c>
      <c r="K39" s="5">
        <v>5</v>
      </c>
    </row>
    <row r="40" spans="1:11" ht="18" x14ac:dyDescent="0.35">
      <c r="A40">
        <v>38</v>
      </c>
      <c r="B40" s="13" t="s">
        <v>29</v>
      </c>
      <c r="C40" s="141" t="s">
        <v>74</v>
      </c>
      <c r="D40" s="5">
        <v>121</v>
      </c>
      <c r="E40" s="5">
        <v>128</v>
      </c>
      <c r="F40" s="5">
        <v>107</v>
      </c>
      <c r="G40" s="6">
        <v>356</v>
      </c>
      <c r="H40" s="5">
        <v>4</v>
      </c>
      <c r="I40" s="5">
        <v>9</v>
      </c>
      <c r="J40" s="5">
        <v>16</v>
      </c>
      <c r="K40" s="5">
        <v>2</v>
      </c>
    </row>
    <row r="41" spans="1:11" ht="18" x14ac:dyDescent="0.35">
      <c r="A41">
        <v>39</v>
      </c>
      <c r="B41" s="13" t="s">
        <v>29</v>
      </c>
      <c r="C41" s="141" t="s">
        <v>190</v>
      </c>
      <c r="D41" s="5">
        <v>105</v>
      </c>
      <c r="E41" s="5">
        <v>122</v>
      </c>
      <c r="F41" s="5">
        <v>125</v>
      </c>
      <c r="G41" s="6">
        <f>SUM(D41:F41)</f>
        <v>352</v>
      </c>
      <c r="H41" s="5"/>
      <c r="I41" s="5"/>
      <c r="J41" s="5"/>
      <c r="K41" s="5"/>
    </row>
    <row r="42" spans="1:11" ht="17.399999999999999" x14ac:dyDescent="0.35">
      <c r="A42">
        <v>40</v>
      </c>
      <c r="B42" s="19" t="s">
        <v>41</v>
      </c>
      <c r="C42" s="145" t="s">
        <v>55</v>
      </c>
      <c r="D42" s="5">
        <v>100</v>
      </c>
      <c r="E42" s="5">
        <v>124</v>
      </c>
      <c r="F42" s="5">
        <v>114</v>
      </c>
      <c r="G42" s="6">
        <v>338</v>
      </c>
      <c r="H42" s="5">
        <v>3</v>
      </c>
      <c r="I42" s="5">
        <v>8</v>
      </c>
      <c r="J42" s="5">
        <v>16</v>
      </c>
      <c r="K42" s="5">
        <v>3</v>
      </c>
    </row>
    <row r="43" spans="1:11" ht="18" x14ac:dyDescent="0.35">
      <c r="A43">
        <v>41</v>
      </c>
      <c r="B43" s="21" t="s">
        <v>53</v>
      </c>
      <c r="C43" s="144" t="s">
        <v>64</v>
      </c>
      <c r="D43" s="5">
        <v>118</v>
      </c>
      <c r="E43" s="5">
        <v>104</v>
      </c>
      <c r="F43" s="5">
        <v>103</v>
      </c>
      <c r="G43" s="6">
        <v>325</v>
      </c>
      <c r="H43" s="5">
        <v>3</v>
      </c>
      <c r="I43" s="5">
        <v>7</v>
      </c>
      <c r="J43" s="5">
        <v>15</v>
      </c>
      <c r="K43" s="5">
        <v>6</v>
      </c>
    </row>
    <row r="44" spans="1:11" ht="18" x14ac:dyDescent="0.35">
      <c r="A44">
        <v>42</v>
      </c>
      <c r="B44" s="13" t="s">
        <v>29</v>
      </c>
      <c r="C44" s="141" t="s">
        <v>204</v>
      </c>
      <c r="D44" s="5">
        <v>107</v>
      </c>
      <c r="E44" s="5">
        <v>104</v>
      </c>
      <c r="F44" s="5">
        <v>109</v>
      </c>
      <c r="G44" s="6">
        <f>SUM(D44:F44)</f>
        <v>320</v>
      </c>
      <c r="H44" s="5"/>
      <c r="I44" s="5"/>
      <c r="J44" s="5"/>
      <c r="K44" s="5"/>
    </row>
    <row r="45" spans="1:11" ht="18" x14ac:dyDescent="0.35">
      <c r="A45">
        <v>43</v>
      </c>
      <c r="B45" s="13" t="s">
        <v>29</v>
      </c>
      <c r="C45" s="141" t="s">
        <v>75</v>
      </c>
      <c r="D45" s="5">
        <v>96</v>
      </c>
      <c r="E45" s="5">
        <v>77</v>
      </c>
      <c r="F45" s="5">
        <v>142</v>
      </c>
      <c r="G45" s="6">
        <v>315</v>
      </c>
      <c r="H45" s="5">
        <v>4</v>
      </c>
      <c r="I45" s="5">
        <v>5</v>
      </c>
      <c r="J45" s="5">
        <v>16</v>
      </c>
      <c r="K45" s="5">
        <v>6</v>
      </c>
    </row>
    <row r="46" spans="1:11" ht="18" x14ac:dyDescent="0.35">
      <c r="B46" s="21" t="s">
        <v>53</v>
      </c>
      <c r="C46" s="144" t="s">
        <v>68</v>
      </c>
      <c r="D46" s="5">
        <v>102</v>
      </c>
      <c r="E46" s="5">
        <v>91</v>
      </c>
      <c r="F46" s="5">
        <v>107</v>
      </c>
      <c r="G46" s="6">
        <v>300</v>
      </c>
      <c r="H46" s="5">
        <v>3</v>
      </c>
      <c r="I46" s="5">
        <v>5</v>
      </c>
      <c r="J46" s="5">
        <v>19</v>
      </c>
      <c r="K46" s="5">
        <v>3</v>
      </c>
    </row>
    <row r="47" spans="1:11" ht="18" x14ac:dyDescent="0.35">
      <c r="B47" s="13" t="s">
        <v>29</v>
      </c>
      <c r="C47" s="141" t="s">
        <v>76</v>
      </c>
      <c r="D47" s="5">
        <v>106</v>
      </c>
      <c r="E47" s="5">
        <v>101</v>
      </c>
      <c r="F47" s="5">
        <v>82</v>
      </c>
      <c r="G47" s="6">
        <v>289</v>
      </c>
      <c r="H47" s="5">
        <v>4</v>
      </c>
      <c r="I47" s="5">
        <v>4</v>
      </c>
      <c r="J47" s="5">
        <v>20</v>
      </c>
      <c r="K47" s="5">
        <v>3</v>
      </c>
    </row>
    <row r="48" spans="1:11" ht="18" x14ac:dyDescent="0.35">
      <c r="B48" s="13" t="s">
        <v>29</v>
      </c>
      <c r="C48" s="141" t="s">
        <v>191</v>
      </c>
      <c r="D48" s="5">
        <v>94</v>
      </c>
      <c r="E48" s="5">
        <v>99</v>
      </c>
      <c r="F48" s="5">
        <v>72</v>
      </c>
      <c r="G48" s="6">
        <f>SUM(D48:F48)</f>
        <v>265</v>
      </c>
      <c r="H48" s="5"/>
      <c r="I48" s="5"/>
      <c r="J48" s="5"/>
      <c r="K48" s="5"/>
    </row>
    <row r="49" spans="1:11" ht="18" x14ac:dyDescent="0.35">
      <c r="B49" s="27"/>
      <c r="C49" s="147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7"/>
      <c r="C50" s="147"/>
    </row>
    <row r="51" spans="1:11" ht="15.6" x14ac:dyDescent="0.3">
      <c r="B51" s="27"/>
      <c r="C51" s="171" t="s">
        <v>172</v>
      </c>
      <c r="D51" s="33"/>
      <c r="E51" s="33" t="s">
        <v>210</v>
      </c>
      <c r="F51" s="33"/>
      <c r="G51" s="33"/>
    </row>
    <row r="52" spans="1:11" ht="17.399999999999999" x14ac:dyDescent="0.35">
      <c r="A52">
        <v>1</v>
      </c>
      <c r="B52" s="72" t="s">
        <v>17</v>
      </c>
      <c r="C52" s="148" t="s">
        <v>83</v>
      </c>
      <c r="D52" s="5">
        <v>215</v>
      </c>
      <c r="E52" s="5">
        <v>237</v>
      </c>
      <c r="F52" s="5">
        <v>243</v>
      </c>
      <c r="G52" s="6">
        <v>695</v>
      </c>
      <c r="H52" s="5">
        <v>24</v>
      </c>
      <c r="I52" s="5">
        <v>8</v>
      </c>
      <c r="J52" s="5">
        <v>1</v>
      </c>
      <c r="K52" s="5">
        <v>2</v>
      </c>
    </row>
    <row r="53" spans="1:11" ht="17.399999999999999" x14ac:dyDescent="0.35">
      <c r="A53">
        <v>2</v>
      </c>
      <c r="B53" s="72" t="s">
        <v>17</v>
      </c>
      <c r="C53" s="148" t="s">
        <v>18</v>
      </c>
      <c r="D53" s="5">
        <v>202</v>
      </c>
      <c r="E53" s="5">
        <v>221</v>
      </c>
      <c r="F53" s="5">
        <v>247</v>
      </c>
      <c r="G53" s="6">
        <v>670</v>
      </c>
      <c r="H53" s="5">
        <v>22</v>
      </c>
      <c r="I53" s="5">
        <v>4</v>
      </c>
      <c r="J53" s="5">
        <v>5</v>
      </c>
      <c r="K53" s="5">
        <v>1</v>
      </c>
    </row>
    <row r="54" spans="1:11" ht="17.399999999999999" x14ac:dyDescent="0.35">
      <c r="A54">
        <v>3</v>
      </c>
      <c r="B54" s="72" t="s">
        <v>17</v>
      </c>
      <c r="C54" s="148" t="s">
        <v>84</v>
      </c>
      <c r="D54" s="5">
        <v>212</v>
      </c>
      <c r="E54" s="5">
        <v>207</v>
      </c>
      <c r="F54" s="5">
        <v>244</v>
      </c>
      <c r="G54" s="6">
        <v>663</v>
      </c>
      <c r="H54" s="5">
        <v>18</v>
      </c>
      <c r="I54" s="5">
        <v>12</v>
      </c>
      <c r="J54" s="5">
        <v>1</v>
      </c>
      <c r="K54" s="5">
        <v>0</v>
      </c>
    </row>
    <row r="55" spans="1:11" ht="17.399999999999999" x14ac:dyDescent="0.35">
      <c r="A55">
        <v>4</v>
      </c>
      <c r="B55" s="74" t="s">
        <v>106</v>
      </c>
      <c r="C55" s="154" t="s">
        <v>100</v>
      </c>
      <c r="D55" s="5">
        <v>191</v>
      </c>
      <c r="E55" s="5">
        <v>191</v>
      </c>
      <c r="F55" s="5">
        <v>243</v>
      </c>
      <c r="G55" s="6">
        <v>625</v>
      </c>
      <c r="H55" s="5">
        <v>18</v>
      </c>
      <c r="I55" s="5">
        <v>10</v>
      </c>
      <c r="J55" s="5">
        <v>2</v>
      </c>
      <c r="K55" s="5">
        <v>1</v>
      </c>
    </row>
    <row r="56" spans="1:11" ht="17.399999999999999" x14ac:dyDescent="0.35">
      <c r="A56">
        <v>5</v>
      </c>
      <c r="B56" s="76" t="s">
        <v>107</v>
      </c>
      <c r="C56" s="150" t="s">
        <v>117</v>
      </c>
      <c r="D56" s="5">
        <v>193</v>
      </c>
      <c r="E56" s="5">
        <v>203</v>
      </c>
      <c r="F56" s="5">
        <v>185</v>
      </c>
      <c r="G56" s="6">
        <v>581</v>
      </c>
      <c r="H56" s="5">
        <v>14</v>
      </c>
      <c r="I56" s="5">
        <v>12</v>
      </c>
      <c r="J56" s="5">
        <v>3</v>
      </c>
      <c r="K56" s="5">
        <v>3</v>
      </c>
    </row>
    <row r="57" spans="1:11" ht="17.399999999999999" x14ac:dyDescent="0.35">
      <c r="A57">
        <v>6</v>
      </c>
      <c r="B57" s="73" t="s">
        <v>105</v>
      </c>
      <c r="C57" s="149" t="s">
        <v>94</v>
      </c>
      <c r="D57" s="5">
        <v>193</v>
      </c>
      <c r="E57" s="5">
        <v>204</v>
      </c>
      <c r="F57" s="5">
        <v>183</v>
      </c>
      <c r="G57" s="6">
        <v>580</v>
      </c>
      <c r="H57" s="5">
        <v>12</v>
      </c>
      <c r="I57" s="5">
        <v>18</v>
      </c>
      <c r="J57" s="5">
        <v>2</v>
      </c>
      <c r="K57" s="5">
        <v>1</v>
      </c>
    </row>
    <row r="58" spans="1:11" ht="17.399999999999999" x14ac:dyDescent="0.35">
      <c r="A58">
        <v>7</v>
      </c>
      <c r="B58" s="77" t="s">
        <v>108</v>
      </c>
      <c r="C58" s="151" t="s">
        <v>125</v>
      </c>
      <c r="D58" s="5">
        <v>177</v>
      </c>
      <c r="E58" s="5">
        <v>178</v>
      </c>
      <c r="F58" s="5">
        <v>223</v>
      </c>
      <c r="G58" s="6">
        <v>578</v>
      </c>
      <c r="H58" s="5">
        <v>14</v>
      </c>
      <c r="I58" s="5">
        <v>15</v>
      </c>
      <c r="J58" s="5">
        <v>2</v>
      </c>
      <c r="K58" s="5">
        <v>2</v>
      </c>
    </row>
    <row r="59" spans="1:11" ht="17.399999999999999" x14ac:dyDescent="0.35">
      <c r="A59">
        <v>8</v>
      </c>
      <c r="B59" s="73" t="s">
        <v>105</v>
      </c>
      <c r="C59" s="149" t="s">
        <v>91</v>
      </c>
      <c r="D59" s="5">
        <v>188</v>
      </c>
      <c r="E59" s="5">
        <v>194</v>
      </c>
      <c r="F59" s="5">
        <v>191</v>
      </c>
      <c r="G59" s="6">
        <v>573</v>
      </c>
      <c r="H59" s="5">
        <v>17</v>
      </c>
      <c r="I59" s="5">
        <v>8</v>
      </c>
      <c r="J59" s="5">
        <v>7</v>
      </c>
      <c r="K59" s="5">
        <v>0</v>
      </c>
    </row>
    <row r="60" spans="1:11" ht="17.399999999999999" x14ac:dyDescent="0.35">
      <c r="A60">
        <v>9</v>
      </c>
      <c r="B60" s="72" t="s">
        <v>17</v>
      </c>
      <c r="C60" s="148" t="s">
        <v>88</v>
      </c>
      <c r="D60" s="5">
        <v>187</v>
      </c>
      <c r="E60" s="5">
        <v>193</v>
      </c>
      <c r="F60" s="5">
        <v>192</v>
      </c>
      <c r="G60" s="6">
        <v>572</v>
      </c>
      <c r="H60" s="5">
        <v>14</v>
      </c>
      <c r="I60" s="5">
        <v>15</v>
      </c>
      <c r="J60" s="5">
        <v>3</v>
      </c>
      <c r="K60" s="5">
        <v>1</v>
      </c>
    </row>
    <row r="61" spans="1:11" ht="17.399999999999999" x14ac:dyDescent="0.35">
      <c r="A61">
        <v>10</v>
      </c>
      <c r="B61" s="76" t="s">
        <v>107</v>
      </c>
      <c r="C61" s="150" t="s">
        <v>136</v>
      </c>
      <c r="D61" s="5">
        <v>204</v>
      </c>
      <c r="E61" s="5">
        <v>190</v>
      </c>
      <c r="F61" s="5">
        <v>167</v>
      </c>
      <c r="G61" s="6">
        <v>561</v>
      </c>
      <c r="H61" s="5">
        <v>11</v>
      </c>
      <c r="I61" s="5">
        <v>15</v>
      </c>
      <c r="J61" s="5">
        <v>2</v>
      </c>
      <c r="K61" s="5">
        <v>4</v>
      </c>
    </row>
    <row r="62" spans="1:11" ht="17.399999999999999" x14ac:dyDescent="0.35">
      <c r="A62">
        <v>11</v>
      </c>
      <c r="B62" s="74" t="s">
        <v>106</v>
      </c>
      <c r="C62" s="154" t="s">
        <v>144</v>
      </c>
      <c r="D62" s="5">
        <v>175</v>
      </c>
      <c r="E62" s="5">
        <v>204</v>
      </c>
      <c r="F62" s="5">
        <v>179</v>
      </c>
      <c r="G62" s="6">
        <v>558</v>
      </c>
      <c r="H62" s="5">
        <v>11</v>
      </c>
      <c r="I62" s="5">
        <v>16</v>
      </c>
      <c r="J62" s="5">
        <v>1</v>
      </c>
      <c r="K62" s="5">
        <v>3</v>
      </c>
    </row>
    <row r="63" spans="1:11" ht="17.399999999999999" x14ac:dyDescent="0.35">
      <c r="A63">
        <v>12</v>
      </c>
      <c r="B63" s="76" t="s">
        <v>107</v>
      </c>
      <c r="C63" s="150" t="s">
        <v>90</v>
      </c>
      <c r="D63" s="5">
        <v>211</v>
      </c>
      <c r="E63" s="5">
        <v>173</v>
      </c>
      <c r="F63" s="5">
        <v>170</v>
      </c>
      <c r="G63" s="6">
        <v>554</v>
      </c>
      <c r="H63" s="5">
        <v>13</v>
      </c>
      <c r="I63" s="5">
        <v>11</v>
      </c>
      <c r="J63" s="5">
        <v>6</v>
      </c>
      <c r="K63" s="5">
        <v>1</v>
      </c>
    </row>
    <row r="64" spans="1:11" ht="17.399999999999999" x14ac:dyDescent="0.35">
      <c r="A64">
        <v>13</v>
      </c>
      <c r="B64" s="77" t="s">
        <v>108</v>
      </c>
      <c r="C64" s="151" t="s">
        <v>92</v>
      </c>
      <c r="D64" s="5">
        <v>209</v>
      </c>
      <c r="E64" s="5">
        <v>178</v>
      </c>
      <c r="F64" s="5">
        <v>160</v>
      </c>
      <c r="G64" s="6">
        <v>547</v>
      </c>
      <c r="H64" s="5">
        <v>14</v>
      </c>
      <c r="I64" s="5">
        <v>9</v>
      </c>
      <c r="J64" s="5">
        <v>5</v>
      </c>
      <c r="K64" s="5">
        <v>3</v>
      </c>
    </row>
    <row r="65" spans="1:11" ht="17.399999999999999" x14ac:dyDescent="0.35">
      <c r="A65">
        <v>14</v>
      </c>
      <c r="B65" s="76" t="s">
        <v>107</v>
      </c>
      <c r="C65" s="150" t="s">
        <v>99</v>
      </c>
      <c r="D65" s="5">
        <v>189</v>
      </c>
      <c r="E65" s="5">
        <v>182</v>
      </c>
      <c r="F65" s="5">
        <v>170</v>
      </c>
      <c r="G65" s="6">
        <v>541</v>
      </c>
      <c r="H65" s="5">
        <v>13</v>
      </c>
      <c r="I65" s="5">
        <v>11</v>
      </c>
      <c r="J65" s="5">
        <v>7</v>
      </c>
      <c r="K65" s="5">
        <v>1</v>
      </c>
    </row>
    <row r="66" spans="1:11" ht="17.399999999999999" x14ac:dyDescent="0.35">
      <c r="A66">
        <v>15</v>
      </c>
      <c r="B66" s="84" t="s">
        <v>123</v>
      </c>
      <c r="C66" s="153" t="s">
        <v>129</v>
      </c>
      <c r="D66" s="5">
        <v>170</v>
      </c>
      <c r="E66" s="5">
        <v>162</v>
      </c>
      <c r="F66" s="5">
        <v>205</v>
      </c>
      <c r="G66" s="6">
        <v>537</v>
      </c>
      <c r="H66" s="5">
        <v>12</v>
      </c>
      <c r="I66" s="5">
        <v>14</v>
      </c>
      <c r="J66" s="5">
        <v>3</v>
      </c>
      <c r="K66" s="5">
        <v>3</v>
      </c>
    </row>
    <row r="67" spans="1:11" ht="17.399999999999999" x14ac:dyDescent="0.35">
      <c r="A67">
        <v>16</v>
      </c>
      <c r="B67" s="76" t="s">
        <v>107</v>
      </c>
      <c r="C67" s="150" t="s">
        <v>119</v>
      </c>
      <c r="D67" s="5">
        <v>188</v>
      </c>
      <c r="E67" s="5">
        <v>178</v>
      </c>
      <c r="F67" s="5">
        <v>170</v>
      </c>
      <c r="G67" s="6">
        <v>536</v>
      </c>
      <c r="H67" s="5">
        <v>10</v>
      </c>
      <c r="I67" s="5">
        <v>16</v>
      </c>
      <c r="J67" s="5">
        <v>3</v>
      </c>
      <c r="K67" s="5">
        <v>2</v>
      </c>
    </row>
    <row r="68" spans="1:11" ht="17.399999999999999" x14ac:dyDescent="0.35">
      <c r="A68">
        <v>17</v>
      </c>
      <c r="B68" s="82" t="s">
        <v>121</v>
      </c>
      <c r="C68" s="152" t="s">
        <v>141</v>
      </c>
      <c r="D68" s="5">
        <v>169</v>
      </c>
      <c r="E68" s="5">
        <v>177</v>
      </c>
      <c r="F68" s="5">
        <v>187</v>
      </c>
      <c r="G68" s="6">
        <v>533</v>
      </c>
      <c r="H68" s="5">
        <v>8</v>
      </c>
      <c r="I68" s="5">
        <v>19</v>
      </c>
      <c r="J68" s="5">
        <v>1</v>
      </c>
      <c r="K68" s="5">
        <v>3</v>
      </c>
    </row>
    <row r="69" spans="1:11" ht="17.399999999999999" x14ac:dyDescent="0.35">
      <c r="A69">
        <v>18</v>
      </c>
      <c r="B69" s="82" t="s">
        <v>121</v>
      </c>
      <c r="C69" s="152" t="s">
        <v>122</v>
      </c>
      <c r="D69" s="5">
        <v>172</v>
      </c>
      <c r="E69" s="5">
        <v>187</v>
      </c>
      <c r="F69" s="5">
        <v>168</v>
      </c>
      <c r="G69" s="6">
        <v>527</v>
      </c>
      <c r="H69" s="5">
        <v>14</v>
      </c>
      <c r="I69" s="5">
        <v>13</v>
      </c>
      <c r="J69" s="5">
        <v>7</v>
      </c>
      <c r="K69" s="5">
        <v>1</v>
      </c>
    </row>
    <row r="70" spans="1:11" ht="17.399999999999999" x14ac:dyDescent="0.35">
      <c r="A70">
        <v>19</v>
      </c>
      <c r="B70" s="13" t="s">
        <v>126</v>
      </c>
      <c r="C70" s="142" t="s">
        <v>127</v>
      </c>
      <c r="D70" s="5">
        <v>205</v>
      </c>
      <c r="E70" s="5">
        <v>136</v>
      </c>
      <c r="F70" s="5">
        <v>182</v>
      </c>
      <c r="G70" s="6">
        <v>523</v>
      </c>
      <c r="H70" s="5">
        <v>10</v>
      </c>
      <c r="I70" s="5">
        <v>13</v>
      </c>
      <c r="J70" s="5">
        <v>5</v>
      </c>
      <c r="K70" s="5">
        <v>3</v>
      </c>
    </row>
    <row r="71" spans="1:11" ht="17.399999999999999" x14ac:dyDescent="0.35">
      <c r="A71">
        <v>20</v>
      </c>
      <c r="B71" s="73" t="s">
        <v>105</v>
      </c>
      <c r="C71" s="149" t="s">
        <v>159</v>
      </c>
      <c r="D71" s="5">
        <v>166</v>
      </c>
      <c r="E71" s="5">
        <v>185</v>
      </c>
      <c r="F71" s="5">
        <v>172</v>
      </c>
      <c r="G71" s="6">
        <v>523</v>
      </c>
      <c r="H71" s="5">
        <v>8</v>
      </c>
      <c r="I71" s="5">
        <v>18</v>
      </c>
      <c r="J71" s="5">
        <v>6</v>
      </c>
      <c r="K71" s="5">
        <v>0</v>
      </c>
    </row>
    <row r="72" spans="1:11" ht="17.399999999999999" x14ac:dyDescent="0.35">
      <c r="A72">
        <v>21</v>
      </c>
      <c r="B72" s="77" t="s">
        <v>108</v>
      </c>
      <c r="C72" s="151" t="s">
        <v>146</v>
      </c>
      <c r="D72" s="5">
        <v>191</v>
      </c>
      <c r="E72" s="5">
        <v>182</v>
      </c>
      <c r="F72" s="5">
        <v>149</v>
      </c>
      <c r="G72" s="6">
        <v>522</v>
      </c>
      <c r="H72" s="5">
        <v>9</v>
      </c>
      <c r="I72" s="5">
        <v>16</v>
      </c>
      <c r="J72" s="5">
        <v>4</v>
      </c>
      <c r="K72" s="5">
        <v>2</v>
      </c>
    </row>
    <row r="73" spans="1:11" ht="17.399999999999999" x14ac:dyDescent="0.35">
      <c r="A73">
        <v>22</v>
      </c>
      <c r="B73" s="73" t="s">
        <v>105</v>
      </c>
      <c r="C73" s="149" t="s">
        <v>95</v>
      </c>
      <c r="D73" s="5">
        <v>181</v>
      </c>
      <c r="E73" s="5">
        <v>171</v>
      </c>
      <c r="F73" s="5">
        <v>168</v>
      </c>
      <c r="G73" s="6">
        <v>520</v>
      </c>
      <c r="H73" s="5">
        <v>8</v>
      </c>
      <c r="I73" s="5">
        <v>15</v>
      </c>
      <c r="J73" s="5">
        <v>5</v>
      </c>
      <c r="K73" s="5">
        <v>2</v>
      </c>
    </row>
    <row r="74" spans="1:11" ht="17.399999999999999" x14ac:dyDescent="0.35">
      <c r="A74">
        <v>23</v>
      </c>
      <c r="B74" s="77" t="s">
        <v>108</v>
      </c>
      <c r="C74" s="151" t="s">
        <v>97</v>
      </c>
      <c r="D74" s="5">
        <v>172</v>
      </c>
      <c r="E74" s="5">
        <v>188</v>
      </c>
      <c r="F74" s="5">
        <v>148</v>
      </c>
      <c r="G74" s="6">
        <v>508</v>
      </c>
      <c r="H74" s="5">
        <v>10</v>
      </c>
      <c r="I74" s="5">
        <v>15</v>
      </c>
      <c r="J74" s="5">
        <v>1</v>
      </c>
      <c r="K74" s="5">
        <v>6</v>
      </c>
    </row>
    <row r="75" spans="1:11" ht="17.399999999999999" x14ac:dyDescent="0.35">
      <c r="A75">
        <v>24</v>
      </c>
      <c r="B75" s="82" t="s">
        <v>121</v>
      </c>
      <c r="C75" s="152" t="s">
        <v>133</v>
      </c>
      <c r="D75" s="5">
        <v>150</v>
      </c>
      <c r="E75" s="5">
        <v>183</v>
      </c>
      <c r="F75" s="5">
        <v>175</v>
      </c>
      <c r="G75" s="6">
        <v>508</v>
      </c>
      <c r="H75" s="5">
        <v>7</v>
      </c>
      <c r="I75" s="5">
        <v>17</v>
      </c>
      <c r="J75" s="5">
        <v>3</v>
      </c>
      <c r="K75" s="5">
        <v>3</v>
      </c>
    </row>
    <row r="76" spans="1:11" ht="17.399999999999999" x14ac:dyDescent="0.35">
      <c r="A76">
        <v>25</v>
      </c>
      <c r="B76" s="84" t="s">
        <v>123</v>
      </c>
      <c r="C76" s="153" t="s">
        <v>132</v>
      </c>
      <c r="D76" s="5">
        <v>191</v>
      </c>
      <c r="E76" s="5">
        <v>160</v>
      </c>
      <c r="F76" s="5">
        <v>156</v>
      </c>
      <c r="G76" s="6">
        <v>507</v>
      </c>
      <c r="H76" s="5">
        <v>8</v>
      </c>
      <c r="I76" s="5">
        <v>16</v>
      </c>
      <c r="J76" s="5">
        <v>1</v>
      </c>
      <c r="K76" s="5">
        <v>6</v>
      </c>
    </row>
    <row r="77" spans="1:11" ht="17.399999999999999" x14ac:dyDescent="0.35">
      <c r="A77">
        <v>26</v>
      </c>
      <c r="B77" s="76" t="s">
        <v>107</v>
      </c>
      <c r="C77" s="150" t="s">
        <v>93</v>
      </c>
      <c r="D77" s="5">
        <v>160</v>
      </c>
      <c r="E77" s="5">
        <v>168</v>
      </c>
      <c r="F77" s="5">
        <v>177</v>
      </c>
      <c r="G77" s="6">
        <v>505</v>
      </c>
      <c r="H77" s="5">
        <v>12</v>
      </c>
      <c r="I77" s="5">
        <v>9</v>
      </c>
      <c r="J77" s="5">
        <v>5</v>
      </c>
      <c r="K77" s="5">
        <v>5</v>
      </c>
    </row>
    <row r="78" spans="1:11" ht="17.399999999999999" x14ac:dyDescent="0.35">
      <c r="A78">
        <v>27</v>
      </c>
      <c r="B78" s="73" t="s">
        <v>105</v>
      </c>
      <c r="C78" s="149" t="s">
        <v>118</v>
      </c>
      <c r="D78" s="5">
        <v>146</v>
      </c>
      <c r="E78" s="5">
        <v>171</v>
      </c>
      <c r="F78" s="5">
        <v>185</v>
      </c>
      <c r="G78" s="6">
        <v>502</v>
      </c>
      <c r="H78" s="5">
        <v>12</v>
      </c>
      <c r="I78" s="5">
        <v>10</v>
      </c>
      <c r="J78" s="5">
        <v>5</v>
      </c>
      <c r="K78" s="5">
        <v>5</v>
      </c>
    </row>
    <row r="79" spans="1:11" ht="17.399999999999999" x14ac:dyDescent="0.35">
      <c r="A79">
        <v>28</v>
      </c>
      <c r="B79" s="84" t="s">
        <v>123</v>
      </c>
      <c r="C79" s="153" t="s">
        <v>153</v>
      </c>
      <c r="D79" s="5">
        <v>153</v>
      </c>
      <c r="E79" s="5">
        <v>169</v>
      </c>
      <c r="F79" s="5">
        <v>179</v>
      </c>
      <c r="G79" s="6">
        <v>501</v>
      </c>
      <c r="H79" s="5">
        <v>11</v>
      </c>
      <c r="I79" s="5">
        <v>11</v>
      </c>
      <c r="J79" s="5">
        <v>7</v>
      </c>
      <c r="K79" s="5">
        <v>2</v>
      </c>
    </row>
    <row r="80" spans="1:11" ht="17.399999999999999" x14ac:dyDescent="0.35">
      <c r="A80">
        <v>29</v>
      </c>
      <c r="B80" s="77" t="s">
        <v>108</v>
      </c>
      <c r="C80" s="151" t="s">
        <v>138</v>
      </c>
      <c r="D80" s="5">
        <v>194</v>
      </c>
      <c r="E80" s="5">
        <v>130</v>
      </c>
      <c r="F80" s="5">
        <v>173</v>
      </c>
      <c r="G80" s="6">
        <v>497</v>
      </c>
      <c r="H80" s="5">
        <v>10</v>
      </c>
      <c r="I80" s="5">
        <v>12</v>
      </c>
      <c r="J80" s="5">
        <v>6</v>
      </c>
      <c r="K80" s="5">
        <v>4</v>
      </c>
    </row>
    <row r="81" spans="1:11" ht="17.399999999999999" x14ac:dyDescent="0.35">
      <c r="A81">
        <v>30</v>
      </c>
      <c r="B81" s="84" t="s">
        <v>123</v>
      </c>
      <c r="C81" s="153" t="s">
        <v>101</v>
      </c>
      <c r="D81" s="5">
        <v>171</v>
      </c>
      <c r="E81" s="5">
        <v>144</v>
      </c>
      <c r="F81" s="5">
        <v>181</v>
      </c>
      <c r="G81" s="6">
        <v>496</v>
      </c>
      <c r="H81" s="5">
        <v>6</v>
      </c>
      <c r="I81" s="5">
        <v>16</v>
      </c>
      <c r="J81" s="5">
        <v>7</v>
      </c>
      <c r="K81" s="5">
        <v>2</v>
      </c>
    </row>
    <row r="82" spans="1:11" ht="17.399999999999999" x14ac:dyDescent="0.35">
      <c r="A82">
        <v>31</v>
      </c>
      <c r="B82" s="72" t="s">
        <v>17</v>
      </c>
      <c r="C82" s="148" t="s">
        <v>82</v>
      </c>
      <c r="D82" s="5">
        <v>175</v>
      </c>
      <c r="E82" s="5">
        <v>158</v>
      </c>
      <c r="F82" s="5">
        <v>159</v>
      </c>
      <c r="G82" s="6">
        <v>492</v>
      </c>
      <c r="H82" s="5">
        <v>12</v>
      </c>
      <c r="I82" s="5">
        <v>9</v>
      </c>
      <c r="J82" s="5">
        <v>9</v>
      </c>
      <c r="K82" s="5">
        <v>2</v>
      </c>
    </row>
    <row r="83" spans="1:11" ht="17.399999999999999" x14ac:dyDescent="0.35">
      <c r="A83">
        <v>32</v>
      </c>
      <c r="B83" s="13" t="s">
        <v>126</v>
      </c>
      <c r="C83" s="142" t="s">
        <v>205</v>
      </c>
      <c r="D83" s="5">
        <v>168</v>
      </c>
      <c r="E83" s="5">
        <v>157</v>
      </c>
      <c r="F83" s="5">
        <v>166</v>
      </c>
      <c r="G83" s="6">
        <v>491</v>
      </c>
      <c r="H83" s="5">
        <v>9</v>
      </c>
      <c r="I83" s="5">
        <v>15</v>
      </c>
      <c r="J83" s="5">
        <v>8</v>
      </c>
      <c r="K83" s="5">
        <v>0</v>
      </c>
    </row>
    <row r="84" spans="1:11" ht="17.399999999999999" x14ac:dyDescent="0.35">
      <c r="A84">
        <v>33</v>
      </c>
      <c r="B84" s="72" t="s">
        <v>17</v>
      </c>
      <c r="C84" s="148" t="s">
        <v>86</v>
      </c>
      <c r="D84" s="5">
        <v>156</v>
      </c>
      <c r="E84" s="5">
        <v>172</v>
      </c>
      <c r="F84" s="5">
        <v>163</v>
      </c>
      <c r="G84" s="6">
        <v>491</v>
      </c>
      <c r="H84" s="5">
        <v>8</v>
      </c>
      <c r="I84" s="5">
        <v>15</v>
      </c>
      <c r="J84" s="5">
        <v>8</v>
      </c>
      <c r="K84" s="5">
        <v>1</v>
      </c>
    </row>
    <row r="85" spans="1:11" ht="17.399999999999999" x14ac:dyDescent="0.35">
      <c r="A85">
        <v>34</v>
      </c>
      <c r="B85" s="77" t="s">
        <v>108</v>
      </c>
      <c r="C85" s="151" t="s">
        <v>96</v>
      </c>
      <c r="D85" s="5">
        <v>157</v>
      </c>
      <c r="E85" s="5">
        <v>192</v>
      </c>
      <c r="F85" s="5">
        <v>138</v>
      </c>
      <c r="G85" s="6">
        <v>487</v>
      </c>
      <c r="H85" s="5">
        <v>11</v>
      </c>
      <c r="I85" s="5">
        <v>9</v>
      </c>
      <c r="J85" s="5">
        <v>8</v>
      </c>
      <c r="K85" s="5">
        <v>3</v>
      </c>
    </row>
    <row r="86" spans="1:11" ht="17.399999999999999" x14ac:dyDescent="0.35">
      <c r="A86">
        <v>35</v>
      </c>
      <c r="B86" s="29" t="s">
        <v>126</v>
      </c>
      <c r="C86" s="142" t="s">
        <v>161</v>
      </c>
      <c r="D86" s="5">
        <v>153</v>
      </c>
      <c r="E86" s="5">
        <v>183</v>
      </c>
      <c r="F86" s="5">
        <v>150</v>
      </c>
      <c r="G86" s="6">
        <v>486</v>
      </c>
      <c r="H86" s="5">
        <v>6</v>
      </c>
      <c r="I86" s="5">
        <v>17</v>
      </c>
      <c r="J86" s="5">
        <v>3</v>
      </c>
      <c r="K86" s="5">
        <v>4</v>
      </c>
    </row>
    <row r="87" spans="1:11" ht="17.399999999999999" x14ac:dyDescent="0.35">
      <c r="A87">
        <v>36</v>
      </c>
      <c r="B87" s="73" t="s">
        <v>105</v>
      </c>
      <c r="C87" s="149" t="s">
        <v>85</v>
      </c>
      <c r="D87" s="5">
        <v>152</v>
      </c>
      <c r="E87" s="5">
        <v>194</v>
      </c>
      <c r="F87" s="5">
        <v>139</v>
      </c>
      <c r="G87" s="6">
        <v>485</v>
      </c>
      <c r="H87" s="5">
        <v>10</v>
      </c>
      <c r="I87" s="5">
        <v>10</v>
      </c>
      <c r="J87" s="5">
        <v>7</v>
      </c>
      <c r="K87" s="5">
        <v>4</v>
      </c>
    </row>
    <row r="88" spans="1:11" ht="17.399999999999999" x14ac:dyDescent="0.35">
      <c r="A88">
        <v>37</v>
      </c>
      <c r="B88" s="77" t="s">
        <v>108</v>
      </c>
      <c r="C88" s="151" t="s">
        <v>145</v>
      </c>
      <c r="D88" s="5">
        <v>181</v>
      </c>
      <c r="E88" s="5">
        <v>128</v>
      </c>
      <c r="F88" s="5">
        <v>171</v>
      </c>
      <c r="G88" s="6">
        <v>480</v>
      </c>
      <c r="H88" s="5">
        <v>10</v>
      </c>
      <c r="I88" s="5">
        <v>10</v>
      </c>
      <c r="J88" s="5">
        <v>8</v>
      </c>
      <c r="K88" s="5">
        <v>4</v>
      </c>
    </row>
    <row r="89" spans="1:11" ht="17.399999999999999" x14ac:dyDescent="0.35">
      <c r="A89">
        <v>38</v>
      </c>
      <c r="B89" s="82" t="s">
        <v>121</v>
      </c>
      <c r="C89" s="152" t="s">
        <v>143</v>
      </c>
      <c r="D89" s="5">
        <v>140</v>
      </c>
      <c r="E89" s="5">
        <v>183</v>
      </c>
      <c r="F89" s="5">
        <v>157</v>
      </c>
      <c r="G89" s="6">
        <v>480</v>
      </c>
      <c r="H89" s="5">
        <v>9</v>
      </c>
      <c r="I89" s="5">
        <v>12</v>
      </c>
      <c r="J89" s="5">
        <v>6</v>
      </c>
      <c r="K89" s="5">
        <v>4</v>
      </c>
    </row>
    <row r="90" spans="1:11" ht="17.399999999999999" x14ac:dyDescent="0.35">
      <c r="A90">
        <v>39</v>
      </c>
      <c r="B90" s="76" t="s">
        <v>107</v>
      </c>
      <c r="C90" s="150" t="s">
        <v>139</v>
      </c>
      <c r="D90" s="5">
        <v>138</v>
      </c>
      <c r="E90" s="5">
        <v>165</v>
      </c>
      <c r="F90" s="5">
        <v>163</v>
      </c>
      <c r="G90" s="6">
        <v>466</v>
      </c>
      <c r="H90" s="5"/>
      <c r="I90" s="5"/>
      <c r="J90" s="5"/>
      <c r="K90" s="5"/>
    </row>
    <row r="91" spans="1:11" ht="17.399999999999999" x14ac:dyDescent="0.35">
      <c r="A91">
        <v>40</v>
      </c>
      <c r="B91" s="82" t="s">
        <v>121</v>
      </c>
      <c r="C91" s="152" t="s">
        <v>128</v>
      </c>
      <c r="D91" s="5">
        <v>143</v>
      </c>
      <c r="E91" s="5">
        <v>146</v>
      </c>
      <c r="F91" s="5">
        <v>177</v>
      </c>
      <c r="G91" s="6">
        <v>466</v>
      </c>
      <c r="H91" s="5">
        <v>5</v>
      </c>
      <c r="I91" s="5">
        <v>16</v>
      </c>
      <c r="J91" s="5">
        <v>6</v>
      </c>
      <c r="K91" s="5">
        <v>4</v>
      </c>
    </row>
    <row r="92" spans="1:11" ht="17.399999999999999" x14ac:dyDescent="0.35">
      <c r="A92">
        <v>41</v>
      </c>
      <c r="B92" s="73" t="s">
        <v>105</v>
      </c>
      <c r="C92" s="149" t="s">
        <v>87</v>
      </c>
      <c r="D92" s="5">
        <v>161</v>
      </c>
      <c r="E92" s="5">
        <v>134</v>
      </c>
      <c r="F92" s="5">
        <v>170</v>
      </c>
      <c r="G92" s="6">
        <v>465</v>
      </c>
      <c r="H92" s="5">
        <v>8</v>
      </c>
      <c r="I92" s="5">
        <v>10</v>
      </c>
      <c r="J92" s="5">
        <v>7</v>
      </c>
      <c r="K92" s="5">
        <v>5</v>
      </c>
    </row>
    <row r="93" spans="1:11" ht="17.399999999999999" x14ac:dyDescent="0.35">
      <c r="A93">
        <v>42</v>
      </c>
      <c r="B93" s="87" t="s">
        <v>149</v>
      </c>
      <c r="C93" s="156" t="s">
        <v>151</v>
      </c>
      <c r="D93" s="5">
        <v>166</v>
      </c>
      <c r="E93" s="5">
        <v>162</v>
      </c>
      <c r="F93" s="5">
        <v>132</v>
      </c>
      <c r="G93" s="6">
        <v>460</v>
      </c>
      <c r="H93" s="5">
        <v>9</v>
      </c>
      <c r="I93" s="5">
        <v>11</v>
      </c>
      <c r="J93" s="5">
        <v>9</v>
      </c>
      <c r="K93" s="5">
        <v>2</v>
      </c>
    </row>
    <row r="94" spans="1:11" ht="17.399999999999999" x14ac:dyDescent="0.35">
      <c r="A94">
        <v>43</v>
      </c>
      <c r="B94" s="74" t="s">
        <v>106</v>
      </c>
      <c r="C94" s="154" t="s">
        <v>156</v>
      </c>
      <c r="D94" s="5">
        <v>179</v>
      </c>
      <c r="E94" s="5">
        <v>142</v>
      </c>
      <c r="F94" s="5">
        <v>134</v>
      </c>
      <c r="G94" s="6">
        <v>455</v>
      </c>
      <c r="H94" s="5">
        <v>6</v>
      </c>
      <c r="I94" s="5">
        <v>13</v>
      </c>
      <c r="J94" s="5">
        <v>7</v>
      </c>
      <c r="K94" s="5">
        <v>4</v>
      </c>
    </row>
    <row r="95" spans="1:11" ht="17.399999999999999" x14ac:dyDescent="0.35">
      <c r="A95">
        <v>44</v>
      </c>
      <c r="B95" s="74" t="s">
        <v>106</v>
      </c>
      <c r="C95" s="154" t="s">
        <v>160</v>
      </c>
      <c r="D95" s="5">
        <v>133</v>
      </c>
      <c r="E95" s="5">
        <v>147</v>
      </c>
      <c r="F95" s="5">
        <v>171</v>
      </c>
      <c r="G95" s="6">
        <v>451</v>
      </c>
      <c r="H95" s="5">
        <v>7</v>
      </c>
      <c r="I95" s="5">
        <v>12</v>
      </c>
      <c r="J95" s="5">
        <v>8</v>
      </c>
      <c r="K95" s="5">
        <v>3</v>
      </c>
    </row>
    <row r="96" spans="1:11" ht="17.399999999999999" x14ac:dyDescent="0.35">
      <c r="A96">
        <v>45</v>
      </c>
      <c r="B96" s="87" t="s">
        <v>149</v>
      </c>
      <c r="C96" s="156" t="s">
        <v>157</v>
      </c>
      <c r="D96" s="5">
        <v>159</v>
      </c>
      <c r="E96" s="5">
        <v>164</v>
      </c>
      <c r="F96" s="5">
        <v>126</v>
      </c>
      <c r="G96" s="6">
        <v>449</v>
      </c>
      <c r="H96" s="5">
        <v>6</v>
      </c>
      <c r="I96" s="5">
        <v>13</v>
      </c>
      <c r="J96" s="5">
        <v>8</v>
      </c>
      <c r="K96" s="5">
        <v>3</v>
      </c>
    </row>
    <row r="97" spans="1:11" ht="17.399999999999999" x14ac:dyDescent="0.35">
      <c r="A97">
        <v>46</v>
      </c>
      <c r="B97" s="82" t="s">
        <v>121</v>
      </c>
      <c r="C97" s="152" t="s">
        <v>147</v>
      </c>
      <c r="D97" s="5">
        <v>167</v>
      </c>
      <c r="E97" s="5">
        <v>135</v>
      </c>
      <c r="F97" s="5">
        <v>145</v>
      </c>
      <c r="G97" s="6">
        <v>447</v>
      </c>
      <c r="H97" s="5">
        <v>6</v>
      </c>
      <c r="I97" s="5">
        <v>12</v>
      </c>
      <c r="J97" s="5">
        <v>11</v>
      </c>
      <c r="K97" s="5">
        <v>1</v>
      </c>
    </row>
    <row r="98" spans="1:11" ht="17.399999999999999" x14ac:dyDescent="0.35">
      <c r="A98">
        <v>47</v>
      </c>
      <c r="B98" s="84" t="s">
        <v>123</v>
      </c>
      <c r="C98" s="153" t="s">
        <v>131</v>
      </c>
      <c r="D98" s="5">
        <v>116</v>
      </c>
      <c r="E98" s="5">
        <v>165</v>
      </c>
      <c r="F98" s="5">
        <v>147</v>
      </c>
      <c r="G98" s="6">
        <v>428</v>
      </c>
      <c r="H98" s="5">
        <v>8</v>
      </c>
      <c r="I98" s="5">
        <v>10</v>
      </c>
      <c r="J98" s="5">
        <v>7</v>
      </c>
      <c r="K98" s="5">
        <v>5</v>
      </c>
    </row>
    <row r="99" spans="1:11" ht="17.399999999999999" x14ac:dyDescent="0.35">
      <c r="A99">
        <v>48</v>
      </c>
      <c r="B99" s="77" t="s">
        <v>108</v>
      </c>
      <c r="C99" s="151" t="s">
        <v>120</v>
      </c>
      <c r="D99" s="5">
        <v>137</v>
      </c>
      <c r="E99" s="5">
        <v>157</v>
      </c>
      <c r="F99" s="5">
        <v>133</v>
      </c>
      <c r="G99" s="6">
        <v>427</v>
      </c>
      <c r="H99" s="5">
        <v>6</v>
      </c>
      <c r="I99" s="5">
        <v>13</v>
      </c>
      <c r="J99" s="5">
        <v>9</v>
      </c>
      <c r="K99" s="5">
        <v>3</v>
      </c>
    </row>
    <row r="100" spans="1:11" ht="17.399999999999999" x14ac:dyDescent="0.35">
      <c r="A100">
        <v>49</v>
      </c>
      <c r="B100" s="13" t="s">
        <v>126</v>
      </c>
      <c r="C100" s="142" t="s">
        <v>134</v>
      </c>
      <c r="D100" s="5">
        <v>124</v>
      </c>
      <c r="E100" s="5">
        <v>148</v>
      </c>
      <c r="F100" s="5">
        <v>152</v>
      </c>
      <c r="G100" s="6">
        <v>424</v>
      </c>
      <c r="H100" s="5">
        <v>8</v>
      </c>
      <c r="I100" s="5">
        <v>8</v>
      </c>
      <c r="J100" s="5">
        <v>9</v>
      </c>
      <c r="K100" s="5">
        <v>5</v>
      </c>
    </row>
    <row r="101" spans="1:11" ht="17.399999999999999" x14ac:dyDescent="0.35">
      <c r="A101">
        <v>50</v>
      </c>
      <c r="B101" s="74" t="s">
        <v>106</v>
      </c>
      <c r="C101" s="154" t="s">
        <v>152</v>
      </c>
      <c r="D101" s="5">
        <v>139</v>
      </c>
      <c r="E101" s="5">
        <v>123</v>
      </c>
      <c r="F101" s="5">
        <v>161</v>
      </c>
      <c r="G101" s="6">
        <v>423</v>
      </c>
      <c r="H101" s="5">
        <v>8</v>
      </c>
      <c r="I101" s="5">
        <v>6</v>
      </c>
      <c r="J101" s="5">
        <v>10</v>
      </c>
      <c r="K101" s="5">
        <v>6</v>
      </c>
    </row>
    <row r="102" spans="1:11" ht="17.399999999999999" x14ac:dyDescent="0.35">
      <c r="A102">
        <v>51</v>
      </c>
      <c r="B102" s="87" t="s">
        <v>149</v>
      </c>
      <c r="C102" s="156" t="s">
        <v>179</v>
      </c>
      <c r="D102" s="5">
        <v>115</v>
      </c>
      <c r="E102" s="5">
        <v>133</v>
      </c>
      <c r="F102" s="5">
        <v>169</v>
      </c>
      <c r="G102" s="6">
        <v>417</v>
      </c>
      <c r="H102" s="5">
        <v>5</v>
      </c>
      <c r="I102" s="5">
        <v>11</v>
      </c>
      <c r="J102" s="5">
        <v>11</v>
      </c>
      <c r="K102" s="5">
        <v>3</v>
      </c>
    </row>
    <row r="103" spans="1:11" ht="17.399999999999999" x14ac:dyDescent="0.35">
      <c r="A103">
        <v>52</v>
      </c>
      <c r="B103" s="82" t="s">
        <v>121</v>
      </c>
      <c r="C103" s="152" t="s">
        <v>155</v>
      </c>
      <c r="D103" s="5">
        <v>160</v>
      </c>
      <c r="E103" s="5">
        <v>128</v>
      </c>
      <c r="F103" s="5">
        <v>128</v>
      </c>
      <c r="G103" s="6">
        <v>416</v>
      </c>
      <c r="H103" s="5">
        <v>9</v>
      </c>
      <c r="I103" s="5">
        <v>7</v>
      </c>
      <c r="J103" s="5">
        <v>13</v>
      </c>
      <c r="K103" s="5">
        <v>2</v>
      </c>
    </row>
    <row r="104" spans="1:11" ht="17.399999999999999" x14ac:dyDescent="0.35">
      <c r="A104">
        <v>53</v>
      </c>
      <c r="B104" s="13" t="s">
        <v>126</v>
      </c>
      <c r="C104" s="142" t="s">
        <v>185</v>
      </c>
      <c r="D104" s="5">
        <v>136</v>
      </c>
      <c r="E104" s="5">
        <v>167</v>
      </c>
      <c r="F104" s="5">
        <v>112</v>
      </c>
      <c r="G104" s="6">
        <v>415</v>
      </c>
      <c r="H104" s="5">
        <v>5</v>
      </c>
      <c r="I104" s="5">
        <v>11</v>
      </c>
      <c r="J104" s="5">
        <v>12</v>
      </c>
      <c r="K104" s="5">
        <v>2</v>
      </c>
    </row>
    <row r="105" spans="1:11" ht="17.399999999999999" x14ac:dyDescent="0.35">
      <c r="A105">
        <v>54</v>
      </c>
      <c r="B105" s="87" t="s">
        <v>149</v>
      </c>
      <c r="C105" s="156" t="s">
        <v>150</v>
      </c>
      <c r="D105" s="5">
        <v>135</v>
      </c>
      <c r="E105" s="5">
        <v>132</v>
      </c>
      <c r="F105" s="5">
        <v>135</v>
      </c>
      <c r="G105" s="6">
        <v>402</v>
      </c>
      <c r="H105" s="5">
        <v>5</v>
      </c>
      <c r="I105" s="5">
        <v>10</v>
      </c>
      <c r="J105" s="5">
        <v>10</v>
      </c>
      <c r="K105" s="5">
        <v>7</v>
      </c>
    </row>
    <row r="106" spans="1:11" ht="17.399999999999999" x14ac:dyDescent="0.35">
      <c r="A106">
        <v>55</v>
      </c>
      <c r="B106" s="82" t="s">
        <v>121</v>
      </c>
      <c r="C106" s="152" t="s">
        <v>137</v>
      </c>
      <c r="D106" s="5">
        <v>102</v>
      </c>
      <c r="E106" s="5">
        <v>149</v>
      </c>
      <c r="F106" s="5">
        <v>148</v>
      </c>
      <c r="G106" s="6">
        <v>399</v>
      </c>
      <c r="H106" s="5">
        <v>3</v>
      </c>
      <c r="I106" s="5">
        <v>11</v>
      </c>
      <c r="J106" s="5">
        <v>9</v>
      </c>
      <c r="K106" s="5">
        <v>7</v>
      </c>
    </row>
    <row r="107" spans="1:11" ht="17.399999999999999" x14ac:dyDescent="0.35">
      <c r="A107">
        <v>56</v>
      </c>
      <c r="B107" s="74" t="s">
        <v>106</v>
      </c>
      <c r="C107" s="154" t="s">
        <v>158</v>
      </c>
      <c r="D107" s="5">
        <v>124</v>
      </c>
      <c r="E107" s="5">
        <v>150</v>
      </c>
      <c r="F107" s="5">
        <v>108</v>
      </c>
      <c r="G107" s="6">
        <v>382</v>
      </c>
      <c r="H107" s="5">
        <v>4</v>
      </c>
      <c r="I107" s="5">
        <v>11</v>
      </c>
      <c r="J107" s="5">
        <v>14</v>
      </c>
      <c r="K107" s="5">
        <v>2</v>
      </c>
    </row>
    <row r="108" spans="1:11" ht="17.399999999999999" x14ac:dyDescent="0.35">
      <c r="A108">
        <v>57</v>
      </c>
      <c r="B108" s="13" t="s">
        <v>126</v>
      </c>
      <c r="C108" s="142" t="s">
        <v>162</v>
      </c>
      <c r="D108" s="5">
        <v>89</v>
      </c>
      <c r="E108" s="5">
        <v>134</v>
      </c>
      <c r="F108" s="5">
        <v>136</v>
      </c>
      <c r="G108" s="6">
        <v>359</v>
      </c>
      <c r="H108" s="5">
        <v>5</v>
      </c>
      <c r="I108" s="5">
        <v>7</v>
      </c>
      <c r="J108" s="5">
        <v>17</v>
      </c>
      <c r="K108" s="5">
        <v>2</v>
      </c>
    </row>
    <row r="109" spans="1:11" ht="17.399999999999999" x14ac:dyDescent="0.35">
      <c r="A109">
        <v>58</v>
      </c>
      <c r="B109" s="87" t="s">
        <v>149</v>
      </c>
      <c r="C109" s="156" t="s">
        <v>178</v>
      </c>
      <c r="D109" s="5">
        <v>103</v>
      </c>
      <c r="E109" s="5">
        <v>115</v>
      </c>
      <c r="F109" s="5">
        <v>138</v>
      </c>
      <c r="G109" s="6">
        <v>356</v>
      </c>
      <c r="H109" s="5">
        <v>3</v>
      </c>
      <c r="I109" s="5">
        <v>10</v>
      </c>
      <c r="J109" s="5">
        <v>15</v>
      </c>
      <c r="K109" s="5">
        <v>3</v>
      </c>
    </row>
    <row r="110" spans="1:11" ht="17.399999999999999" x14ac:dyDescent="0.35">
      <c r="A110">
        <v>59</v>
      </c>
      <c r="B110" s="13" t="s">
        <v>126</v>
      </c>
      <c r="C110" s="142" t="s">
        <v>183</v>
      </c>
      <c r="D110" s="5">
        <v>104</v>
      </c>
      <c r="E110" s="5">
        <v>103</v>
      </c>
      <c r="F110" s="5">
        <v>140</v>
      </c>
      <c r="G110" s="6">
        <v>347</v>
      </c>
      <c r="H110" s="5">
        <v>4</v>
      </c>
      <c r="I110" s="5">
        <v>7</v>
      </c>
      <c r="J110" s="5">
        <v>16</v>
      </c>
      <c r="K110" s="5">
        <v>3</v>
      </c>
    </row>
    <row r="111" spans="1:11" ht="17.399999999999999" x14ac:dyDescent="0.35">
      <c r="A111">
        <v>60</v>
      </c>
      <c r="B111" s="87" t="s">
        <v>149</v>
      </c>
      <c r="C111" s="156" t="s">
        <v>163</v>
      </c>
      <c r="D111" s="5">
        <v>98</v>
      </c>
      <c r="E111" s="5">
        <v>137</v>
      </c>
      <c r="F111" s="5">
        <v>100</v>
      </c>
      <c r="G111" s="6">
        <v>335</v>
      </c>
      <c r="H111" s="5">
        <v>3</v>
      </c>
      <c r="I111" s="5">
        <v>7</v>
      </c>
      <c r="J111" s="5">
        <v>18</v>
      </c>
      <c r="K111" s="5">
        <v>2</v>
      </c>
    </row>
    <row r="112" spans="1:11" ht="17.399999999999999" x14ac:dyDescent="0.35">
      <c r="A112">
        <v>61</v>
      </c>
      <c r="B112" s="87" t="s">
        <v>149</v>
      </c>
      <c r="C112" s="156" t="s">
        <v>182</v>
      </c>
      <c r="D112" s="5">
        <v>105</v>
      </c>
      <c r="E112" s="5">
        <v>110</v>
      </c>
      <c r="F112" s="5">
        <v>106</v>
      </c>
      <c r="G112" s="6">
        <v>321</v>
      </c>
      <c r="H112" s="5">
        <v>1</v>
      </c>
      <c r="I112" s="5">
        <v>8</v>
      </c>
      <c r="J112" s="5">
        <v>15</v>
      </c>
      <c r="K112" s="5">
        <v>6</v>
      </c>
    </row>
    <row r="113" spans="1:11" ht="17.399999999999999" x14ac:dyDescent="0.35">
      <c r="A113">
        <v>62</v>
      </c>
      <c r="B113" s="87" t="s">
        <v>149</v>
      </c>
      <c r="C113" s="156" t="s">
        <v>180</v>
      </c>
      <c r="D113" s="5">
        <v>105</v>
      </c>
      <c r="E113" s="5">
        <v>78</v>
      </c>
      <c r="F113" s="5">
        <v>85</v>
      </c>
      <c r="G113" s="6">
        <v>268</v>
      </c>
      <c r="H113" s="5">
        <v>3</v>
      </c>
      <c r="I113" s="5">
        <v>4</v>
      </c>
      <c r="J113" s="5">
        <v>22</v>
      </c>
      <c r="K113" s="5">
        <v>1</v>
      </c>
    </row>
    <row r="114" spans="1:11" ht="17.399999999999999" x14ac:dyDescent="0.35">
      <c r="B114" s="13" t="s">
        <v>126</v>
      </c>
      <c r="C114" s="156" t="s">
        <v>193</v>
      </c>
      <c r="D114" s="5">
        <v>98</v>
      </c>
      <c r="E114" s="5">
        <v>105</v>
      </c>
      <c r="F114" s="5">
        <v>102</v>
      </c>
      <c r="G114" s="6">
        <f>SUM(D114:F114)</f>
        <v>305</v>
      </c>
      <c r="H114" s="5"/>
      <c r="I114" s="5"/>
      <c r="J114" s="5"/>
      <c r="K114" s="5"/>
    </row>
    <row r="115" spans="1:11" ht="17.399999999999999" x14ac:dyDescent="0.35">
      <c r="B115" s="13" t="s">
        <v>126</v>
      </c>
      <c r="C115" s="156" t="s">
        <v>206</v>
      </c>
      <c r="D115" s="5">
        <v>128</v>
      </c>
      <c r="E115" s="5">
        <v>112</v>
      </c>
      <c r="F115" s="5">
        <v>153</v>
      </c>
      <c r="G115" s="6">
        <f>SUM(D115:F115)</f>
        <v>393</v>
      </c>
      <c r="H115" s="5"/>
      <c r="I115" s="5"/>
      <c r="J115" s="5"/>
      <c r="K115" s="5"/>
    </row>
    <row r="116" spans="1:11" ht="17.399999999999999" x14ac:dyDescent="0.35">
      <c r="B116" s="13" t="s">
        <v>126</v>
      </c>
      <c r="C116" s="156" t="s">
        <v>207</v>
      </c>
      <c r="D116" s="5">
        <v>74</v>
      </c>
      <c r="E116" s="5">
        <v>47</v>
      </c>
      <c r="F116" s="5">
        <v>56</v>
      </c>
      <c r="G116" s="6">
        <f>SUM(D116:F116)</f>
        <v>177</v>
      </c>
      <c r="H116" s="5"/>
      <c r="I116" s="5"/>
      <c r="J116" s="5"/>
      <c r="K116" s="5"/>
    </row>
    <row r="117" spans="1:11" ht="18" x14ac:dyDescent="0.35">
      <c r="B117" s="13"/>
      <c r="C117" s="161"/>
      <c r="D117" s="5"/>
      <c r="E117" s="5"/>
      <c r="F117" s="5"/>
      <c r="G117" s="6"/>
      <c r="H117" s="5"/>
      <c r="I117" s="5"/>
      <c r="J117" s="5"/>
      <c r="K117" s="5"/>
    </row>
    <row r="119" spans="1:11" x14ac:dyDescent="0.3">
      <c r="B119" s="124">
        <v>120</v>
      </c>
      <c r="C119" s="157" t="s">
        <v>203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4">
        <v>10</v>
      </c>
      <c r="C120" s="157" t="s">
        <v>195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4">
        <v>15</v>
      </c>
      <c r="C121" s="157" t="s">
        <v>196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4">
        <v>16</v>
      </c>
      <c r="C122" s="157" t="s">
        <v>197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4">
        <v>24</v>
      </c>
      <c r="C123" s="157" t="s">
        <v>201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4">
        <v>40</v>
      </c>
      <c r="C124" s="157" t="s">
        <v>198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4">
        <v>44</v>
      </c>
      <c r="C125" s="157" t="s">
        <v>199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4">
        <v>48</v>
      </c>
      <c r="C126" s="157" t="s">
        <v>202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4">
        <v>115</v>
      </c>
      <c r="C127" s="157" t="s">
        <v>200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7" t="s">
        <v>33</v>
      </c>
      <c r="C128" s="146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189</v>
      </c>
      <c r="H4">
        <v>260112</v>
      </c>
    </row>
    <row r="5" spans="1:9" ht="17.399999999999999" x14ac:dyDescent="0.35">
      <c r="A5">
        <v>1</v>
      </c>
      <c r="B5" s="11" t="s">
        <v>24</v>
      </c>
      <c r="C5" s="12" t="s">
        <v>25</v>
      </c>
      <c r="D5" s="5">
        <v>189</v>
      </c>
      <c r="E5" s="5">
        <v>154</v>
      </c>
      <c r="F5" s="5">
        <v>201</v>
      </c>
      <c r="G5" s="6">
        <v>544</v>
      </c>
      <c r="H5" s="5">
        <v>12</v>
      </c>
      <c r="I5" s="5">
        <v>10</v>
      </c>
    </row>
    <row r="6" spans="1:9" ht="15.6" x14ac:dyDescent="0.3">
      <c r="A6">
        <v>2</v>
      </c>
      <c r="B6" s="125" t="s">
        <v>19</v>
      </c>
      <c r="C6" s="125" t="s">
        <v>20</v>
      </c>
      <c r="D6" s="5">
        <v>181</v>
      </c>
      <c r="E6" s="5">
        <v>150</v>
      </c>
      <c r="F6" s="5">
        <v>196</v>
      </c>
      <c r="G6" s="6">
        <v>527</v>
      </c>
      <c r="H6" s="5">
        <v>11</v>
      </c>
      <c r="I6" s="5">
        <v>14</v>
      </c>
    </row>
    <row r="7" spans="1:9" ht="17.399999999999999" x14ac:dyDescent="0.35">
      <c r="A7">
        <v>3</v>
      </c>
      <c r="B7" s="11" t="s">
        <v>24</v>
      </c>
      <c r="C7" s="12" t="s">
        <v>28</v>
      </c>
      <c r="D7" s="5">
        <v>144</v>
      </c>
      <c r="E7" s="5">
        <v>190</v>
      </c>
      <c r="F7" s="5">
        <v>179</v>
      </c>
      <c r="G7" s="6">
        <v>513</v>
      </c>
      <c r="H7" s="5">
        <v>9</v>
      </c>
      <c r="I7" s="5">
        <v>13</v>
      </c>
    </row>
    <row r="8" spans="1:9" ht="17.399999999999999" x14ac:dyDescent="0.35">
      <c r="A8">
        <v>4</v>
      </c>
      <c r="B8" s="11" t="s">
        <v>24</v>
      </c>
      <c r="C8" s="12" t="s">
        <v>27</v>
      </c>
      <c r="D8" s="5">
        <v>152</v>
      </c>
      <c r="E8" s="5">
        <v>191</v>
      </c>
      <c r="F8" s="5">
        <v>161</v>
      </c>
      <c r="G8" s="6">
        <v>504</v>
      </c>
      <c r="H8" s="5">
        <v>8</v>
      </c>
      <c r="I8" s="5">
        <v>15</v>
      </c>
    </row>
    <row r="9" spans="1:9" ht="17.399999999999999" x14ac:dyDescent="0.35">
      <c r="A9">
        <v>5</v>
      </c>
      <c r="B9" s="15" t="s">
        <v>31</v>
      </c>
      <c r="C9" s="16" t="s">
        <v>39</v>
      </c>
      <c r="D9" s="5">
        <v>128</v>
      </c>
      <c r="E9" s="5">
        <v>167</v>
      </c>
      <c r="F9" s="5">
        <v>194</v>
      </c>
      <c r="G9" s="6">
        <v>489</v>
      </c>
      <c r="H9" s="5">
        <v>7</v>
      </c>
      <c r="I9" s="5">
        <v>16</v>
      </c>
    </row>
    <row r="10" spans="1:9" ht="17.399999999999999" x14ac:dyDescent="0.35">
      <c r="A10">
        <v>6</v>
      </c>
      <c r="B10" s="11" t="s">
        <v>24</v>
      </c>
      <c r="C10" s="12" t="s">
        <v>26</v>
      </c>
      <c r="D10" s="5">
        <v>145</v>
      </c>
      <c r="E10" s="5">
        <v>190</v>
      </c>
      <c r="F10" s="5">
        <v>149</v>
      </c>
      <c r="G10" s="6">
        <v>484</v>
      </c>
      <c r="H10" s="5">
        <v>8</v>
      </c>
      <c r="I10" s="5">
        <v>13</v>
      </c>
    </row>
    <row r="11" spans="1:9" ht="17.399999999999999" x14ac:dyDescent="0.35">
      <c r="A11">
        <v>7</v>
      </c>
      <c r="B11" s="11" t="s">
        <v>24</v>
      </c>
      <c r="C11" s="12" t="s">
        <v>35</v>
      </c>
      <c r="D11" s="5">
        <v>154</v>
      </c>
      <c r="E11" s="5">
        <v>165</v>
      </c>
      <c r="F11" s="5">
        <v>164</v>
      </c>
      <c r="G11" s="6">
        <v>483</v>
      </c>
      <c r="H11" s="5">
        <v>8</v>
      </c>
      <c r="I11" s="5">
        <v>14</v>
      </c>
    </row>
    <row r="12" spans="1:9" ht="17.399999999999999" x14ac:dyDescent="0.35">
      <c r="A12">
        <v>8</v>
      </c>
      <c r="B12" s="9" t="s">
        <v>19</v>
      </c>
      <c r="C12" s="10" t="s">
        <v>23</v>
      </c>
      <c r="D12" s="5">
        <v>170</v>
      </c>
      <c r="E12" s="5">
        <v>128</v>
      </c>
      <c r="F12" s="5">
        <v>182</v>
      </c>
      <c r="G12" s="6">
        <v>480</v>
      </c>
      <c r="H12" s="5">
        <v>5</v>
      </c>
      <c r="I12" s="5">
        <v>15</v>
      </c>
    </row>
    <row r="13" spans="1:9" ht="17.399999999999999" x14ac:dyDescent="0.35">
      <c r="A13">
        <v>9</v>
      </c>
      <c r="B13" s="9" t="s">
        <v>19</v>
      </c>
      <c r="C13" s="10" t="s">
        <v>22</v>
      </c>
      <c r="D13" s="5">
        <v>156</v>
      </c>
      <c r="E13" s="5">
        <v>155</v>
      </c>
      <c r="F13" s="5">
        <v>164</v>
      </c>
      <c r="G13" s="6">
        <v>475</v>
      </c>
      <c r="H13" s="5">
        <v>9</v>
      </c>
      <c r="I13" s="5">
        <v>12</v>
      </c>
    </row>
    <row r="14" spans="1:9" ht="17.399999999999999" x14ac:dyDescent="0.35">
      <c r="A14">
        <v>10</v>
      </c>
      <c r="B14" s="9" t="s">
        <v>19</v>
      </c>
      <c r="C14" s="10" t="s">
        <v>38</v>
      </c>
      <c r="D14" s="5">
        <v>165</v>
      </c>
      <c r="E14" s="5">
        <v>139</v>
      </c>
      <c r="F14" s="5">
        <v>169</v>
      </c>
      <c r="G14" s="6">
        <v>473</v>
      </c>
      <c r="H14" s="5">
        <v>8</v>
      </c>
      <c r="I14" s="5">
        <v>14</v>
      </c>
    </row>
    <row r="15" spans="1:9" ht="18" x14ac:dyDescent="0.35">
      <c r="A15">
        <v>11</v>
      </c>
      <c r="B15" s="17" t="s">
        <v>33</v>
      </c>
      <c r="C15" s="18" t="s">
        <v>34</v>
      </c>
      <c r="D15" s="5">
        <v>140</v>
      </c>
      <c r="E15" s="5">
        <v>171</v>
      </c>
      <c r="F15" s="5">
        <v>155</v>
      </c>
      <c r="G15" s="6">
        <v>466</v>
      </c>
      <c r="H15" s="5">
        <v>6</v>
      </c>
      <c r="I15" s="5">
        <v>12</v>
      </c>
    </row>
    <row r="16" spans="1:9" ht="17.399999999999999" x14ac:dyDescent="0.35">
      <c r="A16">
        <v>12</v>
      </c>
      <c r="B16" s="9" t="s">
        <v>19</v>
      </c>
      <c r="C16" s="10" t="s">
        <v>21</v>
      </c>
      <c r="D16" s="5">
        <v>171</v>
      </c>
      <c r="E16" s="5">
        <v>144</v>
      </c>
      <c r="F16" s="5">
        <v>148</v>
      </c>
      <c r="G16" s="6">
        <v>463</v>
      </c>
      <c r="H16" s="5">
        <v>4</v>
      </c>
      <c r="I16" s="5">
        <v>16</v>
      </c>
    </row>
    <row r="17" spans="1:9" ht="17.399999999999999" x14ac:dyDescent="0.35">
      <c r="A17">
        <v>13</v>
      </c>
      <c r="B17" s="15" t="s">
        <v>31</v>
      </c>
      <c r="C17" s="16" t="s">
        <v>32</v>
      </c>
      <c r="D17" s="5">
        <v>144</v>
      </c>
      <c r="E17" s="5">
        <v>172</v>
      </c>
      <c r="F17" s="5">
        <v>143</v>
      </c>
      <c r="G17" s="6">
        <v>459</v>
      </c>
      <c r="H17" s="5">
        <v>9</v>
      </c>
      <c r="I17" s="5">
        <v>11</v>
      </c>
    </row>
    <row r="18" spans="1:9" ht="17.399999999999999" x14ac:dyDescent="0.35">
      <c r="A18">
        <v>14</v>
      </c>
      <c r="B18" s="15" t="s">
        <v>31</v>
      </c>
      <c r="C18" s="16" t="s">
        <v>40</v>
      </c>
      <c r="D18" s="5">
        <v>150</v>
      </c>
      <c r="E18" s="5">
        <v>155</v>
      </c>
      <c r="F18" s="5">
        <v>147</v>
      </c>
      <c r="G18" s="6">
        <v>452</v>
      </c>
      <c r="H18" s="5">
        <v>7</v>
      </c>
      <c r="I18" s="5">
        <v>12</v>
      </c>
    </row>
    <row r="19" spans="1:9" ht="17.399999999999999" x14ac:dyDescent="0.35">
      <c r="A19">
        <v>15</v>
      </c>
      <c r="B19" s="15" t="s">
        <v>31</v>
      </c>
      <c r="C19" s="16" t="s">
        <v>36</v>
      </c>
      <c r="D19" s="5">
        <v>111</v>
      </c>
      <c r="E19" s="5">
        <v>163</v>
      </c>
      <c r="F19" s="5">
        <v>169</v>
      </c>
      <c r="G19" s="6">
        <v>443</v>
      </c>
      <c r="H19" s="5">
        <v>10</v>
      </c>
      <c r="I19" s="5">
        <v>8</v>
      </c>
    </row>
    <row r="20" spans="1:9" ht="17.399999999999999" x14ac:dyDescent="0.35">
      <c r="A20">
        <v>16</v>
      </c>
      <c r="B20" s="29" t="s">
        <v>29</v>
      </c>
      <c r="C20" s="30" t="s">
        <v>30</v>
      </c>
      <c r="D20" s="5">
        <v>160</v>
      </c>
      <c r="E20" s="5">
        <v>140</v>
      </c>
      <c r="F20" s="5">
        <v>137</v>
      </c>
      <c r="G20" s="6">
        <v>437</v>
      </c>
      <c r="H20" s="5">
        <v>5</v>
      </c>
      <c r="I20" s="5">
        <v>13</v>
      </c>
    </row>
    <row r="21" spans="1:9" ht="18" x14ac:dyDescent="0.35">
      <c r="A21">
        <v>17</v>
      </c>
      <c r="B21" s="13" t="s">
        <v>29</v>
      </c>
      <c r="C21" s="14" t="s">
        <v>70</v>
      </c>
      <c r="D21" s="5">
        <v>121</v>
      </c>
      <c r="E21" s="5">
        <v>165</v>
      </c>
      <c r="F21" s="5">
        <v>144</v>
      </c>
      <c r="G21" s="6">
        <v>430</v>
      </c>
      <c r="H21" s="5">
        <v>6</v>
      </c>
      <c r="I21" s="5">
        <v>12</v>
      </c>
    </row>
    <row r="22" spans="1:9" ht="18" x14ac:dyDescent="0.35">
      <c r="A22">
        <v>18</v>
      </c>
      <c r="B22" s="13" t="s">
        <v>29</v>
      </c>
      <c r="C22" s="14" t="s">
        <v>52</v>
      </c>
      <c r="D22" s="5">
        <v>136</v>
      </c>
      <c r="E22" s="5">
        <v>150</v>
      </c>
      <c r="F22" s="5">
        <v>138</v>
      </c>
      <c r="G22" s="6">
        <v>424</v>
      </c>
      <c r="H22" s="5">
        <v>8</v>
      </c>
      <c r="I22" s="5">
        <v>8</v>
      </c>
    </row>
    <row r="23" spans="1:9" ht="18" x14ac:dyDescent="0.35">
      <c r="A23">
        <v>19</v>
      </c>
      <c r="B23" s="17" t="s">
        <v>33</v>
      </c>
      <c r="C23" s="18" t="s">
        <v>58</v>
      </c>
      <c r="D23" s="5">
        <v>138</v>
      </c>
      <c r="E23" s="5">
        <v>141</v>
      </c>
      <c r="F23" s="5">
        <v>145</v>
      </c>
      <c r="G23" s="6">
        <v>424</v>
      </c>
      <c r="H23" s="5">
        <v>7</v>
      </c>
      <c r="I23" s="5">
        <v>12</v>
      </c>
    </row>
    <row r="24" spans="1:9" ht="18" x14ac:dyDescent="0.35">
      <c r="A24">
        <v>20</v>
      </c>
      <c r="B24" s="21" t="s">
        <v>53</v>
      </c>
      <c r="C24" s="22" t="s">
        <v>63</v>
      </c>
      <c r="D24" s="5">
        <v>118</v>
      </c>
      <c r="E24" s="5">
        <v>132</v>
      </c>
      <c r="F24" s="5">
        <v>172</v>
      </c>
      <c r="G24" s="6">
        <v>422</v>
      </c>
      <c r="H24" s="5">
        <v>6</v>
      </c>
      <c r="I24" s="5">
        <v>10</v>
      </c>
    </row>
    <row r="25" spans="1:9" ht="17.399999999999999" x14ac:dyDescent="0.35">
      <c r="A25">
        <v>21</v>
      </c>
      <c r="B25" s="19" t="s">
        <v>41</v>
      </c>
      <c r="C25" s="20" t="s">
        <v>46</v>
      </c>
      <c r="D25" s="5">
        <v>124</v>
      </c>
      <c r="E25" s="5">
        <v>138</v>
      </c>
      <c r="F25" s="5">
        <v>146</v>
      </c>
      <c r="G25" s="6">
        <v>408</v>
      </c>
      <c r="H25" s="5">
        <v>9</v>
      </c>
      <c r="I25" s="5">
        <v>6</v>
      </c>
    </row>
    <row r="26" spans="1:9" ht="17.399999999999999" x14ac:dyDescent="0.35">
      <c r="A26">
        <v>22</v>
      </c>
      <c r="B26" s="19" t="s">
        <v>41</v>
      </c>
      <c r="C26" s="20" t="s">
        <v>47</v>
      </c>
      <c r="D26" s="5">
        <v>136</v>
      </c>
      <c r="E26" s="5">
        <v>157</v>
      </c>
      <c r="F26" s="5">
        <v>112</v>
      </c>
      <c r="G26" s="6">
        <v>405</v>
      </c>
      <c r="H26" s="5">
        <v>5</v>
      </c>
      <c r="I26" s="5">
        <v>10</v>
      </c>
    </row>
    <row r="27" spans="1:9" ht="17.399999999999999" x14ac:dyDescent="0.35">
      <c r="A27">
        <v>23</v>
      </c>
      <c r="B27" s="126" t="s">
        <v>41</v>
      </c>
      <c r="C27" s="127" t="s">
        <v>51</v>
      </c>
      <c r="D27" s="5">
        <v>133</v>
      </c>
      <c r="E27" s="5">
        <v>132</v>
      </c>
      <c r="F27" s="5">
        <v>129</v>
      </c>
      <c r="G27" s="6">
        <v>394</v>
      </c>
      <c r="H27" s="5">
        <v>4</v>
      </c>
      <c r="I27" s="5">
        <v>12</v>
      </c>
    </row>
    <row r="28" spans="1:9" ht="18" x14ac:dyDescent="0.35">
      <c r="A28">
        <v>24</v>
      </c>
      <c r="B28" s="13" t="s">
        <v>29</v>
      </c>
      <c r="C28" s="14" t="s">
        <v>61</v>
      </c>
      <c r="D28" s="5">
        <v>158</v>
      </c>
      <c r="E28" s="5">
        <v>110</v>
      </c>
      <c r="F28" s="5">
        <v>120</v>
      </c>
      <c r="G28" s="6">
        <v>388</v>
      </c>
      <c r="H28" s="5">
        <v>7</v>
      </c>
      <c r="I28" s="5">
        <v>5</v>
      </c>
    </row>
    <row r="29" spans="1:9" ht="17.399999999999999" x14ac:dyDescent="0.35">
      <c r="A29">
        <v>25</v>
      </c>
      <c r="B29" s="15" t="s">
        <v>31</v>
      </c>
      <c r="C29" s="16" t="s">
        <v>45</v>
      </c>
      <c r="D29" s="5">
        <v>118</v>
      </c>
      <c r="E29" s="5">
        <v>130</v>
      </c>
      <c r="F29" s="5">
        <v>137</v>
      </c>
      <c r="G29" s="6">
        <v>385</v>
      </c>
      <c r="H29" s="5">
        <v>1</v>
      </c>
      <c r="I29" s="5">
        <v>13</v>
      </c>
    </row>
    <row r="30" spans="1:9" ht="17.399999999999999" x14ac:dyDescent="0.35">
      <c r="A30">
        <v>26</v>
      </c>
      <c r="B30" s="19" t="s">
        <v>41</v>
      </c>
      <c r="C30" s="20" t="s">
        <v>55</v>
      </c>
      <c r="D30" s="5">
        <v>148</v>
      </c>
      <c r="E30" s="5">
        <v>135</v>
      </c>
      <c r="F30" s="5">
        <v>102</v>
      </c>
      <c r="G30" s="6">
        <v>385</v>
      </c>
      <c r="H30" s="5">
        <v>7</v>
      </c>
      <c r="I30" s="5">
        <v>6</v>
      </c>
    </row>
    <row r="31" spans="1:9" ht="18" x14ac:dyDescent="0.35">
      <c r="A31">
        <v>27</v>
      </c>
      <c r="B31" s="21" t="s">
        <v>53</v>
      </c>
      <c r="C31" s="22" t="s">
        <v>54</v>
      </c>
      <c r="D31" s="5">
        <v>138</v>
      </c>
      <c r="E31" s="5">
        <v>97</v>
      </c>
      <c r="F31" s="5">
        <v>143</v>
      </c>
      <c r="G31" s="6">
        <v>378</v>
      </c>
      <c r="H31" s="5">
        <v>6</v>
      </c>
      <c r="I31" s="5">
        <v>5</v>
      </c>
    </row>
    <row r="32" spans="1:9" ht="18" x14ac:dyDescent="0.35">
      <c r="A32">
        <v>28</v>
      </c>
      <c r="B32" s="21" t="s">
        <v>53</v>
      </c>
      <c r="C32" s="22" t="s">
        <v>68</v>
      </c>
      <c r="D32" s="5">
        <v>114</v>
      </c>
      <c r="E32" s="5">
        <v>123</v>
      </c>
      <c r="F32" s="5">
        <v>137</v>
      </c>
      <c r="G32" s="6">
        <v>374</v>
      </c>
      <c r="H32" s="5">
        <v>6</v>
      </c>
      <c r="I32" s="5">
        <v>10</v>
      </c>
    </row>
    <row r="33" spans="1:9" ht="18" x14ac:dyDescent="0.35">
      <c r="A33">
        <v>29</v>
      </c>
      <c r="B33" s="13" t="s">
        <v>29</v>
      </c>
      <c r="C33" s="22" t="s">
        <v>190</v>
      </c>
      <c r="D33" s="5">
        <v>127</v>
      </c>
      <c r="E33" s="5">
        <v>141</v>
      </c>
      <c r="F33" s="5">
        <v>105</v>
      </c>
      <c r="G33" s="6">
        <v>373</v>
      </c>
      <c r="H33" s="5"/>
      <c r="I33" s="5"/>
    </row>
    <row r="34" spans="1:9" ht="18" x14ac:dyDescent="0.35">
      <c r="A34">
        <v>30</v>
      </c>
      <c r="B34" s="17" t="s">
        <v>33</v>
      </c>
      <c r="C34" s="18" t="s">
        <v>37</v>
      </c>
      <c r="D34" s="5">
        <v>133</v>
      </c>
      <c r="E34" s="5">
        <v>95</v>
      </c>
      <c r="F34" s="5">
        <v>142</v>
      </c>
      <c r="G34" s="6">
        <v>370</v>
      </c>
      <c r="H34" s="5">
        <v>2</v>
      </c>
      <c r="I34" s="5">
        <v>10</v>
      </c>
    </row>
    <row r="35" spans="1:9" ht="18" x14ac:dyDescent="0.35">
      <c r="A35">
        <v>31</v>
      </c>
      <c r="B35" s="17" t="s">
        <v>33</v>
      </c>
      <c r="C35" s="18" t="s">
        <v>43</v>
      </c>
      <c r="D35" s="5">
        <v>107</v>
      </c>
      <c r="E35" s="5">
        <v>163</v>
      </c>
      <c r="F35" s="5">
        <v>99</v>
      </c>
      <c r="G35" s="6">
        <v>369</v>
      </c>
      <c r="H35" s="5">
        <v>6</v>
      </c>
      <c r="I35" s="5">
        <v>6</v>
      </c>
    </row>
    <row r="36" spans="1:9" ht="18" x14ac:dyDescent="0.35">
      <c r="A36">
        <v>32</v>
      </c>
      <c r="B36" s="21" t="s">
        <v>53</v>
      </c>
      <c r="C36" s="22" t="s">
        <v>56</v>
      </c>
      <c r="D36" s="5">
        <v>117</v>
      </c>
      <c r="E36" s="5">
        <v>132</v>
      </c>
      <c r="F36" s="5">
        <v>120</v>
      </c>
      <c r="G36" s="6">
        <v>369</v>
      </c>
      <c r="H36" s="5">
        <v>6</v>
      </c>
      <c r="I36" s="5">
        <v>6</v>
      </c>
    </row>
    <row r="37" spans="1:9" ht="18" x14ac:dyDescent="0.35">
      <c r="A37">
        <v>33</v>
      </c>
      <c r="B37" s="21" t="s">
        <v>53</v>
      </c>
      <c r="C37" s="22" t="s">
        <v>57</v>
      </c>
      <c r="D37" s="5">
        <v>86</v>
      </c>
      <c r="E37" s="5">
        <v>115</v>
      </c>
      <c r="F37" s="5">
        <v>156</v>
      </c>
      <c r="G37" s="6">
        <v>357</v>
      </c>
      <c r="H37" s="5">
        <v>5</v>
      </c>
      <c r="I37" s="5">
        <v>7</v>
      </c>
    </row>
    <row r="38" spans="1:9" ht="18" x14ac:dyDescent="0.35">
      <c r="A38">
        <v>34</v>
      </c>
      <c r="B38" s="17" t="s">
        <v>33</v>
      </c>
      <c r="C38" s="18" t="s">
        <v>62</v>
      </c>
      <c r="D38" s="5">
        <v>123</v>
      </c>
      <c r="E38" s="5">
        <v>118</v>
      </c>
      <c r="F38" s="5">
        <v>109</v>
      </c>
      <c r="G38" s="6">
        <v>350</v>
      </c>
      <c r="H38" s="5">
        <v>4</v>
      </c>
      <c r="I38" s="5">
        <v>8</v>
      </c>
    </row>
    <row r="39" spans="1:9" ht="18" x14ac:dyDescent="0.35">
      <c r="A39">
        <v>35</v>
      </c>
      <c r="B39" s="21" t="s">
        <v>53</v>
      </c>
      <c r="C39" s="22" t="s">
        <v>64</v>
      </c>
      <c r="D39" s="5">
        <v>126</v>
      </c>
      <c r="E39" s="5">
        <v>95</v>
      </c>
      <c r="F39" s="5">
        <v>126</v>
      </c>
      <c r="G39" s="6">
        <v>347</v>
      </c>
      <c r="H39" s="5">
        <v>1</v>
      </c>
      <c r="I39" s="5">
        <v>9</v>
      </c>
    </row>
    <row r="40" spans="1:9" ht="17.399999999999999" x14ac:dyDescent="0.35">
      <c r="A40">
        <v>36</v>
      </c>
      <c r="B40" s="19" t="s">
        <v>41</v>
      </c>
      <c r="C40" s="20" t="s">
        <v>42</v>
      </c>
      <c r="D40" s="5">
        <v>124</v>
      </c>
      <c r="E40" s="5">
        <v>130</v>
      </c>
      <c r="F40" s="5">
        <v>88</v>
      </c>
      <c r="G40" s="6">
        <v>342</v>
      </c>
      <c r="H40" s="5">
        <v>1</v>
      </c>
      <c r="I40" s="5">
        <v>9</v>
      </c>
    </row>
    <row r="41" spans="1:9" ht="18" x14ac:dyDescent="0.35">
      <c r="A41">
        <v>37</v>
      </c>
      <c r="B41" s="21" t="s">
        <v>53</v>
      </c>
      <c r="C41" s="22" t="s">
        <v>66</v>
      </c>
      <c r="D41" s="5">
        <v>108</v>
      </c>
      <c r="E41" s="5">
        <v>100</v>
      </c>
      <c r="F41" s="5">
        <v>134</v>
      </c>
      <c r="G41" s="6">
        <v>342</v>
      </c>
      <c r="H41" s="5">
        <v>4</v>
      </c>
      <c r="I41" s="5">
        <v>11</v>
      </c>
    </row>
    <row r="42" spans="1:9" ht="18" x14ac:dyDescent="0.35">
      <c r="A42">
        <v>38</v>
      </c>
      <c r="B42" s="13" t="s">
        <v>29</v>
      </c>
      <c r="C42" s="14" t="s">
        <v>74</v>
      </c>
      <c r="D42" s="5">
        <v>139</v>
      </c>
      <c r="E42" s="5">
        <v>116</v>
      </c>
      <c r="F42" s="5">
        <v>80</v>
      </c>
      <c r="G42" s="6">
        <v>335</v>
      </c>
      <c r="H42" s="5">
        <v>4</v>
      </c>
      <c r="I42" s="5">
        <v>5</v>
      </c>
    </row>
    <row r="43" spans="1:9" ht="18" x14ac:dyDescent="0.35">
      <c r="A43">
        <v>39</v>
      </c>
      <c r="B43" s="17" t="s">
        <v>33</v>
      </c>
      <c r="C43" s="18" t="s">
        <v>73</v>
      </c>
      <c r="D43" s="5">
        <v>97</v>
      </c>
      <c r="E43" s="5">
        <v>128</v>
      </c>
      <c r="F43" s="5">
        <v>101</v>
      </c>
      <c r="G43" s="6">
        <v>326</v>
      </c>
      <c r="H43" s="5">
        <v>3</v>
      </c>
      <c r="I43" s="5">
        <v>9</v>
      </c>
    </row>
    <row r="44" spans="1:9" ht="18" x14ac:dyDescent="0.35">
      <c r="A44">
        <v>40</v>
      </c>
      <c r="B44" s="17" t="s">
        <v>33</v>
      </c>
      <c r="C44" s="18" t="s">
        <v>59</v>
      </c>
      <c r="D44" s="5">
        <v>83</v>
      </c>
      <c r="E44" s="5">
        <v>124</v>
      </c>
      <c r="F44" s="5">
        <v>117</v>
      </c>
      <c r="G44" s="6">
        <v>324</v>
      </c>
      <c r="H44" s="5">
        <v>5</v>
      </c>
      <c r="I44" s="5">
        <v>6</v>
      </c>
    </row>
    <row r="45" spans="1:9" ht="18" x14ac:dyDescent="0.35">
      <c r="A45">
        <v>41</v>
      </c>
      <c r="B45" s="13" t="s">
        <v>29</v>
      </c>
      <c r="C45" s="14" t="s">
        <v>72</v>
      </c>
      <c r="D45" s="5">
        <v>99</v>
      </c>
      <c r="E45" s="5">
        <v>107</v>
      </c>
      <c r="F45" s="5">
        <v>114</v>
      </c>
      <c r="G45" s="6">
        <v>320</v>
      </c>
      <c r="H45" s="5">
        <v>2</v>
      </c>
      <c r="I45" s="5">
        <v>6</v>
      </c>
    </row>
    <row r="46" spans="1:9" ht="18" x14ac:dyDescent="0.35">
      <c r="A46">
        <v>42</v>
      </c>
      <c r="B46" s="13" t="s">
        <v>29</v>
      </c>
      <c r="C46" s="14" t="s">
        <v>75</v>
      </c>
      <c r="D46" s="5">
        <v>96</v>
      </c>
      <c r="E46" s="5">
        <v>104</v>
      </c>
      <c r="F46" s="5">
        <v>101</v>
      </c>
      <c r="G46" s="6">
        <v>301</v>
      </c>
      <c r="H46" s="5">
        <v>4</v>
      </c>
      <c r="I46" s="5">
        <v>4</v>
      </c>
    </row>
    <row r="47" spans="1:9" ht="18" x14ac:dyDescent="0.35">
      <c r="A47">
        <v>43</v>
      </c>
      <c r="B47" s="13" t="s">
        <v>29</v>
      </c>
      <c r="C47" s="129" t="s">
        <v>191</v>
      </c>
      <c r="D47" s="5">
        <v>97</v>
      </c>
      <c r="E47" s="5">
        <v>87</v>
      </c>
      <c r="F47" s="5">
        <v>107</v>
      </c>
      <c r="G47" s="6">
        <v>291</v>
      </c>
      <c r="H47" s="5"/>
      <c r="I47" s="5"/>
    </row>
    <row r="48" spans="1:9" ht="18" x14ac:dyDescent="0.35">
      <c r="A48">
        <v>44</v>
      </c>
      <c r="B48" s="13" t="s">
        <v>29</v>
      </c>
      <c r="C48" s="129" t="s">
        <v>192</v>
      </c>
      <c r="D48" s="5">
        <v>75</v>
      </c>
      <c r="E48" s="5">
        <v>83</v>
      </c>
      <c r="F48" s="5">
        <v>76</v>
      </c>
      <c r="G48" s="6">
        <v>234</v>
      </c>
      <c r="H48" s="5"/>
      <c r="I48" s="5"/>
    </row>
    <row r="49" spans="1:9" ht="18" x14ac:dyDescent="0.35">
      <c r="A49">
        <v>45</v>
      </c>
      <c r="B49" s="128" t="s">
        <v>29</v>
      </c>
      <c r="C49" s="129" t="s">
        <v>77</v>
      </c>
      <c r="D49" s="5">
        <v>47</v>
      </c>
      <c r="E49" s="5">
        <v>25</v>
      </c>
      <c r="F49" s="5">
        <v>79</v>
      </c>
      <c r="G49" s="6">
        <v>151</v>
      </c>
      <c r="H49" s="5">
        <v>2</v>
      </c>
      <c r="I49" s="5">
        <v>2</v>
      </c>
    </row>
    <row r="50" spans="1:9" ht="18" x14ac:dyDescent="0.35">
      <c r="B50" s="27"/>
      <c r="C50" s="28"/>
    </row>
    <row r="51" spans="1:9" ht="18" x14ac:dyDescent="0.35">
      <c r="B51" s="27"/>
      <c r="C51" s="28"/>
    </row>
    <row r="52" spans="1:9" ht="17.399999999999999" x14ac:dyDescent="0.35">
      <c r="A52">
        <v>1</v>
      </c>
      <c r="B52" s="76" t="s">
        <v>107</v>
      </c>
      <c r="C52" s="68" t="s">
        <v>90</v>
      </c>
      <c r="D52" s="5">
        <v>214</v>
      </c>
      <c r="E52" s="5">
        <v>218</v>
      </c>
      <c r="F52" s="5">
        <v>180</v>
      </c>
      <c r="G52" s="6">
        <v>612</v>
      </c>
      <c r="H52" s="5">
        <v>18</v>
      </c>
      <c r="I52" s="5">
        <v>10</v>
      </c>
    </row>
    <row r="53" spans="1:9" ht="17.399999999999999" x14ac:dyDescent="0.35">
      <c r="A53">
        <v>2</v>
      </c>
      <c r="B53" s="133" t="s">
        <v>17</v>
      </c>
      <c r="C53" s="135" t="s">
        <v>88</v>
      </c>
      <c r="D53" s="5">
        <v>222</v>
      </c>
      <c r="E53" s="5">
        <v>202</v>
      </c>
      <c r="F53" s="5">
        <v>165</v>
      </c>
      <c r="G53" s="6">
        <v>589</v>
      </c>
      <c r="H53" s="5">
        <v>13</v>
      </c>
      <c r="I53" s="5">
        <v>15</v>
      </c>
    </row>
    <row r="54" spans="1:9" ht="17.399999999999999" x14ac:dyDescent="0.35">
      <c r="A54">
        <v>3</v>
      </c>
      <c r="B54" s="72" t="s">
        <v>17</v>
      </c>
      <c r="C54" s="49" t="s">
        <v>86</v>
      </c>
      <c r="D54" s="5">
        <v>202</v>
      </c>
      <c r="E54" s="5">
        <v>159</v>
      </c>
      <c r="F54" s="5">
        <v>224</v>
      </c>
      <c r="G54" s="6">
        <v>585</v>
      </c>
      <c r="H54" s="5">
        <v>16</v>
      </c>
      <c r="I54" s="5">
        <v>12</v>
      </c>
    </row>
    <row r="55" spans="1:9" ht="17.399999999999999" x14ac:dyDescent="0.35">
      <c r="A55">
        <v>4</v>
      </c>
      <c r="B55" s="72" t="s">
        <v>17</v>
      </c>
      <c r="C55" s="49" t="s">
        <v>98</v>
      </c>
      <c r="D55" s="5">
        <v>156</v>
      </c>
      <c r="E55" s="5">
        <v>235</v>
      </c>
      <c r="F55" s="5">
        <v>190</v>
      </c>
      <c r="G55" s="6">
        <v>581</v>
      </c>
      <c r="H55" s="5">
        <v>13</v>
      </c>
      <c r="I55" s="5">
        <v>13</v>
      </c>
    </row>
    <row r="56" spans="1:9" ht="17.399999999999999" x14ac:dyDescent="0.35">
      <c r="A56">
        <v>5</v>
      </c>
      <c r="B56" s="72" t="s">
        <v>17</v>
      </c>
      <c r="C56" s="49" t="s">
        <v>82</v>
      </c>
      <c r="D56" s="5">
        <v>199</v>
      </c>
      <c r="E56" s="5">
        <v>196</v>
      </c>
      <c r="F56" s="5">
        <v>181</v>
      </c>
      <c r="G56" s="6">
        <v>576</v>
      </c>
      <c r="H56" s="5">
        <v>13</v>
      </c>
      <c r="I56" s="5">
        <v>15</v>
      </c>
    </row>
    <row r="57" spans="1:9" ht="17.399999999999999" x14ac:dyDescent="0.35">
      <c r="A57">
        <v>6</v>
      </c>
      <c r="B57" s="76" t="s">
        <v>107</v>
      </c>
      <c r="C57" s="64" t="s">
        <v>99</v>
      </c>
      <c r="D57" s="5">
        <v>168</v>
      </c>
      <c r="E57" s="5">
        <v>203</v>
      </c>
      <c r="F57" s="5">
        <v>202</v>
      </c>
      <c r="G57" s="6">
        <v>573</v>
      </c>
      <c r="H57" s="5">
        <v>14</v>
      </c>
      <c r="I57" s="5">
        <v>13</v>
      </c>
    </row>
    <row r="58" spans="1:9" ht="17.399999999999999" x14ac:dyDescent="0.35">
      <c r="A58">
        <v>7</v>
      </c>
      <c r="B58" s="77" t="s">
        <v>108</v>
      </c>
      <c r="C58" s="80" t="s">
        <v>145</v>
      </c>
      <c r="D58" s="5">
        <v>200</v>
      </c>
      <c r="E58" s="5">
        <v>200</v>
      </c>
      <c r="F58" s="5">
        <v>173</v>
      </c>
      <c r="G58" s="6">
        <v>573</v>
      </c>
      <c r="H58" s="5">
        <v>13</v>
      </c>
      <c r="I58" s="5">
        <v>14</v>
      </c>
    </row>
    <row r="59" spans="1:9" ht="17.399999999999999" x14ac:dyDescent="0.35">
      <c r="A59">
        <v>8</v>
      </c>
      <c r="B59" s="77" t="s">
        <v>108</v>
      </c>
      <c r="C59" s="80" t="s">
        <v>125</v>
      </c>
      <c r="D59" s="5">
        <v>191</v>
      </c>
      <c r="E59" s="5">
        <v>180</v>
      </c>
      <c r="F59" s="5">
        <v>201</v>
      </c>
      <c r="G59" s="6">
        <v>572</v>
      </c>
      <c r="H59" s="5">
        <v>13</v>
      </c>
      <c r="I59" s="5">
        <v>16</v>
      </c>
    </row>
    <row r="60" spans="1:9" ht="17.399999999999999" x14ac:dyDescent="0.35">
      <c r="A60">
        <v>9</v>
      </c>
      <c r="B60" s="76" t="s">
        <v>107</v>
      </c>
      <c r="C60" s="64" t="s">
        <v>119</v>
      </c>
      <c r="D60" s="5">
        <v>180</v>
      </c>
      <c r="E60" s="5">
        <v>199</v>
      </c>
      <c r="F60" s="5">
        <v>190</v>
      </c>
      <c r="G60" s="6">
        <v>569</v>
      </c>
      <c r="H60" s="5">
        <v>15</v>
      </c>
      <c r="I60" s="5">
        <v>14</v>
      </c>
    </row>
    <row r="61" spans="1:9" ht="17.399999999999999" x14ac:dyDescent="0.35">
      <c r="A61">
        <v>10</v>
      </c>
      <c r="B61" s="72" t="s">
        <v>17</v>
      </c>
      <c r="C61" s="49" t="s">
        <v>18</v>
      </c>
      <c r="D61" s="5">
        <v>162</v>
      </c>
      <c r="E61" s="5">
        <v>205</v>
      </c>
      <c r="F61" s="5">
        <v>201</v>
      </c>
      <c r="G61" s="6">
        <v>568</v>
      </c>
      <c r="H61" s="5">
        <v>12</v>
      </c>
      <c r="I61" s="5">
        <v>15</v>
      </c>
    </row>
    <row r="62" spans="1:9" ht="17.399999999999999" x14ac:dyDescent="0.35">
      <c r="A62">
        <v>11</v>
      </c>
      <c r="B62" s="73" t="s">
        <v>105</v>
      </c>
      <c r="C62" s="65" t="s">
        <v>85</v>
      </c>
      <c r="D62" s="5">
        <v>193</v>
      </c>
      <c r="E62" s="5">
        <v>179</v>
      </c>
      <c r="F62" s="5">
        <v>192</v>
      </c>
      <c r="G62" s="6">
        <v>564</v>
      </c>
      <c r="H62" s="5">
        <v>14</v>
      </c>
      <c r="I62" s="5">
        <v>13</v>
      </c>
    </row>
    <row r="63" spans="1:9" ht="17.399999999999999" x14ac:dyDescent="0.35">
      <c r="A63">
        <v>12</v>
      </c>
      <c r="B63" s="73" t="s">
        <v>105</v>
      </c>
      <c r="C63" s="65" t="s">
        <v>118</v>
      </c>
      <c r="D63" s="5">
        <v>206</v>
      </c>
      <c r="E63" s="5">
        <v>179</v>
      </c>
      <c r="F63" s="5">
        <v>178</v>
      </c>
      <c r="G63" s="6">
        <v>563</v>
      </c>
      <c r="H63" s="5">
        <v>11</v>
      </c>
      <c r="I63" s="5">
        <v>18</v>
      </c>
    </row>
    <row r="64" spans="1:9" ht="17.399999999999999" x14ac:dyDescent="0.35">
      <c r="A64">
        <v>13</v>
      </c>
      <c r="B64" s="13" t="s">
        <v>126</v>
      </c>
      <c r="C64" s="30" t="s">
        <v>127</v>
      </c>
      <c r="D64" s="5">
        <v>166</v>
      </c>
      <c r="E64" s="5">
        <v>194</v>
      </c>
      <c r="F64" s="5">
        <v>188</v>
      </c>
      <c r="G64" s="6">
        <v>548</v>
      </c>
      <c r="H64" s="5">
        <v>9</v>
      </c>
      <c r="I64" s="5">
        <v>16</v>
      </c>
    </row>
    <row r="65" spans="1:9" ht="17.399999999999999" x14ac:dyDescent="0.35">
      <c r="A65">
        <v>14</v>
      </c>
      <c r="B65" s="76" t="s">
        <v>107</v>
      </c>
      <c r="C65" s="64" t="s">
        <v>139</v>
      </c>
      <c r="D65" s="5">
        <v>189</v>
      </c>
      <c r="E65" s="5">
        <v>180</v>
      </c>
      <c r="F65" s="5">
        <v>178</v>
      </c>
      <c r="G65" s="6">
        <v>547</v>
      </c>
      <c r="H65" s="5">
        <v>11</v>
      </c>
      <c r="I65" s="5">
        <v>15</v>
      </c>
    </row>
    <row r="66" spans="1:9" ht="17.399999999999999" x14ac:dyDescent="0.35">
      <c r="A66">
        <v>15</v>
      </c>
      <c r="B66" s="84" t="s">
        <v>123</v>
      </c>
      <c r="C66" s="85" t="s">
        <v>132</v>
      </c>
      <c r="D66" s="5">
        <v>197</v>
      </c>
      <c r="E66" s="5">
        <v>169</v>
      </c>
      <c r="F66" s="5">
        <v>178</v>
      </c>
      <c r="G66" s="6">
        <v>544</v>
      </c>
      <c r="H66" s="5">
        <v>13</v>
      </c>
      <c r="I66" s="5">
        <v>9</v>
      </c>
    </row>
    <row r="67" spans="1:9" ht="17.399999999999999" x14ac:dyDescent="0.35">
      <c r="A67">
        <v>16</v>
      </c>
      <c r="B67" s="74" t="s">
        <v>106</v>
      </c>
      <c r="C67" s="81" t="s">
        <v>144</v>
      </c>
      <c r="D67" s="5">
        <v>160</v>
      </c>
      <c r="E67" s="5">
        <v>181</v>
      </c>
      <c r="F67" s="5">
        <v>203</v>
      </c>
      <c r="G67" s="6">
        <v>544</v>
      </c>
      <c r="H67" s="5">
        <v>10</v>
      </c>
      <c r="I67" s="5">
        <v>15</v>
      </c>
    </row>
    <row r="68" spans="1:9" ht="17.399999999999999" x14ac:dyDescent="0.35">
      <c r="A68">
        <v>17</v>
      </c>
      <c r="B68" s="72" t="s">
        <v>17</v>
      </c>
      <c r="C68" s="49" t="s">
        <v>83</v>
      </c>
      <c r="D68" s="5">
        <v>157</v>
      </c>
      <c r="E68" s="5">
        <v>185</v>
      </c>
      <c r="F68" s="5">
        <v>200</v>
      </c>
      <c r="G68" s="6">
        <v>542</v>
      </c>
      <c r="H68" s="5">
        <v>15</v>
      </c>
      <c r="I68" s="5">
        <v>8</v>
      </c>
    </row>
    <row r="69" spans="1:9" ht="17.399999999999999" x14ac:dyDescent="0.35">
      <c r="A69">
        <v>18</v>
      </c>
      <c r="B69" s="73" t="s">
        <v>105</v>
      </c>
      <c r="C69" s="65" t="s">
        <v>95</v>
      </c>
      <c r="D69" s="5">
        <v>191</v>
      </c>
      <c r="E69" s="5">
        <v>154</v>
      </c>
      <c r="F69" s="5">
        <v>195</v>
      </c>
      <c r="G69" s="6">
        <v>540</v>
      </c>
      <c r="H69" s="5">
        <v>12</v>
      </c>
      <c r="I69" s="5">
        <v>11</v>
      </c>
    </row>
    <row r="70" spans="1:9" ht="17.399999999999999" x14ac:dyDescent="0.35">
      <c r="A70">
        <v>19</v>
      </c>
      <c r="B70" s="72" t="s">
        <v>17</v>
      </c>
      <c r="C70" s="49" t="s">
        <v>84</v>
      </c>
      <c r="D70" s="5">
        <v>199</v>
      </c>
      <c r="E70" s="5">
        <v>167</v>
      </c>
      <c r="F70" s="5">
        <v>172</v>
      </c>
      <c r="G70" s="6">
        <v>538</v>
      </c>
      <c r="H70" s="5">
        <v>10</v>
      </c>
      <c r="I70" s="5">
        <v>16</v>
      </c>
    </row>
    <row r="71" spans="1:9" ht="17.399999999999999" x14ac:dyDescent="0.35">
      <c r="A71">
        <v>20</v>
      </c>
      <c r="B71" s="84" t="s">
        <v>123</v>
      </c>
      <c r="C71" s="85" t="s">
        <v>131</v>
      </c>
      <c r="D71" s="5">
        <v>168</v>
      </c>
      <c r="E71" s="5">
        <v>154</v>
      </c>
      <c r="F71" s="5">
        <v>215</v>
      </c>
      <c r="G71" s="6">
        <v>537</v>
      </c>
      <c r="H71" s="5">
        <v>12</v>
      </c>
      <c r="I71" s="5">
        <v>9</v>
      </c>
    </row>
    <row r="72" spans="1:9" ht="17.399999999999999" x14ac:dyDescent="0.35">
      <c r="A72">
        <v>21</v>
      </c>
      <c r="B72" s="13" t="s">
        <v>126</v>
      </c>
      <c r="C72" s="30" t="s">
        <v>134</v>
      </c>
      <c r="D72" s="5">
        <v>153</v>
      </c>
      <c r="E72" s="5">
        <v>183</v>
      </c>
      <c r="F72" s="5">
        <v>194</v>
      </c>
      <c r="G72" s="6">
        <v>530</v>
      </c>
      <c r="H72" s="5">
        <v>11</v>
      </c>
      <c r="I72" s="5">
        <v>14</v>
      </c>
    </row>
    <row r="73" spans="1:9" ht="17.399999999999999" x14ac:dyDescent="0.35">
      <c r="A73">
        <v>22</v>
      </c>
      <c r="B73" s="77" t="s">
        <v>108</v>
      </c>
      <c r="C73" s="80" t="s">
        <v>146</v>
      </c>
      <c r="D73" s="5">
        <v>176</v>
      </c>
      <c r="E73" s="5">
        <v>165</v>
      </c>
      <c r="F73" s="5">
        <v>188</v>
      </c>
      <c r="G73" s="6">
        <v>529</v>
      </c>
      <c r="H73" s="5">
        <v>12</v>
      </c>
      <c r="I73" s="5">
        <v>11</v>
      </c>
    </row>
    <row r="74" spans="1:9" ht="17.399999999999999" x14ac:dyDescent="0.35">
      <c r="A74">
        <v>23</v>
      </c>
      <c r="B74" s="76" t="s">
        <v>107</v>
      </c>
      <c r="C74" s="64" t="s">
        <v>93</v>
      </c>
      <c r="D74" s="5">
        <v>197</v>
      </c>
      <c r="E74" s="5">
        <v>148</v>
      </c>
      <c r="F74" s="5">
        <v>181</v>
      </c>
      <c r="G74" s="6">
        <v>526</v>
      </c>
      <c r="H74" s="5">
        <v>11</v>
      </c>
      <c r="I74" s="5">
        <v>14</v>
      </c>
    </row>
    <row r="75" spans="1:9" ht="17.399999999999999" x14ac:dyDescent="0.35">
      <c r="A75">
        <v>24</v>
      </c>
      <c r="B75" s="74" t="s">
        <v>106</v>
      </c>
      <c r="C75" s="81" t="s">
        <v>100</v>
      </c>
      <c r="D75" s="5">
        <v>143</v>
      </c>
      <c r="E75" s="5">
        <v>232</v>
      </c>
      <c r="F75" s="5">
        <v>150</v>
      </c>
      <c r="G75" s="6">
        <v>525</v>
      </c>
      <c r="H75" s="5">
        <v>13</v>
      </c>
      <c r="I75" s="5">
        <v>10</v>
      </c>
    </row>
    <row r="76" spans="1:9" ht="17.399999999999999" x14ac:dyDescent="0.35">
      <c r="A76">
        <v>25</v>
      </c>
      <c r="B76" s="84" t="s">
        <v>123</v>
      </c>
      <c r="C76" s="85" t="s">
        <v>130</v>
      </c>
      <c r="D76" s="5">
        <v>161</v>
      </c>
      <c r="E76" s="5">
        <v>142</v>
      </c>
      <c r="F76" s="5">
        <v>221</v>
      </c>
      <c r="G76" s="6">
        <v>524</v>
      </c>
      <c r="H76" s="5">
        <v>12</v>
      </c>
      <c r="I76" s="5">
        <v>11</v>
      </c>
    </row>
    <row r="77" spans="1:9" ht="17.399999999999999" x14ac:dyDescent="0.35">
      <c r="A77">
        <v>26</v>
      </c>
      <c r="B77" s="73" t="s">
        <v>105</v>
      </c>
      <c r="C77" s="65" t="s">
        <v>87</v>
      </c>
      <c r="D77" s="5">
        <v>202</v>
      </c>
      <c r="E77" s="5">
        <v>146</v>
      </c>
      <c r="F77" s="5">
        <v>174</v>
      </c>
      <c r="G77" s="6">
        <v>522</v>
      </c>
      <c r="H77" s="5">
        <v>13</v>
      </c>
      <c r="I77" s="5">
        <v>11</v>
      </c>
    </row>
    <row r="78" spans="1:9" ht="17.399999999999999" x14ac:dyDescent="0.35">
      <c r="A78">
        <v>27</v>
      </c>
      <c r="B78" s="76" t="s">
        <v>107</v>
      </c>
      <c r="C78" s="64" t="s">
        <v>117</v>
      </c>
      <c r="D78" s="5">
        <v>187</v>
      </c>
      <c r="E78" s="5">
        <v>147</v>
      </c>
      <c r="F78" s="5">
        <v>183</v>
      </c>
      <c r="G78" s="6">
        <v>517</v>
      </c>
      <c r="H78" s="5">
        <v>11</v>
      </c>
      <c r="I78" s="5">
        <v>14</v>
      </c>
    </row>
    <row r="79" spans="1:9" ht="17.399999999999999" x14ac:dyDescent="0.35">
      <c r="A79">
        <v>28</v>
      </c>
      <c r="B79" s="77" t="s">
        <v>108</v>
      </c>
      <c r="C79" s="80" t="s">
        <v>138</v>
      </c>
      <c r="D79" s="5">
        <v>169</v>
      </c>
      <c r="E79" s="5">
        <v>156</v>
      </c>
      <c r="F79" s="5">
        <v>192</v>
      </c>
      <c r="G79" s="6">
        <v>517</v>
      </c>
      <c r="H79" s="5">
        <v>4</v>
      </c>
      <c r="I79" s="5">
        <v>21</v>
      </c>
    </row>
    <row r="80" spans="1:9" ht="17.399999999999999" x14ac:dyDescent="0.35">
      <c r="A80">
        <v>29</v>
      </c>
      <c r="B80" s="82" t="s">
        <v>121</v>
      </c>
      <c r="C80" s="83" t="s">
        <v>122</v>
      </c>
      <c r="D80" s="5">
        <v>171</v>
      </c>
      <c r="E80" s="5">
        <v>145</v>
      </c>
      <c r="F80" s="5">
        <v>201</v>
      </c>
      <c r="G80" s="6">
        <v>517</v>
      </c>
      <c r="H80" s="5">
        <v>11</v>
      </c>
      <c r="I80" s="5">
        <v>12</v>
      </c>
    </row>
    <row r="81" spans="1:9" ht="17.399999999999999" x14ac:dyDescent="0.35">
      <c r="A81">
        <v>30</v>
      </c>
      <c r="B81" s="84" t="s">
        <v>123</v>
      </c>
      <c r="C81" s="85" t="s">
        <v>124</v>
      </c>
      <c r="D81" s="5">
        <v>162</v>
      </c>
      <c r="E81" s="5">
        <v>167</v>
      </c>
      <c r="F81" s="5">
        <v>188</v>
      </c>
      <c r="G81" s="6">
        <v>517</v>
      </c>
      <c r="H81" s="5">
        <v>8</v>
      </c>
      <c r="I81" s="5">
        <v>16</v>
      </c>
    </row>
    <row r="82" spans="1:9" ht="17.399999999999999" x14ac:dyDescent="0.35">
      <c r="A82">
        <v>31</v>
      </c>
      <c r="B82" s="84" t="s">
        <v>123</v>
      </c>
      <c r="C82" s="85" t="s">
        <v>101</v>
      </c>
      <c r="D82" s="5">
        <v>142</v>
      </c>
      <c r="E82" s="5">
        <v>181</v>
      </c>
      <c r="F82" s="5">
        <v>192</v>
      </c>
      <c r="G82" s="6">
        <v>515</v>
      </c>
      <c r="H82" s="5">
        <v>11</v>
      </c>
      <c r="I82" s="5">
        <v>12</v>
      </c>
    </row>
    <row r="83" spans="1:9" ht="17.399999999999999" x14ac:dyDescent="0.35">
      <c r="A83">
        <v>32</v>
      </c>
      <c r="B83" s="84" t="s">
        <v>123</v>
      </c>
      <c r="C83" s="85" t="s">
        <v>129</v>
      </c>
      <c r="D83" s="5">
        <v>213</v>
      </c>
      <c r="E83" s="5">
        <v>155</v>
      </c>
      <c r="F83" s="5">
        <v>147</v>
      </c>
      <c r="G83" s="6">
        <v>515</v>
      </c>
      <c r="H83" s="5">
        <v>9</v>
      </c>
      <c r="I83" s="5">
        <v>13</v>
      </c>
    </row>
    <row r="84" spans="1:9" ht="17.399999999999999" x14ac:dyDescent="0.35">
      <c r="A84">
        <v>33</v>
      </c>
      <c r="B84" s="132" t="s">
        <v>107</v>
      </c>
      <c r="C84" s="134" t="s">
        <v>136</v>
      </c>
      <c r="D84" s="5">
        <v>165</v>
      </c>
      <c r="E84" s="5">
        <v>166</v>
      </c>
      <c r="F84" s="5">
        <v>177</v>
      </c>
      <c r="G84" s="6">
        <v>508</v>
      </c>
      <c r="H84" s="5">
        <v>8</v>
      </c>
      <c r="I84" s="5">
        <v>15</v>
      </c>
    </row>
    <row r="85" spans="1:9" ht="17.399999999999999" x14ac:dyDescent="0.35">
      <c r="A85">
        <v>34</v>
      </c>
      <c r="B85" s="73" t="s">
        <v>105</v>
      </c>
      <c r="C85" s="65" t="s">
        <v>91</v>
      </c>
      <c r="D85" s="5">
        <v>200</v>
      </c>
      <c r="E85" s="5">
        <v>182</v>
      </c>
      <c r="F85" s="5">
        <v>124</v>
      </c>
      <c r="G85" s="6">
        <v>506</v>
      </c>
      <c r="H85" s="5">
        <v>10</v>
      </c>
      <c r="I85" s="5">
        <v>11</v>
      </c>
    </row>
    <row r="86" spans="1:9" ht="17.399999999999999" x14ac:dyDescent="0.35">
      <c r="A86">
        <v>35</v>
      </c>
      <c r="B86" s="82" t="s">
        <v>121</v>
      </c>
      <c r="C86" s="83" t="s">
        <v>141</v>
      </c>
      <c r="D86" s="5">
        <v>151</v>
      </c>
      <c r="E86" s="5">
        <v>183</v>
      </c>
      <c r="F86" s="5">
        <v>167</v>
      </c>
      <c r="G86" s="6">
        <v>501</v>
      </c>
      <c r="H86" s="5">
        <v>7</v>
      </c>
      <c r="I86" s="5">
        <v>18</v>
      </c>
    </row>
    <row r="87" spans="1:9" ht="17.399999999999999" x14ac:dyDescent="0.35">
      <c r="A87">
        <v>36</v>
      </c>
      <c r="B87" s="82" t="s">
        <v>121</v>
      </c>
      <c r="C87" s="83" t="s">
        <v>155</v>
      </c>
      <c r="D87" s="5">
        <v>177</v>
      </c>
      <c r="E87" s="5">
        <v>170</v>
      </c>
      <c r="F87" s="5">
        <v>147</v>
      </c>
      <c r="G87" s="6">
        <v>494</v>
      </c>
      <c r="H87" s="5">
        <v>13</v>
      </c>
      <c r="I87" s="5">
        <v>10</v>
      </c>
    </row>
    <row r="88" spans="1:9" ht="17.399999999999999" x14ac:dyDescent="0.35">
      <c r="A88">
        <v>37</v>
      </c>
      <c r="B88" s="87" t="s">
        <v>149</v>
      </c>
      <c r="C88" s="88" t="s">
        <v>157</v>
      </c>
      <c r="D88" s="5">
        <v>151</v>
      </c>
      <c r="E88" s="5">
        <v>159</v>
      </c>
      <c r="F88" s="5">
        <v>184</v>
      </c>
      <c r="G88" s="6">
        <v>494</v>
      </c>
      <c r="H88" s="5">
        <v>9</v>
      </c>
      <c r="I88" s="5">
        <v>13</v>
      </c>
    </row>
    <row r="89" spans="1:9" ht="17.399999999999999" x14ac:dyDescent="0.35">
      <c r="A89">
        <v>38</v>
      </c>
      <c r="B89" s="84" t="s">
        <v>123</v>
      </c>
      <c r="C89" s="85" t="s">
        <v>153</v>
      </c>
      <c r="D89" s="5">
        <v>193</v>
      </c>
      <c r="E89" s="5">
        <v>160</v>
      </c>
      <c r="F89" s="5">
        <v>139</v>
      </c>
      <c r="G89" s="6">
        <v>492</v>
      </c>
      <c r="H89" s="5">
        <v>12</v>
      </c>
      <c r="I89" s="5">
        <v>10</v>
      </c>
    </row>
    <row r="90" spans="1:9" ht="17.399999999999999" x14ac:dyDescent="0.35">
      <c r="A90">
        <v>39</v>
      </c>
      <c r="B90" s="29" t="s">
        <v>126</v>
      </c>
      <c r="C90" s="30" t="s">
        <v>161</v>
      </c>
      <c r="D90" s="5">
        <v>116</v>
      </c>
      <c r="E90" s="5">
        <v>153</v>
      </c>
      <c r="F90" s="5">
        <v>121</v>
      </c>
      <c r="G90" s="6">
        <v>490</v>
      </c>
      <c r="H90" s="5">
        <v>3</v>
      </c>
      <c r="I90" s="5">
        <v>7</v>
      </c>
    </row>
    <row r="91" spans="1:9" ht="17.399999999999999" x14ac:dyDescent="0.35">
      <c r="A91">
        <v>40</v>
      </c>
      <c r="B91" s="82" t="s">
        <v>121</v>
      </c>
      <c r="C91" s="83" t="s">
        <v>143</v>
      </c>
      <c r="D91" s="5">
        <v>148</v>
      </c>
      <c r="E91" s="5">
        <v>168</v>
      </c>
      <c r="F91" s="5">
        <v>165</v>
      </c>
      <c r="G91" s="6">
        <v>481</v>
      </c>
      <c r="H91" s="5">
        <v>10</v>
      </c>
      <c r="I91" s="5">
        <v>12</v>
      </c>
    </row>
    <row r="92" spans="1:9" ht="17.399999999999999" x14ac:dyDescent="0.35">
      <c r="A92">
        <v>41</v>
      </c>
      <c r="B92" s="84" t="s">
        <v>123</v>
      </c>
      <c r="C92" s="85" t="s">
        <v>148</v>
      </c>
      <c r="D92" s="5">
        <v>154</v>
      </c>
      <c r="E92" s="5">
        <v>190</v>
      </c>
      <c r="F92" s="5">
        <v>136</v>
      </c>
      <c r="G92" s="6">
        <v>480</v>
      </c>
      <c r="H92" s="5">
        <v>7</v>
      </c>
      <c r="I92" s="5">
        <v>12</v>
      </c>
    </row>
    <row r="93" spans="1:9" ht="17.399999999999999" x14ac:dyDescent="0.35">
      <c r="A93">
        <v>42</v>
      </c>
      <c r="B93" s="77" t="s">
        <v>108</v>
      </c>
      <c r="C93" s="80" t="s">
        <v>92</v>
      </c>
      <c r="D93" s="5">
        <v>173</v>
      </c>
      <c r="E93" s="5">
        <v>137</v>
      </c>
      <c r="F93" s="5">
        <v>166</v>
      </c>
      <c r="G93" s="6">
        <v>476</v>
      </c>
      <c r="H93" s="5">
        <v>9</v>
      </c>
      <c r="I93" s="5">
        <v>12</v>
      </c>
    </row>
    <row r="94" spans="1:9" ht="17.399999999999999" x14ac:dyDescent="0.35">
      <c r="A94">
        <v>43</v>
      </c>
      <c r="B94" s="74" t="s">
        <v>106</v>
      </c>
      <c r="C94" s="81" t="s">
        <v>156</v>
      </c>
      <c r="D94" s="5">
        <v>135</v>
      </c>
      <c r="E94" s="5">
        <v>188</v>
      </c>
      <c r="F94" s="5">
        <v>149</v>
      </c>
      <c r="G94" s="6">
        <v>472</v>
      </c>
      <c r="H94" s="5">
        <v>9</v>
      </c>
      <c r="I94" s="5">
        <v>11</v>
      </c>
    </row>
    <row r="95" spans="1:9" ht="17.399999999999999" x14ac:dyDescent="0.35">
      <c r="A95">
        <v>44</v>
      </c>
      <c r="B95" s="74" t="s">
        <v>106</v>
      </c>
      <c r="C95" s="81" t="s">
        <v>152</v>
      </c>
      <c r="D95" s="5">
        <v>162</v>
      </c>
      <c r="E95" s="5">
        <v>176</v>
      </c>
      <c r="F95" s="5">
        <v>122</v>
      </c>
      <c r="G95" s="6">
        <v>460</v>
      </c>
      <c r="H95" s="5">
        <v>10</v>
      </c>
      <c r="I95" s="5">
        <v>9</v>
      </c>
    </row>
    <row r="96" spans="1:9" ht="17.399999999999999" x14ac:dyDescent="0.35">
      <c r="A96">
        <v>45</v>
      </c>
      <c r="B96" s="82" t="s">
        <v>121</v>
      </c>
      <c r="C96" s="83" t="s">
        <v>137</v>
      </c>
      <c r="D96" s="5">
        <v>128</v>
      </c>
      <c r="E96" s="5">
        <v>160</v>
      </c>
      <c r="F96" s="5">
        <v>169</v>
      </c>
      <c r="G96" s="6">
        <v>457</v>
      </c>
      <c r="H96" s="5">
        <v>8</v>
      </c>
      <c r="I96" s="5">
        <v>8</v>
      </c>
    </row>
    <row r="97" spans="1:9" ht="17.399999999999999" x14ac:dyDescent="0.35">
      <c r="A97">
        <v>46</v>
      </c>
      <c r="B97" s="82" t="s">
        <v>121</v>
      </c>
      <c r="C97" s="83" t="s">
        <v>128</v>
      </c>
      <c r="D97" s="5">
        <v>142</v>
      </c>
      <c r="E97" s="5">
        <v>153</v>
      </c>
      <c r="F97" s="5">
        <v>157</v>
      </c>
      <c r="G97" s="6">
        <v>452</v>
      </c>
      <c r="H97" s="5">
        <v>8</v>
      </c>
      <c r="I97" s="5">
        <v>11</v>
      </c>
    </row>
    <row r="98" spans="1:9" ht="17.399999999999999" x14ac:dyDescent="0.35">
      <c r="A98">
        <v>47</v>
      </c>
      <c r="B98" s="77" t="s">
        <v>108</v>
      </c>
      <c r="C98" s="80" t="s">
        <v>97</v>
      </c>
      <c r="D98" s="5">
        <v>135</v>
      </c>
      <c r="E98" s="5">
        <v>171</v>
      </c>
      <c r="F98" s="5">
        <v>137</v>
      </c>
      <c r="G98" s="6">
        <v>443</v>
      </c>
      <c r="H98" s="5">
        <v>7</v>
      </c>
      <c r="I98" s="5">
        <v>11</v>
      </c>
    </row>
    <row r="99" spans="1:9" ht="17.399999999999999" x14ac:dyDescent="0.35">
      <c r="A99">
        <v>48</v>
      </c>
      <c r="B99" s="87" t="s">
        <v>149</v>
      </c>
      <c r="C99" s="88" t="s">
        <v>150</v>
      </c>
      <c r="D99" s="5">
        <v>139</v>
      </c>
      <c r="E99" s="5">
        <v>148</v>
      </c>
      <c r="F99" s="5">
        <v>152</v>
      </c>
      <c r="G99" s="6">
        <v>439</v>
      </c>
      <c r="H99" s="5">
        <v>5</v>
      </c>
      <c r="I99" s="5">
        <v>13</v>
      </c>
    </row>
    <row r="100" spans="1:9" ht="17.399999999999999" x14ac:dyDescent="0.35">
      <c r="A100">
        <v>49</v>
      </c>
      <c r="B100" s="77" t="s">
        <v>108</v>
      </c>
      <c r="C100" s="80" t="s">
        <v>96</v>
      </c>
      <c r="D100" s="5">
        <v>140</v>
      </c>
      <c r="E100" s="5">
        <v>148</v>
      </c>
      <c r="F100" s="5">
        <v>149</v>
      </c>
      <c r="G100" s="6">
        <v>437</v>
      </c>
      <c r="H100" s="5">
        <v>8</v>
      </c>
      <c r="I100" s="5">
        <v>8</v>
      </c>
    </row>
    <row r="101" spans="1:9" ht="17.399999999999999" x14ac:dyDescent="0.35">
      <c r="A101">
        <v>50</v>
      </c>
      <c r="B101" s="82" t="s">
        <v>121</v>
      </c>
      <c r="C101" s="83" t="s">
        <v>133</v>
      </c>
      <c r="D101" s="5">
        <v>170</v>
      </c>
      <c r="E101" s="5">
        <v>115</v>
      </c>
      <c r="F101" s="5">
        <v>146</v>
      </c>
      <c r="G101" s="6">
        <v>431</v>
      </c>
      <c r="H101" s="5">
        <v>4</v>
      </c>
      <c r="I101" s="5">
        <v>6</v>
      </c>
    </row>
    <row r="102" spans="1:9" ht="17.399999999999999" x14ac:dyDescent="0.35">
      <c r="A102">
        <v>51</v>
      </c>
      <c r="B102" s="87" t="s">
        <v>149</v>
      </c>
      <c r="C102" s="88" t="s">
        <v>151</v>
      </c>
      <c r="D102" s="5">
        <v>146</v>
      </c>
      <c r="E102" s="5">
        <v>149</v>
      </c>
      <c r="F102" s="5">
        <v>135</v>
      </c>
      <c r="G102" s="6">
        <v>430</v>
      </c>
      <c r="H102" s="5">
        <v>7</v>
      </c>
      <c r="I102" s="5">
        <v>10</v>
      </c>
    </row>
    <row r="103" spans="1:9" ht="17.399999999999999" x14ac:dyDescent="0.35">
      <c r="A103">
        <v>52</v>
      </c>
      <c r="B103" s="13" t="s">
        <v>126</v>
      </c>
      <c r="C103" s="30" t="s">
        <v>135</v>
      </c>
      <c r="D103" s="5">
        <v>177</v>
      </c>
      <c r="E103" s="5">
        <v>127</v>
      </c>
      <c r="F103" s="5">
        <v>124</v>
      </c>
      <c r="G103" s="6">
        <v>428</v>
      </c>
      <c r="H103" s="5">
        <v>4</v>
      </c>
      <c r="I103" s="5">
        <v>14</v>
      </c>
    </row>
    <row r="104" spans="1:9" ht="17.399999999999999" x14ac:dyDescent="0.35">
      <c r="A104">
        <v>53</v>
      </c>
      <c r="B104" s="77" t="s">
        <v>108</v>
      </c>
      <c r="C104" s="80" t="s">
        <v>120</v>
      </c>
      <c r="D104" s="5">
        <v>137</v>
      </c>
      <c r="E104" s="5">
        <v>154</v>
      </c>
      <c r="F104" s="5">
        <v>127</v>
      </c>
      <c r="G104" s="6">
        <v>418</v>
      </c>
      <c r="H104" s="5">
        <v>7</v>
      </c>
      <c r="I104" s="5">
        <v>9</v>
      </c>
    </row>
    <row r="105" spans="1:9" ht="17.399999999999999" x14ac:dyDescent="0.35">
      <c r="A105">
        <v>54</v>
      </c>
      <c r="B105" s="82" t="s">
        <v>121</v>
      </c>
      <c r="C105" s="83" t="s">
        <v>147</v>
      </c>
      <c r="D105" s="5">
        <v>141</v>
      </c>
      <c r="E105" s="5">
        <v>144</v>
      </c>
      <c r="F105" s="5">
        <v>126</v>
      </c>
      <c r="G105" s="6">
        <v>411</v>
      </c>
      <c r="H105" s="5">
        <v>1</v>
      </c>
      <c r="I105" s="5">
        <v>16</v>
      </c>
    </row>
    <row r="106" spans="1:9" ht="17.399999999999999" x14ac:dyDescent="0.35">
      <c r="A106">
        <v>55</v>
      </c>
      <c r="B106" s="87" t="s">
        <v>149</v>
      </c>
      <c r="C106" s="88" t="s">
        <v>184</v>
      </c>
      <c r="D106" s="5">
        <v>129</v>
      </c>
      <c r="E106" s="5">
        <v>152</v>
      </c>
      <c r="F106" s="5">
        <v>130</v>
      </c>
      <c r="G106" s="6">
        <v>411</v>
      </c>
      <c r="H106" s="5">
        <v>6</v>
      </c>
      <c r="I106" s="5">
        <v>10</v>
      </c>
    </row>
    <row r="107" spans="1:9" ht="17.399999999999999" x14ac:dyDescent="0.35">
      <c r="A107">
        <v>56</v>
      </c>
      <c r="B107" s="87" t="s">
        <v>149</v>
      </c>
      <c r="C107" s="88" t="s">
        <v>179</v>
      </c>
      <c r="D107" s="5">
        <v>143</v>
      </c>
      <c r="E107" s="5">
        <v>121</v>
      </c>
      <c r="F107" s="5">
        <v>142</v>
      </c>
      <c r="G107" s="6">
        <v>406</v>
      </c>
      <c r="H107" s="5">
        <v>3</v>
      </c>
      <c r="I107" s="5">
        <v>12</v>
      </c>
    </row>
    <row r="108" spans="1:9" ht="17.399999999999999" x14ac:dyDescent="0.35">
      <c r="A108">
        <v>57</v>
      </c>
      <c r="B108" s="13" t="s">
        <v>126</v>
      </c>
      <c r="C108" s="30" t="s">
        <v>185</v>
      </c>
      <c r="D108" s="5">
        <v>96</v>
      </c>
      <c r="E108" s="5">
        <v>168</v>
      </c>
      <c r="F108" s="5">
        <v>132</v>
      </c>
      <c r="G108" s="6">
        <v>396</v>
      </c>
      <c r="H108" s="5">
        <v>4</v>
      </c>
      <c r="I108" s="5">
        <v>12</v>
      </c>
    </row>
    <row r="109" spans="1:9" ht="17.399999999999999" x14ac:dyDescent="0.35">
      <c r="A109">
        <v>58</v>
      </c>
      <c r="B109" s="27" t="s">
        <v>126</v>
      </c>
      <c r="C109" s="67" t="s">
        <v>193</v>
      </c>
      <c r="D109" s="5">
        <v>134</v>
      </c>
      <c r="E109" s="5">
        <v>120</v>
      </c>
      <c r="F109" s="5">
        <v>136</v>
      </c>
      <c r="G109" s="6">
        <v>390</v>
      </c>
      <c r="H109" s="5"/>
      <c r="I109" s="5"/>
    </row>
    <row r="110" spans="1:9" ht="17.399999999999999" x14ac:dyDescent="0.35">
      <c r="A110">
        <v>59</v>
      </c>
      <c r="B110" s="87" t="s">
        <v>149</v>
      </c>
      <c r="C110" s="88" t="s">
        <v>178</v>
      </c>
      <c r="D110" s="5">
        <v>106</v>
      </c>
      <c r="E110" s="5">
        <v>151</v>
      </c>
      <c r="F110" s="5">
        <v>130</v>
      </c>
      <c r="G110" s="6">
        <v>387</v>
      </c>
      <c r="H110" s="5">
        <v>5</v>
      </c>
      <c r="I110" s="5">
        <v>10</v>
      </c>
    </row>
    <row r="111" spans="1:9" ht="17.399999999999999" x14ac:dyDescent="0.35">
      <c r="A111">
        <v>60</v>
      </c>
      <c r="B111" s="87" t="s">
        <v>149</v>
      </c>
      <c r="C111" s="88" t="s">
        <v>182</v>
      </c>
      <c r="D111" s="5">
        <v>135</v>
      </c>
      <c r="E111" s="5">
        <v>117</v>
      </c>
      <c r="F111" s="5">
        <v>114</v>
      </c>
      <c r="G111" s="6">
        <v>366</v>
      </c>
      <c r="H111" s="5">
        <v>0</v>
      </c>
      <c r="I111" s="5">
        <v>16</v>
      </c>
    </row>
    <row r="112" spans="1:9" ht="17.399999999999999" x14ac:dyDescent="0.35">
      <c r="A112">
        <v>61</v>
      </c>
      <c r="B112" s="13" t="s">
        <v>126</v>
      </c>
      <c r="C112" s="30" t="s">
        <v>162</v>
      </c>
      <c r="D112" s="5">
        <v>113</v>
      </c>
      <c r="E112" s="5">
        <v>148</v>
      </c>
      <c r="F112" s="5">
        <v>95</v>
      </c>
      <c r="G112" s="6">
        <v>356</v>
      </c>
      <c r="H112" s="5">
        <v>3</v>
      </c>
      <c r="I112" s="5">
        <v>8</v>
      </c>
    </row>
    <row r="113" spans="1:9" ht="17.399999999999999" x14ac:dyDescent="0.35">
      <c r="A113">
        <v>62</v>
      </c>
      <c r="B113" s="87" t="s">
        <v>149</v>
      </c>
      <c r="C113" s="88" t="s">
        <v>163</v>
      </c>
      <c r="D113" s="5">
        <v>90</v>
      </c>
      <c r="E113" s="5">
        <v>129</v>
      </c>
      <c r="F113" s="5">
        <v>111</v>
      </c>
      <c r="G113" s="6">
        <v>330</v>
      </c>
      <c r="H113" s="5">
        <v>5</v>
      </c>
      <c r="I113" s="5">
        <v>8</v>
      </c>
    </row>
    <row r="114" spans="1:9" ht="17.399999999999999" x14ac:dyDescent="0.35">
      <c r="A114">
        <v>63</v>
      </c>
      <c r="B114" s="13" t="s">
        <v>126</v>
      </c>
      <c r="C114" s="30" t="s">
        <v>183</v>
      </c>
      <c r="D114" s="5">
        <v>108</v>
      </c>
      <c r="E114" s="5">
        <v>119</v>
      </c>
      <c r="F114" s="5">
        <v>90</v>
      </c>
      <c r="G114" s="6">
        <v>317</v>
      </c>
      <c r="H114" s="5">
        <v>3</v>
      </c>
      <c r="I114" s="5">
        <v>5</v>
      </c>
    </row>
    <row r="115" spans="1:9" ht="18" x14ac:dyDescent="0.35">
      <c r="B115" s="13"/>
      <c r="C115" s="24"/>
    </row>
    <row r="116" spans="1:9" x14ac:dyDescent="0.3">
      <c r="B116" s="25"/>
      <c r="C116" s="25"/>
    </row>
    <row r="118" spans="1:9" x14ac:dyDescent="0.3">
      <c r="B118" s="124">
        <v>2</v>
      </c>
      <c r="C118" t="s">
        <v>187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4">
        <v>23</v>
      </c>
      <c r="C119" t="s">
        <v>188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W85"/>
  <sheetViews>
    <sheetView workbookViewId="0">
      <selection activeCell="B5" sqref="B5:W14"/>
    </sheetView>
  </sheetViews>
  <sheetFormatPr defaultRowHeight="14.4" x14ac:dyDescent="0.3"/>
  <cols>
    <col min="1" max="1" width="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8" width="5.5546875" customWidth="1"/>
    <col min="19" max="19" width="5" style="4" customWidth="1"/>
    <col min="20" max="20" width="6" style="4" customWidth="1"/>
    <col min="21" max="21" width="5.33203125" style="4" customWidth="1"/>
    <col min="22" max="22" width="5.44140625" style="4" customWidth="1"/>
    <col min="23" max="23" width="5.109375" style="4" customWidth="1"/>
  </cols>
  <sheetData>
    <row r="1" spans="1:23" ht="18" x14ac:dyDescent="0.35">
      <c r="D1" s="1" t="s">
        <v>78</v>
      </c>
      <c r="H1" s="2"/>
    </row>
    <row r="2" spans="1:23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209"/>
      <c r="O2" s="1"/>
      <c r="P2" s="1"/>
      <c r="Q2" s="1"/>
      <c r="R2" s="1"/>
      <c r="S2" s="1"/>
      <c r="T2" s="1"/>
      <c r="U2" s="1"/>
      <c r="V2" s="1"/>
      <c r="W2" s="1"/>
    </row>
    <row r="3" spans="1:23" x14ac:dyDescent="0.3">
      <c r="D3" s="215" t="s">
        <v>1</v>
      </c>
      <c r="E3" s="215"/>
      <c r="F3" s="215"/>
      <c r="G3" s="215"/>
      <c r="H3" s="216" t="s">
        <v>2</v>
      </c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5" t="s">
        <v>3</v>
      </c>
      <c r="U3" s="215"/>
      <c r="V3" s="215"/>
      <c r="W3" s="215"/>
    </row>
    <row r="4" spans="1:23" ht="43.2" x14ac:dyDescent="0.3">
      <c r="A4" t="s">
        <v>0</v>
      </c>
      <c r="B4" s="175"/>
      <c r="C4" s="195" t="s">
        <v>104</v>
      </c>
      <c r="D4" s="119" t="s">
        <v>5</v>
      </c>
      <c r="E4" s="120" t="s">
        <v>6</v>
      </c>
      <c r="F4" s="119" t="s">
        <v>7</v>
      </c>
      <c r="G4" s="177" t="s">
        <v>8</v>
      </c>
      <c r="H4" s="179" t="s">
        <v>9</v>
      </c>
      <c r="I4" s="180" t="s">
        <v>10</v>
      </c>
      <c r="J4" s="180" t="s">
        <v>11</v>
      </c>
      <c r="K4" s="181" t="s">
        <v>12</v>
      </c>
      <c r="L4" s="182">
        <v>46055</v>
      </c>
      <c r="M4" s="182">
        <v>46076</v>
      </c>
      <c r="N4" s="182">
        <v>46069</v>
      </c>
      <c r="O4" s="182">
        <v>46062</v>
      </c>
      <c r="P4" s="182">
        <v>46055</v>
      </c>
      <c r="Q4" s="182">
        <v>46048</v>
      </c>
      <c r="R4" s="183">
        <v>46041</v>
      </c>
      <c r="S4" s="182">
        <v>45669</v>
      </c>
      <c r="T4" s="121" t="s">
        <v>13</v>
      </c>
      <c r="U4" s="122" t="s">
        <v>14</v>
      </c>
      <c r="V4" s="122" t="s">
        <v>15</v>
      </c>
      <c r="W4" s="123" t="s">
        <v>16</v>
      </c>
    </row>
    <row r="5" spans="1:23" ht="17.399999999999999" x14ac:dyDescent="0.35">
      <c r="A5">
        <v>1</v>
      </c>
      <c r="B5" s="72" t="s">
        <v>17</v>
      </c>
      <c r="C5" s="48" t="s">
        <v>82</v>
      </c>
      <c r="D5" s="131">
        <f>G5/F5</f>
        <v>599.70000000000005</v>
      </c>
      <c r="E5" s="107">
        <f>D5/3</f>
        <v>199.9</v>
      </c>
      <c r="F5" s="5">
        <f>(SUM(H5+W5))</f>
        <v>20</v>
      </c>
      <c r="G5" s="108">
        <f>SUM(I5+T5)</f>
        <v>11994</v>
      </c>
      <c r="H5" s="109">
        <v>8</v>
      </c>
      <c r="I5" s="107">
        <f>SUM(L5:S5)</f>
        <v>4651</v>
      </c>
      <c r="J5" s="107">
        <f>I5/H5</f>
        <v>581.375</v>
      </c>
      <c r="K5" s="136">
        <f>J5/3</f>
        <v>193.79166666666666</v>
      </c>
      <c r="L5" s="136">
        <v>569</v>
      </c>
      <c r="M5" s="136">
        <v>605</v>
      </c>
      <c r="N5" s="159">
        <v>624</v>
      </c>
      <c r="O5" s="159">
        <v>600</v>
      </c>
      <c r="P5" s="136">
        <v>574</v>
      </c>
      <c r="Q5" s="136">
        <v>611</v>
      </c>
      <c r="R5" s="107">
        <v>492</v>
      </c>
      <c r="S5" s="136">
        <v>576</v>
      </c>
      <c r="T5" s="110">
        <v>7343</v>
      </c>
      <c r="U5" s="111">
        <v>612</v>
      </c>
      <c r="V5" s="5">
        <v>204</v>
      </c>
      <c r="W5" s="5">
        <v>12</v>
      </c>
    </row>
    <row r="6" spans="1:23" ht="17.399999999999999" x14ac:dyDescent="0.35">
      <c r="A6">
        <v>2</v>
      </c>
      <c r="B6" s="72" t="s">
        <v>17</v>
      </c>
      <c r="C6" s="48" t="s">
        <v>84</v>
      </c>
      <c r="D6" s="112">
        <f>G6/F6</f>
        <v>598.40909090909088</v>
      </c>
      <c r="E6" s="107">
        <f>D6/3</f>
        <v>199.46969696969697</v>
      </c>
      <c r="F6" s="5">
        <f>(SUM(H6+W6))</f>
        <v>22</v>
      </c>
      <c r="G6" s="108">
        <f>SUM(I6+T6)</f>
        <v>13165</v>
      </c>
      <c r="H6" s="109">
        <v>7</v>
      </c>
      <c r="I6" s="107">
        <f>SUM(L6:S6)</f>
        <v>4306</v>
      </c>
      <c r="J6" s="112">
        <f>I6/H6</f>
        <v>615.14285714285711</v>
      </c>
      <c r="K6" s="136">
        <f>J6/3</f>
        <v>205.04761904761904</v>
      </c>
      <c r="L6" s="136">
        <v>650</v>
      </c>
      <c r="M6" s="136"/>
      <c r="N6" s="160">
        <v>647</v>
      </c>
      <c r="O6" s="136">
        <v>591</v>
      </c>
      <c r="P6" s="160">
        <v>675</v>
      </c>
      <c r="Q6" s="136">
        <v>542</v>
      </c>
      <c r="R6" s="130">
        <v>663</v>
      </c>
      <c r="S6" s="166">
        <v>538</v>
      </c>
      <c r="T6" s="110">
        <v>8859</v>
      </c>
      <c r="U6" s="113">
        <v>591</v>
      </c>
      <c r="V6" s="5">
        <v>197</v>
      </c>
      <c r="W6" s="5">
        <v>15</v>
      </c>
    </row>
    <row r="7" spans="1:23" ht="17.399999999999999" x14ac:dyDescent="0.35">
      <c r="A7">
        <v>3</v>
      </c>
      <c r="B7" s="72" t="s">
        <v>17</v>
      </c>
      <c r="C7" s="48" t="s">
        <v>83</v>
      </c>
      <c r="D7" s="112">
        <f>G7/F7</f>
        <v>598.18181818181813</v>
      </c>
      <c r="E7" s="107">
        <f>D7/3</f>
        <v>199.39393939393938</v>
      </c>
      <c r="F7" s="5">
        <f>(SUM(H7+W7))</f>
        <v>22</v>
      </c>
      <c r="G7" s="108">
        <f>SUM(I7+T7)</f>
        <v>13160</v>
      </c>
      <c r="H7" s="109">
        <v>8</v>
      </c>
      <c r="I7" s="107">
        <f>SUM(L7:S7)</f>
        <v>4837</v>
      </c>
      <c r="J7" s="130">
        <f>I7/H7</f>
        <v>604.625</v>
      </c>
      <c r="K7" s="136">
        <f>J7/3</f>
        <v>201.54166666666666</v>
      </c>
      <c r="L7" s="136">
        <v>557</v>
      </c>
      <c r="M7" s="136">
        <v>567</v>
      </c>
      <c r="N7" s="136">
        <v>570</v>
      </c>
      <c r="O7" s="160">
        <v>640</v>
      </c>
      <c r="P7" s="159">
        <v>639</v>
      </c>
      <c r="Q7" s="159">
        <v>627</v>
      </c>
      <c r="R7" s="131">
        <v>695</v>
      </c>
      <c r="S7" s="166">
        <v>542</v>
      </c>
      <c r="T7" s="110">
        <v>8323</v>
      </c>
      <c r="U7" s="112">
        <v>595</v>
      </c>
      <c r="V7" s="5">
        <v>198</v>
      </c>
      <c r="W7" s="5">
        <v>14</v>
      </c>
    </row>
    <row r="8" spans="1:23" ht="17.399999999999999" x14ac:dyDescent="0.35">
      <c r="A8">
        <v>4</v>
      </c>
      <c r="B8" s="72" t="s">
        <v>17</v>
      </c>
      <c r="C8" s="48" t="s">
        <v>98</v>
      </c>
      <c r="D8" s="107">
        <f>G8/F8</f>
        <v>581.61538461538464</v>
      </c>
      <c r="E8" s="107">
        <f>D8/3</f>
        <v>193.87179487179489</v>
      </c>
      <c r="F8" s="5">
        <f>(SUM(H8+W8))</f>
        <v>13</v>
      </c>
      <c r="G8" s="108">
        <f>SUM(I8+T8)</f>
        <v>7561</v>
      </c>
      <c r="H8" s="109">
        <v>5</v>
      </c>
      <c r="I8" s="107">
        <f>SUM(L8:S8)</f>
        <v>3138</v>
      </c>
      <c r="J8" s="131">
        <f>I8/H8</f>
        <v>627.6</v>
      </c>
      <c r="K8" s="136">
        <f>J8/3</f>
        <v>209.20000000000002</v>
      </c>
      <c r="L8" s="136">
        <v>610</v>
      </c>
      <c r="M8" s="160">
        <v>635</v>
      </c>
      <c r="N8" s="136"/>
      <c r="O8" s="136"/>
      <c r="P8" s="158">
        <v>636</v>
      </c>
      <c r="Q8" s="160">
        <v>676</v>
      </c>
      <c r="R8" s="107"/>
      <c r="S8" s="166">
        <v>581</v>
      </c>
      <c r="T8" s="170">
        <v>4423</v>
      </c>
      <c r="U8" s="31">
        <v>553</v>
      </c>
      <c r="V8" s="31">
        <v>184</v>
      </c>
      <c r="W8" s="31">
        <v>8</v>
      </c>
    </row>
    <row r="9" spans="1:23" ht="17.399999999999999" x14ac:dyDescent="0.35">
      <c r="A9">
        <v>5</v>
      </c>
      <c r="B9" s="72" t="s">
        <v>17</v>
      </c>
      <c r="C9" s="48" t="s">
        <v>18</v>
      </c>
      <c r="D9" s="107">
        <f>G9/F9</f>
        <v>580.0454545454545</v>
      </c>
      <c r="E9" s="107">
        <f>D9/3</f>
        <v>193.34848484848484</v>
      </c>
      <c r="F9" s="5">
        <f>(SUM(H9+W9))</f>
        <v>22</v>
      </c>
      <c r="G9" s="108">
        <f>SUM(I9+T9)</f>
        <v>12761</v>
      </c>
      <c r="H9" s="109">
        <v>8</v>
      </c>
      <c r="I9" s="107">
        <f>SUM(L9:S9)</f>
        <v>4655</v>
      </c>
      <c r="J9" s="107">
        <f>I9/H9</f>
        <v>581.875</v>
      </c>
      <c r="K9" s="136">
        <f>J9/3</f>
        <v>193.95833333333334</v>
      </c>
      <c r="L9" s="136">
        <v>603</v>
      </c>
      <c r="M9" s="136">
        <v>524</v>
      </c>
      <c r="N9" s="136">
        <v>533</v>
      </c>
      <c r="O9" s="136">
        <v>572</v>
      </c>
      <c r="P9" s="136">
        <v>569</v>
      </c>
      <c r="Q9" s="158">
        <v>616</v>
      </c>
      <c r="R9" s="112">
        <v>670</v>
      </c>
      <c r="S9" s="166">
        <v>568</v>
      </c>
      <c r="T9" s="110">
        <v>8106</v>
      </c>
      <c r="U9" s="5">
        <v>579</v>
      </c>
      <c r="V9" s="5">
        <v>193</v>
      </c>
      <c r="W9" s="5">
        <v>14</v>
      </c>
    </row>
    <row r="10" spans="1:23" ht="17.399999999999999" x14ac:dyDescent="0.35">
      <c r="A10">
        <v>6</v>
      </c>
      <c r="B10" s="73" t="s">
        <v>105</v>
      </c>
      <c r="C10" s="51" t="s">
        <v>89</v>
      </c>
      <c r="D10" s="107">
        <f>G10/F10</f>
        <v>570.55555555555554</v>
      </c>
      <c r="E10" s="107">
        <f>D10/3</f>
        <v>190.18518518518519</v>
      </c>
      <c r="F10" s="5">
        <f>(SUM(H10+W10))</f>
        <v>9</v>
      </c>
      <c r="G10" s="108">
        <f>SUM(I10+T10)</f>
        <v>5135</v>
      </c>
      <c r="H10" s="228">
        <v>1</v>
      </c>
      <c r="I10" s="107">
        <f>SUM(L10:S10)</f>
        <v>576</v>
      </c>
      <c r="J10" s="107">
        <f>I10/H10</f>
        <v>576</v>
      </c>
      <c r="K10" s="136">
        <f>J10/3</f>
        <v>192</v>
      </c>
      <c r="L10" s="136"/>
      <c r="M10" s="136"/>
      <c r="N10" s="136"/>
      <c r="O10" s="136">
        <v>576</v>
      </c>
      <c r="P10" s="136"/>
      <c r="Q10" s="136"/>
      <c r="R10" s="107"/>
      <c r="S10" s="166"/>
      <c r="T10" s="110">
        <v>4559</v>
      </c>
      <c r="U10" s="5">
        <v>570</v>
      </c>
      <c r="V10" s="5">
        <v>190</v>
      </c>
      <c r="W10" s="5">
        <v>8</v>
      </c>
    </row>
    <row r="11" spans="1:23" ht="17.399999999999999" x14ac:dyDescent="0.35">
      <c r="A11">
        <v>7</v>
      </c>
      <c r="B11" s="72" t="s">
        <v>17</v>
      </c>
      <c r="C11" s="48" t="s">
        <v>86</v>
      </c>
      <c r="D11" s="107">
        <f>G11/F11</f>
        <v>567.59090909090912</v>
      </c>
      <c r="E11" s="107">
        <f>D11/3</f>
        <v>189.19696969696972</v>
      </c>
      <c r="F11" s="5">
        <f>(SUM(H11+W11))</f>
        <v>22</v>
      </c>
      <c r="G11" s="108">
        <f>SUM(I11+T11)</f>
        <v>12487</v>
      </c>
      <c r="H11" s="228">
        <v>8</v>
      </c>
      <c r="I11" s="107">
        <f>SUM(L11:S11)</f>
        <v>4534</v>
      </c>
      <c r="J11" s="107">
        <f>I11/H11</f>
        <v>566.75</v>
      </c>
      <c r="K11" s="136">
        <f>J11/3</f>
        <v>188.91666666666666</v>
      </c>
      <c r="L11" s="136">
        <v>624</v>
      </c>
      <c r="M11" s="136">
        <v>588</v>
      </c>
      <c r="N11" s="136">
        <v>531</v>
      </c>
      <c r="O11" s="158">
        <v>598</v>
      </c>
      <c r="P11" s="136">
        <v>541</v>
      </c>
      <c r="Q11" s="136">
        <v>576</v>
      </c>
      <c r="R11" s="107">
        <v>491</v>
      </c>
      <c r="S11" s="167">
        <v>585</v>
      </c>
      <c r="T11" s="110">
        <v>7953</v>
      </c>
      <c r="U11" s="5">
        <v>568</v>
      </c>
      <c r="V11" s="5">
        <v>189</v>
      </c>
      <c r="W11" s="5">
        <v>14</v>
      </c>
    </row>
    <row r="12" spans="1:23" ht="17.399999999999999" x14ac:dyDescent="0.35">
      <c r="A12">
        <v>8</v>
      </c>
      <c r="B12" s="76" t="s">
        <v>107</v>
      </c>
      <c r="C12" s="68" t="s">
        <v>93</v>
      </c>
      <c r="D12" s="107">
        <f>G12/F12</f>
        <v>558.31818181818187</v>
      </c>
      <c r="E12" s="107">
        <f>D12/3</f>
        <v>186.10606060606062</v>
      </c>
      <c r="F12" s="5">
        <f>(SUM(H12+W12))</f>
        <v>22</v>
      </c>
      <c r="G12" s="108">
        <f>SUM(I12+T12)</f>
        <v>12283</v>
      </c>
      <c r="H12" s="228">
        <v>7</v>
      </c>
      <c r="I12" s="107">
        <f>SUM(L12:S12)</f>
        <v>3725</v>
      </c>
      <c r="J12" s="107">
        <f>I12/H12</f>
        <v>532.14285714285711</v>
      </c>
      <c r="K12" s="136">
        <f>J12/3</f>
        <v>177.38095238095238</v>
      </c>
      <c r="L12" s="136"/>
      <c r="M12" s="136">
        <v>466</v>
      </c>
      <c r="N12" s="136">
        <v>549</v>
      </c>
      <c r="O12" s="136">
        <v>530</v>
      </c>
      <c r="P12" s="136">
        <v>599</v>
      </c>
      <c r="Q12" s="136">
        <v>550</v>
      </c>
      <c r="R12" s="107">
        <v>505</v>
      </c>
      <c r="S12" s="166">
        <v>526</v>
      </c>
      <c r="T12" s="170">
        <v>8558</v>
      </c>
      <c r="U12" s="31">
        <v>571</v>
      </c>
      <c r="V12" s="5">
        <v>190</v>
      </c>
      <c r="W12" s="5">
        <v>15</v>
      </c>
    </row>
    <row r="13" spans="1:23" ht="17.399999999999999" x14ac:dyDescent="0.35">
      <c r="A13">
        <v>9</v>
      </c>
      <c r="B13" s="73" t="s">
        <v>105</v>
      </c>
      <c r="C13" s="51" t="s">
        <v>85</v>
      </c>
      <c r="D13" s="107">
        <f>G13/F13</f>
        <v>556</v>
      </c>
      <c r="E13" s="107">
        <f>D13/3</f>
        <v>185.33333333333334</v>
      </c>
      <c r="F13" s="5">
        <f>(SUM(H13+W13))</f>
        <v>22</v>
      </c>
      <c r="G13" s="108">
        <f>SUM(I13+T13)</f>
        <v>12232</v>
      </c>
      <c r="H13" s="228">
        <v>8</v>
      </c>
      <c r="I13" s="107">
        <f>SUM(L13:S13)</f>
        <v>4397</v>
      </c>
      <c r="J13" s="107">
        <f>I13/H13</f>
        <v>549.625</v>
      </c>
      <c r="K13" s="136">
        <f>J13/3</f>
        <v>183.20833333333334</v>
      </c>
      <c r="L13" s="136">
        <v>633</v>
      </c>
      <c r="M13" s="136">
        <v>559</v>
      </c>
      <c r="N13" s="136">
        <v>587</v>
      </c>
      <c r="O13" s="136">
        <v>531</v>
      </c>
      <c r="P13" s="136">
        <v>521</v>
      </c>
      <c r="Q13" s="136">
        <v>517</v>
      </c>
      <c r="R13" s="107">
        <v>485</v>
      </c>
      <c r="S13" s="166">
        <v>564</v>
      </c>
      <c r="T13" s="110">
        <v>7835</v>
      </c>
      <c r="U13" s="5">
        <v>560</v>
      </c>
      <c r="V13" s="5">
        <v>187</v>
      </c>
      <c r="W13" s="5">
        <v>14</v>
      </c>
    </row>
    <row r="14" spans="1:23" ht="17.399999999999999" x14ac:dyDescent="0.35">
      <c r="A14">
        <v>10</v>
      </c>
      <c r="B14" s="76" t="s">
        <v>107</v>
      </c>
      <c r="C14" s="68" t="s">
        <v>90</v>
      </c>
      <c r="D14" s="107">
        <f>G14/F14</f>
        <v>552.31818181818187</v>
      </c>
      <c r="E14" s="107">
        <f>D14/3</f>
        <v>184.10606060606062</v>
      </c>
      <c r="F14" s="5">
        <f>(SUM(H14+W14))</f>
        <v>22</v>
      </c>
      <c r="G14" s="108">
        <f>SUM(I14+T14)</f>
        <v>12151</v>
      </c>
      <c r="H14" s="228">
        <v>7</v>
      </c>
      <c r="I14" s="107">
        <f>SUM(L14:S14)</f>
        <v>4003</v>
      </c>
      <c r="J14" s="107">
        <f>I14/H14</f>
        <v>571.85714285714289</v>
      </c>
      <c r="K14" s="136">
        <f>J14/3</f>
        <v>190.61904761904762</v>
      </c>
      <c r="L14" s="136">
        <v>595</v>
      </c>
      <c r="M14" s="136">
        <v>589</v>
      </c>
      <c r="N14" s="158">
        <v>617</v>
      </c>
      <c r="O14" s="136">
        <v>547</v>
      </c>
      <c r="P14" s="136"/>
      <c r="Q14" s="136">
        <v>489</v>
      </c>
      <c r="R14" s="107">
        <v>554</v>
      </c>
      <c r="S14" s="168">
        <v>612</v>
      </c>
      <c r="T14" s="110">
        <v>8148</v>
      </c>
      <c r="U14" s="5">
        <v>543</v>
      </c>
      <c r="V14" s="5">
        <v>181</v>
      </c>
      <c r="W14" s="5">
        <v>15</v>
      </c>
    </row>
    <row r="15" spans="1:23" ht="17.399999999999999" x14ac:dyDescent="0.35">
      <c r="A15">
        <v>11</v>
      </c>
      <c r="B15" s="77" t="s">
        <v>108</v>
      </c>
      <c r="C15" s="66" t="s">
        <v>96</v>
      </c>
      <c r="D15" s="107">
        <f>G15/F15</f>
        <v>549.47058823529414</v>
      </c>
      <c r="E15" s="107">
        <f>D15/3</f>
        <v>183.15686274509804</v>
      </c>
      <c r="F15" s="5">
        <f>(SUM(H15+W15))</f>
        <v>17</v>
      </c>
      <c r="G15" s="108">
        <f>SUM(I15+T15)</f>
        <v>9341</v>
      </c>
      <c r="H15" s="228">
        <v>7</v>
      </c>
      <c r="I15" s="107">
        <f>SUM(L15:S15)</f>
        <v>3798</v>
      </c>
      <c r="J15" s="107">
        <f>I15/H15</f>
        <v>542.57142857142856</v>
      </c>
      <c r="K15" s="136">
        <f>J15/3</f>
        <v>180.85714285714286</v>
      </c>
      <c r="L15" s="136">
        <v>561</v>
      </c>
      <c r="M15" s="136">
        <v>613</v>
      </c>
      <c r="N15" s="136">
        <v>531</v>
      </c>
      <c r="O15" s="136">
        <v>591</v>
      </c>
      <c r="P15" s="136"/>
      <c r="Q15" s="136">
        <v>578</v>
      </c>
      <c r="R15" s="107">
        <v>487</v>
      </c>
      <c r="S15" s="166">
        <v>437</v>
      </c>
      <c r="T15" s="110">
        <v>5543</v>
      </c>
      <c r="U15" s="5">
        <v>554</v>
      </c>
      <c r="V15" s="5">
        <v>185</v>
      </c>
      <c r="W15" s="5">
        <v>10</v>
      </c>
    </row>
    <row r="16" spans="1:23" ht="17.399999999999999" x14ac:dyDescent="0.35">
      <c r="A16">
        <v>12</v>
      </c>
      <c r="B16" s="73" t="s">
        <v>105</v>
      </c>
      <c r="C16" s="51" t="s">
        <v>91</v>
      </c>
      <c r="D16" s="107">
        <f>G16/F16</f>
        <v>548.21739130434787</v>
      </c>
      <c r="E16" s="107">
        <f>D16/3</f>
        <v>182.73913043478262</v>
      </c>
      <c r="F16" s="5">
        <f>(SUM(H16+W16))</f>
        <v>23</v>
      </c>
      <c r="G16" s="108">
        <f>SUM(I16+T16)</f>
        <v>12609</v>
      </c>
      <c r="H16" s="228">
        <v>8</v>
      </c>
      <c r="I16" s="107">
        <f>SUM(L16:S16)</f>
        <v>4437</v>
      </c>
      <c r="J16" s="107">
        <f>I16/H16</f>
        <v>554.625</v>
      </c>
      <c r="K16" s="136">
        <f>J16/3</f>
        <v>184.875</v>
      </c>
      <c r="L16" s="136">
        <v>560</v>
      </c>
      <c r="M16" s="158">
        <v>620</v>
      </c>
      <c r="N16" s="136">
        <v>481</v>
      </c>
      <c r="O16" s="136">
        <v>527</v>
      </c>
      <c r="P16" s="136">
        <v>600</v>
      </c>
      <c r="Q16" s="136">
        <v>570</v>
      </c>
      <c r="R16" s="107">
        <v>573</v>
      </c>
      <c r="S16" s="166">
        <v>506</v>
      </c>
      <c r="T16" s="110">
        <v>8172</v>
      </c>
      <c r="U16" s="5">
        <v>545</v>
      </c>
      <c r="V16" s="5">
        <v>182</v>
      </c>
      <c r="W16" s="5">
        <v>15</v>
      </c>
    </row>
    <row r="17" spans="1:23" ht="17.399999999999999" x14ac:dyDescent="0.35">
      <c r="A17">
        <v>13</v>
      </c>
      <c r="B17" s="76" t="s">
        <v>107</v>
      </c>
      <c r="C17" s="68" t="s">
        <v>119</v>
      </c>
      <c r="D17" s="107">
        <f>G17/F17</f>
        <v>543.85</v>
      </c>
      <c r="E17" s="107">
        <f>D17/3</f>
        <v>181.28333333333333</v>
      </c>
      <c r="F17" s="5">
        <f>(SUM(H17+W17))</f>
        <v>20</v>
      </c>
      <c r="G17" s="108">
        <f>SUM(I17+T17)</f>
        <v>10877</v>
      </c>
      <c r="H17" s="228">
        <v>6</v>
      </c>
      <c r="I17" s="107">
        <f>SUM(L17:S17)</f>
        <v>3288</v>
      </c>
      <c r="J17" s="107">
        <f>I17/H17</f>
        <v>548</v>
      </c>
      <c r="K17" s="136">
        <f>J17/3</f>
        <v>182.66666666666666</v>
      </c>
      <c r="L17" s="136"/>
      <c r="M17" s="136"/>
      <c r="N17" s="136">
        <v>570</v>
      </c>
      <c r="O17" s="136">
        <v>548</v>
      </c>
      <c r="P17" s="136">
        <v>553</v>
      </c>
      <c r="Q17" s="136">
        <v>512</v>
      </c>
      <c r="R17" s="107">
        <v>536</v>
      </c>
      <c r="S17" s="166">
        <v>569</v>
      </c>
      <c r="T17" s="110">
        <v>7589</v>
      </c>
      <c r="U17" s="5">
        <v>542</v>
      </c>
      <c r="V17" s="5">
        <v>181</v>
      </c>
      <c r="W17" s="5">
        <v>14</v>
      </c>
    </row>
    <row r="18" spans="1:23" ht="17.399999999999999" x14ac:dyDescent="0.35">
      <c r="A18">
        <v>14</v>
      </c>
      <c r="B18" s="73" t="s">
        <v>105</v>
      </c>
      <c r="C18" s="51" t="s">
        <v>95</v>
      </c>
      <c r="D18" s="107">
        <f>G18/F18</f>
        <v>542.5333333333333</v>
      </c>
      <c r="E18" s="107">
        <f>D18/3</f>
        <v>180.84444444444443</v>
      </c>
      <c r="F18" s="5">
        <f>(SUM(H18+W18))</f>
        <v>15</v>
      </c>
      <c r="G18" s="108">
        <f>SUM(I18+T18)</f>
        <v>8138</v>
      </c>
      <c r="H18" s="228">
        <v>6</v>
      </c>
      <c r="I18" s="107">
        <f>SUM(L18:S18)</f>
        <v>3178</v>
      </c>
      <c r="J18" s="107">
        <f>I18/H18</f>
        <v>529.66666666666663</v>
      </c>
      <c r="K18" s="136">
        <f>J18/3</f>
        <v>176.55555555555554</v>
      </c>
      <c r="L18" s="136"/>
      <c r="M18" s="136"/>
      <c r="N18" s="136">
        <v>545</v>
      </c>
      <c r="O18" s="136">
        <v>505</v>
      </c>
      <c r="P18" s="136">
        <v>557</v>
      </c>
      <c r="Q18" s="136">
        <v>511</v>
      </c>
      <c r="R18" s="107">
        <v>520</v>
      </c>
      <c r="S18" s="166">
        <v>540</v>
      </c>
      <c r="T18" s="110">
        <v>4960</v>
      </c>
      <c r="U18" s="5">
        <v>551</v>
      </c>
      <c r="V18" s="5">
        <v>184</v>
      </c>
      <c r="W18" s="5">
        <v>9</v>
      </c>
    </row>
    <row r="19" spans="1:23" ht="17.399999999999999" x14ac:dyDescent="0.35">
      <c r="A19">
        <v>15</v>
      </c>
      <c r="B19" s="76" t="s">
        <v>107</v>
      </c>
      <c r="C19" s="68" t="s">
        <v>99</v>
      </c>
      <c r="D19" s="107">
        <f>G19/F19</f>
        <v>541.25</v>
      </c>
      <c r="E19" s="107">
        <f>D19/3</f>
        <v>180.41666666666666</v>
      </c>
      <c r="F19" s="5">
        <f>(SUM(H19+W19))</f>
        <v>20</v>
      </c>
      <c r="G19" s="108">
        <f>SUM(I19+T19)</f>
        <v>10825</v>
      </c>
      <c r="H19" s="228">
        <v>8</v>
      </c>
      <c r="I19" s="107">
        <f>SUM(L19:S19)</f>
        <v>4310</v>
      </c>
      <c r="J19" s="107">
        <f>I19/H19</f>
        <v>538.75</v>
      </c>
      <c r="K19" s="136">
        <f>J19/3</f>
        <v>179.58333333333334</v>
      </c>
      <c r="L19" s="136">
        <v>491</v>
      </c>
      <c r="M19" s="136">
        <v>540</v>
      </c>
      <c r="N19" s="136">
        <v>510</v>
      </c>
      <c r="O19" s="136">
        <v>466</v>
      </c>
      <c r="P19" s="136">
        <v>596</v>
      </c>
      <c r="Q19" s="136">
        <v>593</v>
      </c>
      <c r="R19" s="107">
        <v>541</v>
      </c>
      <c r="S19" s="166">
        <v>573</v>
      </c>
      <c r="T19" s="110">
        <v>6515</v>
      </c>
      <c r="U19" s="5">
        <v>543</v>
      </c>
      <c r="V19" s="5">
        <v>181</v>
      </c>
      <c r="W19" s="5">
        <v>12</v>
      </c>
    </row>
    <row r="20" spans="1:23" ht="17.399999999999999" x14ac:dyDescent="0.35">
      <c r="A20">
        <v>16</v>
      </c>
      <c r="B20" s="76" t="s">
        <v>107</v>
      </c>
      <c r="C20" s="68" t="s">
        <v>117</v>
      </c>
      <c r="D20" s="107">
        <f>G20/F20</f>
        <v>539.61904761904759</v>
      </c>
      <c r="E20" s="107">
        <f>D20/3</f>
        <v>179.87301587301587</v>
      </c>
      <c r="F20" s="5">
        <f>(SUM(H20+W20))</f>
        <v>21</v>
      </c>
      <c r="G20" s="108">
        <f>SUM(I20+T20)</f>
        <v>11332</v>
      </c>
      <c r="H20" s="109">
        <v>8</v>
      </c>
      <c r="I20" s="107">
        <f>SUM(L20:S20)</f>
        <v>4272</v>
      </c>
      <c r="J20" s="107">
        <f>I20/H20</f>
        <v>534</v>
      </c>
      <c r="K20" s="136">
        <f>J20/3</f>
        <v>178</v>
      </c>
      <c r="L20" s="136">
        <v>518</v>
      </c>
      <c r="M20" s="136">
        <v>511</v>
      </c>
      <c r="N20" s="136">
        <v>563</v>
      </c>
      <c r="O20" s="136">
        <v>496</v>
      </c>
      <c r="P20" s="136">
        <v>524</v>
      </c>
      <c r="Q20" s="136">
        <v>562</v>
      </c>
      <c r="R20" s="107">
        <v>581</v>
      </c>
      <c r="S20" s="166">
        <v>517</v>
      </c>
      <c r="T20" s="110">
        <v>7060</v>
      </c>
      <c r="U20" s="5">
        <v>543</v>
      </c>
      <c r="V20" s="5">
        <v>181</v>
      </c>
      <c r="W20" s="5">
        <v>13</v>
      </c>
    </row>
    <row r="21" spans="1:23" ht="17.399999999999999" x14ac:dyDescent="0.35">
      <c r="A21">
        <v>17</v>
      </c>
      <c r="B21" s="73" t="s">
        <v>105</v>
      </c>
      <c r="C21" s="51" t="s">
        <v>94</v>
      </c>
      <c r="D21" s="107">
        <f>G21/F21</f>
        <v>538.15</v>
      </c>
      <c r="E21" s="107">
        <f>D21/3</f>
        <v>179.38333333333333</v>
      </c>
      <c r="F21" s="5">
        <f>(SUM(H21+W21))</f>
        <v>20</v>
      </c>
      <c r="G21" s="108">
        <f>SUM(I21+T21)</f>
        <v>10763</v>
      </c>
      <c r="H21" s="109">
        <v>7</v>
      </c>
      <c r="I21" s="107">
        <f>SUM(L21:S21)</f>
        <v>3638</v>
      </c>
      <c r="J21" s="107">
        <f>I21/H21</f>
        <v>519.71428571428567</v>
      </c>
      <c r="K21" s="136">
        <f>J21/3</f>
        <v>173.23809523809521</v>
      </c>
      <c r="L21" s="136">
        <v>485</v>
      </c>
      <c r="M21" s="136">
        <v>535</v>
      </c>
      <c r="N21" s="136">
        <v>511</v>
      </c>
      <c r="O21" s="136">
        <v>521</v>
      </c>
      <c r="P21" s="136">
        <v>548</v>
      </c>
      <c r="Q21" s="136">
        <v>458</v>
      </c>
      <c r="R21" s="107">
        <v>580</v>
      </c>
      <c r="S21" s="166"/>
      <c r="T21" s="110">
        <v>7125</v>
      </c>
      <c r="U21" s="5">
        <v>548</v>
      </c>
      <c r="V21" s="5">
        <v>183</v>
      </c>
      <c r="W21" s="5">
        <v>13</v>
      </c>
    </row>
    <row r="22" spans="1:23" ht="17.399999999999999" x14ac:dyDescent="0.35">
      <c r="A22">
        <v>18</v>
      </c>
      <c r="B22" s="73" t="s">
        <v>105</v>
      </c>
      <c r="C22" s="51" t="s">
        <v>159</v>
      </c>
      <c r="D22" s="107">
        <f>G22/F22</f>
        <v>535.5</v>
      </c>
      <c r="E22" s="107">
        <f>D22/3</f>
        <v>178.5</v>
      </c>
      <c r="F22" s="5">
        <f>(SUM(H22+W22))</f>
        <v>6</v>
      </c>
      <c r="G22" s="108">
        <f>SUM(I22+T22)</f>
        <v>3213</v>
      </c>
      <c r="H22" s="228">
        <v>3</v>
      </c>
      <c r="I22" s="107">
        <f>SUM(L22:S22)</f>
        <v>1758</v>
      </c>
      <c r="J22" s="107">
        <f>I22/H22</f>
        <v>586</v>
      </c>
      <c r="K22" s="136">
        <f>J22/3</f>
        <v>195.33333333333334</v>
      </c>
      <c r="L22" s="136"/>
      <c r="M22" s="159">
        <v>622</v>
      </c>
      <c r="N22" s="136"/>
      <c r="O22" s="136"/>
      <c r="P22" s="136">
        <v>613</v>
      </c>
      <c r="Q22" s="136"/>
      <c r="R22" s="107">
        <v>523</v>
      </c>
      <c r="S22" s="166"/>
      <c r="T22" s="110">
        <v>1455</v>
      </c>
      <c r="U22" s="5">
        <v>485</v>
      </c>
      <c r="V22" s="5">
        <v>162</v>
      </c>
      <c r="W22" s="5">
        <v>3</v>
      </c>
    </row>
    <row r="23" spans="1:23" ht="17.399999999999999" x14ac:dyDescent="0.35">
      <c r="A23">
        <v>19</v>
      </c>
      <c r="B23" s="72" t="s">
        <v>17</v>
      </c>
      <c r="C23" s="48" t="s">
        <v>88</v>
      </c>
      <c r="D23" s="107">
        <f>G23/F23</f>
        <v>534.33333333333337</v>
      </c>
      <c r="E23" s="107">
        <f>D23/3</f>
        <v>178.11111111111111</v>
      </c>
      <c r="F23" s="5">
        <f>(SUM(H23+W23))</f>
        <v>18</v>
      </c>
      <c r="G23" s="108">
        <f>SUM(I23+T23)</f>
        <v>9618</v>
      </c>
      <c r="H23" s="109">
        <v>6</v>
      </c>
      <c r="I23" s="107">
        <f>SUM(L23:S23)</f>
        <v>3299</v>
      </c>
      <c r="J23" s="107">
        <f>I23/H23</f>
        <v>549.83333333333337</v>
      </c>
      <c r="K23" s="136">
        <f>J23/3</f>
        <v>183.2777777777778</v>
      </c>
      <c r="L23" s="136">
        <v>480</v>
      </c>
      <c r="M23" s="136">
        <v>568</v>
      </c>
      <c r="N23" s="136">
        <v>517</v>
      </c>
      <c r="O23" s="136"/>
      <c r="P23" s="136"/>
      <c r="Q23" s="136">
        <v>573</v>
      </c>
      <c r="R23" s="107">
        <v>572</v>
      </c>
      <c r="S23" s="169">
        <v>589</v>
      </c>
      <c r="T23" s="110">
        <v>6319</v>
      </c>
      <c r="U23" s="5">
        <v>527</v>
      </c>
      <c r="V23" s="5">
        <v>176</v>
      </c>
      <c r="W23" s="5">
        <v>12</v>
      </c>
    </row>
    <row r="24" spans="1:23" ht="17.399999999999999" x14ac:dyDescent="0.35">
      <c r="A24">
        <v>20</v>
      </c>
      <c r="B24" s="77" t="s">
        <v>108</v>
      </c>
      <c r="C24" s="66" t="s">
        <v>92</v>
      </c>
      <c r="D24" s="107">
        <f>G24/F24</f>
        <v>531.95652173913038</v>
      </c>
      <c r="E24" s="107">
        <f>D24/3</f>
        <v>177.31884057971013</v>
      </c>
      <c r="F24" s="5">
        <f>(SUM(H24+W24))</f>
        <v>23</v>
      </c>
      <c r="G24" s="108">
        <f>SUM(I24+T24)</f>
        <v>12235</v>
      </c>
      <c r="H24" s="228">
        <v>8</v>
      </c>
      <c r="I24" s="107">
        <f>SUM(L24:S24)</f>
        <v>4155</v>
      </c>
      <c r="J24" s="107">
        <f>I24/H24</f>
        <v>519.375</v>
      </c>
      <c r="K24" s="136">
        <f>J24/3</f>
        <v>173.125</v>
      </c>
      <c r="L24" s="136">
        <v>612</v>
      </c>
      <c r="M24" s="136">
        <v>520</v>
      </c>
      <c r="N24" s="136">
        <v>447</v>
      </c>
      <c r="O24" s="136">
        <v>560</v>
      </c>
      <c r="P24" s="136">
        <v>537</v>
      </c>
      <c r="Q24" s="136">
        <v>456</v>
      </c>
      <c r="R24" s="107">
        <v>547</v>
      </c>
      <c r="S24" s="166">
        <v>476</v>
      </c>
      <c r="T24" s="110">
        <v>8080</v>
      </c>
      <c r="U24" s="5">
        <v>539</v>
      </c>
      <c r="V24" s="5">
        <v>180</v>
      </c>
      <c r="W24" s="5">
        <v>15</v>
      </c>
    </row>
    <row r="25" spans="1:23" ht="17.399999999999999" x14ac:dyDescent="0.35">
      <c r="A25">
        <v>21</v>
      </c>
      <c r="B25" s="84" t="s">
        <v>123</v>
      </c>
      <c r="C25" s="70" t="s">
        <v>132</v>
      </c>
      <c r="D25" s="107">
        <f>G25/F25</f>
        <v>530.73333333333335</v>
      </c>
      <c r="E25" s="107">
        <f>D25/3</f>
        <v>176.91111111111113</v>
      </c>
      <c r="F25" s="5">
        <f>(SUM(H25+W25))</f>
        <v>15</v>
      </c>
      <c r="G25" s="108">
        <f>SUM(I25+T25)</f>
        <v>7961</v>
      </c>
      <c r="H25" s="228">
        <v>6</v>
      </c>
      <c r="I25" s="107">
        <f>SUM(L25:S25)</f>
        <v>3307</v>
      </c>
      <c r="J25" s="107">
        <f>I25/H25</f>
        <v>551.16666666666663</v>
      </c>
      <c r="K25" s="136">
        <f>J25/3</f>
        <v>183.7222222222222</v>
      </c>
      <c r="L25" s="136">
        <v>544</v>
      </c>
      <c r="M25" s="136">
        <v>611</v>
      </c>
      <c r="N25" s="136"/>
      <c r="O25" s="136">
        <v>508</v>
      </c>
      <c r="P25" s="136">
        <v>593</v>
      </c>
      <c r="Q25" s="136"/>
      <c r="R25" s="107">
        <v>507</v>
      </c>
      <c r="S25" s="166">
        <v>544</v>
      </c>
      <c r="T25" s="110">
        <v>4654</v>
      </c>
      <c r="U25" s="5">
        <v>517</v>
      </c>
      <c r="V25" s="5">
        <v>172</v>
      </c>
      <c r="W25" s="5">
        <v>9</v>
      </c>
    </row>
    <row r="26" spans="1:23" ht="17.399999999999999" x14ac:dyDescent="0.35">
      <c r="A26">
        <v>22</v>
      </c>
      <c r="B26" s="73" t="s">
        <v>105</v>
      </c>
      <c r="C26" s="51" t="s">
        <v>118</v>
      </c>
      <c r="D26" s="107">
        <f>G26/F26</f>
        <v>528.66666666666663</v>
      </c>
      <c r="E26" s="107">
        <f>D26/3</f>
        <v>176.2222222222222</v>
      </c>
      <c r="F26" s="5">
        <f>(SUM(H26+W26))</f>
        <v>15</v>
      </c>
      <c r="G26" s="108">
        <f>SUM(I26+T26)</f>
        <v>7930</v>
      </c>
      <c r="H26" s="228">
        <v>8</v>
      </c>
      <c r="I26" s="107">
        <f>SUM(L26:S26)</f>
        <v>4203</v>
      </c>
      <c r="J26" s="107">
        <f>I26/H26</f>
        <v>525.375</v>
      </c>
      <c r="K26" s="136">
        <f>J26/3</f>
        <v>175.125</v>
      </c>
      <c r="L26" s="136">
        <v>563</v>
      </c>
      <c r="M26" s="136">
        <v>491</v>
      </c>
      <c r="N26" s="136">
        <v>527</v>
      </c>
      <c r="O26" s="136">
        <v>499</v>
      </c>
      <c r="P26" s="136">
        <v>497</v>
      </c>
      <c r="Q26" s="136">
        <v>561</v>
      </c>
      <c r="R26" s="107">
        <v>502</v>
      </c>
      <c r="S26" s="166">
        <v>563</v>
      </c>
      <c r="T26" s="110">
        <v>3727</v>
      </c>
      <c r="U26" s="5">
        <v>532</v>
      </c>
      <c r="V26" s="5">
        <v>177</v>
      </c>
      <c r="W26" s="5">
        <v>7</v>
      </c>
    </row>
    <row r="27" spans="1:23" ht="17.399999999999999" x14ac:dyDescent="0.35">
      <c r="A27">
        <v>23</v>
      </c>
      <c r="B27" s="73" t="s">
        <v>105</v>
      </c>
      <c r="C27" s="51" t="s">
        <v>87</v>
      </c>
      <c r="D27" s="107">
        <f>G27/F27</f>
        <v>520.78260869565213</v>
      </c>
      <c r="E27" s="107">
        <f>D27/3</f>
        <v>173.59420289855072</v>
      </c>
      <c r="F27" s="5">
        <f>(SUM(H27+W27))</f>
        <v>23</v>
      </c>
      <c r="G27" s="108">
        <f>SUM(I27+T27)</f>
        <v>11978</v>
      </c>
      <c r="H27" s="109">
        <v>8</v>
      </c>
      <c r="I27" s="107">
        <f>SUM(L27:S27)</f>
        <v>4084</v>
      </c>
      <c r="J27" s="107">
        <f>I27/H27</f>
        <v>510.5</v>
      </c>
      <c r="K27" s="136">
        <f>J27/3</f>
        <v>170.16666666666666</v>
      </c>
      <c r="L27" s="136">
        <v>530</v>
      </c>
      <c r="M27" s="136">
        <v>508</v>
      </c>
      <c r="N27" s="136">
        <v>552</v>
      </c>
      <c r="O27" s="136">
        <v>498</v>
      </c>
      <c r="P27" s="136">
        <v>553</v>
      </c>
      <c r="Q27" s="136">
        <v>456</v>
      </c>
      <c r="R27" s="107">
        <v>465</v>
      </c>
      <c r="S27" s="166">
        <v>522</v>
      </c>
      <c r="T27" s="110">
        <v>7894</v>
      </c>
      <c r="U27" s="5">
        <v>526</v>
      </c>
      <c r="V27" s="5">
        <v>175</v>
      </c>
      <c r="W27" s="5">
        <v>15</v>
      </c>
    </row>
    <row r="28" spans="1:23" ht="17.399999999999999" x14ac:dyDescent="0.35">
      <c r="A28">
        <v>24</v>
      </c>
      <c r="B28" s="76" t="s">
        <v>107</v>
      </c>
      <c r="C28" s="68" t="s">
        <v>139</v>
      </c>
      <c r="D28" s="107">
        <f>G28/F28</f>
        <v>520.375</v>
      </c>
      <c r="E28" s="107">
        <f>D28/3</f>
        <v>173.45833333333334</v>
      </c>
      <c r="F28" s="5">
        <f>(SUM(H28+W28))</f>
        <v>16</v>
      </c>
      <c r="G28" s="108">
        <f>SUM(I28+T28)</f>
        <v>8326</v>
      </c>
      <c r="H28" s="228">
        <v>5</v>
      </c>
      <c r="I28" s="107">
        <f>SUM(L28:S28)</f>
        <v>2607</v>
      </c>
      <c r="J28" s="107">
        <f>I28/H28</f>
        <v>521.4</v>
      </c>
      <c r="K28" s="136">
        <f>J28/3</f>
        <v>173.79999999999998</v>
      </c>
      <c r="L28" s="136"/>
      <c r="M28" s="136"/>
      <c r="N28" s="136">
        <v>522</v>
      </c>
      <c r="O28" s="136">
        <v>566</v>
      </c>
      <c r="P28" s="136"/>
      <c r="Q28" s="136">
        <v>506</v>
      </c>
      <c r="R28" s="107">
        <v>466</v>
      </c>
      <c r="S28" s="166">
        <v>547</v>
      </c>
      <c r="T28" s="110">
        <v>5719</v>
      </c>
      <c r="U28" s="5">
        <v>520</v>
      </c>
      <c r="V28" s="5">
        <v>173</v>
      </c>
      <c r="W28" s="5">
        <v>11</v>
      </c>
    </row>
    <row r="29" spans="1:23" ht="17.399999999999999" x14ac:dyDescent="0.35">
      <c r="A29">
        <v>25</v>
      </c>
      <c r="B29" s="74" t="s">
        <v>106</v>
      </c>
      <c r="C29" s="69" t="s">
        <v>100</v>
      </c>
      <c r="D29" s="107">
        <f>G29/F29</f>
        <v>518.15</v>
      </c>
      <c r="E29" s="107">
        <f>D29/3</f>
        <v>172.71666666666667</v>
      </c>
      <c r="F29" s="5">
        <f>(SUM(H29+W29))</f>
        <v>20</v>
      </c>
      <c r="G29" s="108">
        <f>SUM(I29+T29)</f>
        <v>10363</v>
      </c>
      <c r="H29" s="228">
        <v>6</v>
      </c>
      <c r="I29" s="107">
        <f>SUM(L29:S29)</f>
        <v>3340</v>
      </c>
      <c r="J29" s="107">
        <f>I29/H29</f>
        <v>556.66666666666663</v>
      </c>
      <c r="K29" s="136">
        <f>J29/3</f>
        <v>185.55555555555554</v>
      </c>
      <c r="L29" s="136">
        <v>562</v>
      </c>
      <c r="M29" s="136">
        <v>573</v>
      </c>
      <c r="N29" s="136">
        <v>524</v>
      </c>
      <c r="O29" s="136">
        <v>531</v>
      </c>
      <c r="P29" s="136"/>
      <c r="Q29" s="136"/>
      <c r="R29" s="107">
        <v>625</v>
      </c>
      <c r="S29" s="166">
        <v>525</v>
      </c>
      <c r="T29" s="110">
        <v>7023</v>
      </c>
      <c r="U29" s="5">
        <v>502</v>
      </c>
      <c r="V29" s="5">
        <v>167</v>
      </c>
      <c r="W29" s="5">
        <v>14</v>
      </c>
    </row>
    <row r="30" spans="1:23" ht="17.399999999999999" x14ac:dyDescent="0.35">
      <c r="A30">
        <v>26</v>
      </c>
      <c r="B30" s="76" t="s">
        <v>107</v>
      </c>
      <c r="C30" s="68" t="s">
        <v>142</v>
      </c>
      <c r="D30" s="107">
        <f>G30/F30</f>
        <v>512.05555555555554</v>
      </c>
      <c r="E30" s="107">
        <f>D30/3</f>
        <v>170.68518518518519</v>
      </c>
      <c r="F30" s="5">
        <f>(SUM(H30+W30))</f>
        <v>18</v>
      </c>
      <c r="G30" s="108">
        <f>SUM(I30+T30)</f>
        <v>9217</v>
      </c>
      <c r="H30" s="109">
        <v>6</v>
      </c>
      <c r="I30" s="107">
        <f>SUM(L30:S30)</f>
        <v>3040</v>
      </c>
      <c r="J30" s="107">
        <f>I30/H30</f>
        <v>506.66666666666669</v>
      </c>
      <c r="K30" s="136">
        <f>J30/3</f>
        <v>168.88888888888889</v>
      </c>
      <c r="L30" s="136">
        <v>533</v>
      </c>
      <c r="M30" s="136">
        <v>497</v>
      </c>
      <c r="N30" s="136">
        <v>493</v>
      </c>
      <c r="O30" s="136">
        <v>511</v>
      </c>
      <c r="P30" s="136">
        <v>511</v>
      </c>
      <c r="Q30" s="136">
        <v>495</v>
      </c>
      <c r="R30" s="107"/>
      <c r="S30" s="166"/>
      <c r="T30" s="110">
        <v>6177</v>
      </c>
      <c r="U30" s="5">
        <v>515</v>
      </c>
      <c r="V30" s="5">
        <v>172</v>
      </c>
      <c r="W30" s="5">
        <v>12</v>
      </c>
    </row>
    <row r="31" spans="1:23" ht="17.399999999999999" x14ac:dyDescent="0.35">
      <c r="A31">
        <v>27</v>
      </c>
      <c r="B31" s="77" t="s">
        <v>108</v>
      </c>
      <c r="C31" s="66" t="s">
        <v>146</v>
      </c>
      <c r="D31" s="107">
        <f>G31/F31</f>
        <v>511.04761904761904</v>
      </c>
      <c r="E31" s="107">
        <f>D31/3</f>
        <v>170.34920634920636</v>
      </c>
      <c r="F31" s="5">
        <f>(SUM(H31+W31))</f>
        <v>21</v>
      </c>
      <c r="G31" s="108">
        <f>SUM(I31+T31)</f>
        <v>10732</v>
      </c>
      <c r="H31" s="109">
        <v>6</v>
      </c>
      <c r="I31" s="107">
        <f>SUM(L31:S31)</f>
        <v>3022</v>
      </c>
      <c r="J31" s="107">
        <f>I31/H31</f>
        <v>503.66666666666669</v>
      </c>
      <c r="K31" s="136">
        <f>J31/3</f>
        <v>167.88888888888889</v>
      </c>
      <c r="L31" s="136">
        <v>500</v>
      </c>
      <c r="M31" s="136"/>
      <c r="N31" s="136">
        <v>509</v>
      </c>
      <c r="O31" s="136">
        <v>493</v>
      </c>
      <c r="P31" s="136"/>
      <c r="Q31" s="136">
        <v>469</v>
      </c>
      <c r="R31" s="107">
        <v>522</v>
      </c>
      <c r="S31" s="166">
        <v>529</v>
      </c>
      <c r="T31" s="110">
        <v>7710</v>
      </c>
      <c r="U31" s="5">
        <v>514</v>
      </c>
      <c r="V31" s="5">
        <v>171</v>
      </c>
      <c r="W31" s="5">
        <v>15</v>
      </c>
    </row>
    <row r="32" spans="1:23" ht="17.399999999999999" x14ac:dyDescent="0.35">
      <c r="A32">
        <v>28</v>
      </c>
      <c r="B32" s="77" t="s">
        <v>108</v>
      </c>
      <c r="C32" s="66" t="s">
        <v>97</v>
      </c>
      <c r="D32" s="107">
        <f>G32/F32</f>
        <v>508.04347826086956</v>
      </c>
      <c r="E32" s="107">
        <f>D32/3</f>
        <v>169.34782608695653</v>
      </c>
      <c r="F32" s="5">
        <f>(SUM(H32+W32))</f>
        <v>23</v>
      </c>
      <c r="G32" s="108">
        <f>SUM(I32+T32)</f>
        <v>11685</v>
      </c>
      <c r="H32" s="109">
        <v>8</v>
      </c>
      <c r="I32" s="107">
        <f>SUM(L32:S32)</f>
        <v>4030</v>
      </c>
      <c r="J32" s="107">
        <f>I32/H32</f>
        <v>503.75</v>
      </c>
      <c r="K32" s="136">
        <f>J32/3</f>
        <v>167.91666666666666</v>
      </c>
      <c r="L32" s="136">
        <v>504</v>
      </c>
      <c r="M32" s="136">
        <v>531</v>
      </c>
      <c r="N32" s="136">
        <v>505</v>
      </c>
      <c r="O32" s="136">
        <v>443</v>
      </c>
      <c r="P32" s="136">
        <v>545</v>
      </c>
      <c r="Q32" s="136">
        <v>551</v>
      </c>
      <c r="R32" s="107">
        <v>508</v>
      </c>
      <c r="S32" s="166">
        <v>443</v>
      </c>
      <c r="T32" s="110">
        <v>7655</v>
      </c>
      <c r="U32" s="5">
        <v>510</v>
      </c>
      <c r="V32" s="5">
        <v>170</v>
      </c>
      <c r="W32" s="5">
        <v>15</v>
      </c>
    </row>
    <row r="33" spans="1:23" ht="17.399999999999999" x14ac:dyDescent="0.35">
      <c r="A33">
        <v>29</v>
      </c>
      <c r="B33" s="76" t="s">
        <v>107</v>
      </c>
      <c r="C33" s="68" t="s">
        <v>136</v>
      </c>
      <c r="D33" s="107">
        <f>G33/F33</f>
        <v>506.95238095238096</v>
      </c>
      <c r="E33" s="107">
        <f>D33/3</f>
        <v>168.98412698412699</v>
      </c>
      <c r="F33" s="5">
        <f>(SUM(H33+W33))</f>
        <v>21</v>
      </c>
      <c r="G33" s="108">
        <f>SUM(I33+T33)</f>
        <v>10646</v>
      </c>
      <c r="H33" s="228">
        <v>8</v>
      </c>
      <c r="I33" s="107">
        <f>SUM(L33:S33)</f>
        <v>4183</v>
      </c>
      <c r="J33" s="107">
        <f>I33/H33</f>
        <v>522.875</v>
      </c>
      <c r="K33" s="136">
        <f>J33/3</f>
        <v>174.29166666666666</v>
      </c>
      <c r="L33" s="136">
        <v>511</v>
      </c>
      <c r="M33" s="136">
        <v>518</v>
      </c>
      <c r="N33" s="136">
        <v>492</v>
      </c>
      <c r="O33" s="136">
        <v>502</v>
      </c>
      <c r="P33" s="136">
        <v>476</v>
      </c>
      <c r="Q33" s="136">
        <v>615</v>
      </c>
      <c r="R33" s="107">
        <v>561</v>
      </c>
      <c r="S33" s="166">
        <v>508</v>
      </c>
      <c r="T33" s="110">
        <v>6463</v>
      </c>
      <c r="U33" s="5">
        <v>497</v>
      </c>
      <c r="V33" s="5">
        <v>166</v>
      </c>
      <c r="W33" s="5">
        <v>13</v>
      </c>
    </row>
    <row r="34" spans="1:23" ht="17.399999999999999" x14ac:dyDescent="0.35">
      <c r="A34">
        <v>30</v>
      </c>
      <c r="B34" s="84" t="s">
        <v>123</v>
      </c>
      <c r="C34" s="70" t="s">
        <v>124</v>
      </c>
      <c r="D34" s="107">
        <f>G34/F34</f>
        <v>506.90909090909093</v>
      </c>
      <c r="E34" s="107">
        <f>D34/3</f>
        <v>168.96969696969697</v>
      </c>
      <c r="F34" s="5">
        <f>(SUM(H34+W34))</f>
        <v>11</v>
      </c>
      <c r="G34" s="108">
        <f>SUM(I34+T34)</f>
        <v>5576</v>
      </c>
      <c r="H34" s="228">
        <v>2</v>
      </c>
      <c r="I34" s="107">
        <f>SUM(L34:S34)</f>
        <v>1035</v>
      </c>
      <c r="J34" s="107">
        <f>I34/H34</f>
        <v>517.5</v>
      </c>
      <c r="K34" s="136">
        <f>J34/3</f>
        <v>172.5</v>
      </c>
      <c r="L34" s="136"/>
      <c r="M34" s="136"/>
      <c r="N34" s="136"/>
      <c r="O34" s="136">
        <v>518</v>
      </c>
      <c r="P34" s="136"/>
      <c r="Q34" s="136"/>
      <c r="R34" s="107"/>
      <c r="S34" s="166">
        <v>517</v>
      </c>
      <c r="T34" s="110">
        <v>4541</v>
      </c>
      <c r="U34" s="5">
        <v>505</v>
      </c>
      <c r="V34" s="5">
        <v>168</v>
      </c>
      <c r="W34" s="5">
        <v>9</v>
      </c>
    </row>
    <row r="35" spans="1:23" ht="17.399999999999999" x14ac:dyDescent="0.35">
      <c r="A35">
        <v>31</v>
      </c>
      <c r="B35" s="77" t="s">
        <v>108</v>
      </c>
      <c r="C35" s="66" t="s">
        <v>145</v>
      </c>
      <c r="D35" s="107">
        <f>G35/F35</f>
        <v>504.6</v>
      </c>
      <c r="E35" s="107">
        <f>D35/3</f>
        <v>168.20000000000002</v>
      </c>
      <c r="F35" s="5">
        <f>(SUM(H35+W35))</f>
        <v>20</v>
      </c>
      <c r="G35" s="108">
        <f>SUM(I35+T35)</f>
        <v>10092</v>
      </c>
      <c r="H35" s="228">
        <v>7</v>
      </c>
      <c r="I35" s="107">
        <f>SUM(L35:S35)</f>
        <v>3502</v>
      </c>
      <c r="J35" s="107">
        <f>I35/H35</f>
        <v>500.28571428571428</v>
      </c>
      <c r="K35" s="136">
        <f>J35/3</f>
        <v>166.76190476190476</v>
      </c>
      <c r="L35" s="136"/>
      <c r="M35" s="136">
        <v>419</v>
      </c>
      <c r="N35" s="136">
        <v>569</v>
      </c>
      <c r="O35" s="136">
        <v>468</v>
      </c>
      <c r="P35" s="136">
        <v>517</v>
      </c>
      <c r="Q35" s="136">
        <v>476</v>
      </c>
      <c r="R35" s="107">
        <v>480</v>
      </c>
      <c r="S35" s="166">
        <v>573</v>
      </c>
      <c r="T35" s="110">
        <v>6590</v>
      </c>
      <c r="U35" s="5">
        <v>507</v>
      </c>
      <c r="V35" s="5">
        <v>169</v>
      </c>
      <c r="W35" s="5">
        <v>13</v>
      </c>
    </row>
    <row r="36" spans="1:23" ht="17.399999999999999" x14ac:dyDescent="0.35">
      <c r="A36">
        <v>32</v>
      </c>
      <c r="B36" s="77" t="s">
        <v>108</v>
      </c>
      <c r="C36" s="66" t="s">
        <v>138</v>
      </c>
      <c r="D36" s="107">
        <f>G36/F36</f>
        <v>502.31578947368422</v>
      </c>
      <c r="E36" s="107">
        <f>D36/3</f>
        <v>167.43859649122808</v>
      </c>
      <c r="F36" s="5">
        <f>(SUM(H36+W36))</f>
        <v>19</v>
      </c>
      <c r="G36" s="108">
        <f>SUM(I36+T36)</f>
        <v>9544</v>
      </c>
      <c r="H36" s="228">
        <v>7</v>
      </c>
      <c r="I36" s="107">
        <f>SUM(L36:S36)</f>
        <v>3376</v>
      </c>
      <c r="J36" s="107">
        <f>I36/H36</f>
        <v>482.28571428571428</v>
      </c>
      <c r="K36" s="136">
        <f>J36/3</f>
        <v>160.76190476190476</v>
      </c>
      <c r="L36" s="136">
        <v>427</v>
      </c>
      <c r="M36" s="136">
        <v>465</v>
      </c>
      <c r="N36" s="136">
        <v>482</v>
      </c>
      <c r="O36" s="136">
        <v>498</v>
      </c>
      <c r="P36" s="136">
        <v>490</v>
      </c>
      <c r="Q36" s="136"/>
      <c r="R36" s="107">
        <v>497</v>
      </c>
      <c r="S36" s="166">
        <v>517</v>
      </c>
      <c r="T36" s="110">
        <v>6168</v>
      </c>
      <c r="U36" s="5">
        <v>514</v>
      </c>
      <c r="V36" s="5">
        <v>171</v>
      </c>
      <c r="W36" s="5">
        <v>12</v>
      </c>
    </row>
    <row r="37" spans="1:23" ht="17.399999999999999" x14ac:dyDescent="0.35">
      <c r="A37">
        <v>33</v>
      </c>
      <c r="B37" s="77" t="s">
        <v>108</v>
      </c>
      <c r="C37" s="66" t="s">
        <v>125</v>
      </c>
      <c r="D37" s="107">
        <f>G37/F37</f>
        <v>499.5</v>
      </c>
      <c r="E37" s="107">
        <f>D37/3</f>
        <v>166.5</v>
      </c>
      <c r="F37" s="5">
        <f>(SUM(H37+W37))</f>
        <v>20</v>
      </c>
      <c r="G37" s="108">
        <f>SUM(I37+T37)</f>
        <v>9990</v>
      </c>
      <c r="H37" s="109">
        <v>8</v>
      </c>
      <c r="I37" s="107">
        <f>SUM(L37:S37)</f>
        <v>4168</v>
      </c>
      <c r="J37" s="107">
        <f>I37/H37</f>
        <v>521</v>
      </c>
      <c r="K37" s="136">
        <f>J37/3</f>
        <v>173.66666666666666</v>
      </c>
      <c r="L37" s="136">
        <v>514</v>
      </c>
      <c r="M37" s="136">
        <v>514</v>
      </c>
      <c r="N37" s="136">
        <v>499</v>
      </c>
      <c r="O37" s="136">
        <v>520</v>
      </c>
      <c r="P37" s="136">
        <v>487</v>
      </c>
      <c r="Q37" s="136">
        <v>484</v>
      </c>
      <c r="R37" s="107">
        <v>578</v>
      </c>
      <c r="S37" s="166">
        <v>572</v>
      </c>
      <c r="T37" s="110">
        <v>5822</v>
      </c>
      <c r="U37" s="5">
        <v>485</v>
      </c>
      <c r="V37" s="5">
        <v>162</v>
      </c>
      <c r="W37" s="5">
        <v>12</v>
      </c>
    </row>
    <row r="38" spans="1:23" ht="17.399999999999999" x14ac:dyDescent="0.35">
      <c r="A38">
        <v>34</v>
      </c>
      <c r="B38" s="82" t="s">
        <v>121</v>
      </c>
      <c r="C38" s="86" t="s">
        <v>141</v>
      </c>
      <c r="D38" s="107">
        <f>G38/F38</f>
        <v>497.33333333333331</v>
      </c>
      <c r="E38" s="107">
        <f>D38/3</f>
        <v>165.77777777777777</v>
      </c>
      <c r="F38" s="5">
        <f>(SUM(H38+W38))</f>
        <v>21</v>
      </c>
      <c r="G38" s="108">
        <f>SUM(I38+T38)</f>
        <v>10444</v>
      </c>
      <c r="H38" s="228">
        <v>8</v>
      </c>
      <c r="I38" s="107">
        <f>SUM(L38:S38)</f>
        <v>4130</v>
      </c>
      <c r="J38" s="107">
        <f>I38/H38</f>
        <v>516.25</v>
      </c>
      <c r="K38" s="136">
        <f>J38/3</f>
        <v>172.08333333333334</v>
      </c>
      <c r="L38" s="136">
        <v>524</v>
      </c>
      <c r="M38" s="136">
        <v>469</v>
      </c>
      <c r="N38" s="136">
        <v>510</v>
      </c>
      <c r="O38" s="136">
        <v>567</v>
      </c>
      <c r="P38" s="136">
        <v>544</v>
      </c>
      <c r="Q38" s="136">
        <v>482</v>
      </c>
      <c r="R38" s="107">
        <v>533</v>
      </c>
      <c r="S38" s="166">
        <v>501</v>
      </c>
      <c r="T38" s="110">
        <v>6314</v>
      </c>
      <c r="U38" s="5">
        <v>486</v>
      </c>
      <c r="V38" s="5">
        <v>162</v>
      </c>
      <c r="W38" s="5">
        <v>13</v>
      </c>
    </row>
    <row r="39" spans="1:23" ht="17.399999999999999" x14ac:dyDescent="0.35">
      <c r="A39">
        <v>35</v>
      </c>
      <c r="B39" s="84" t="s">
        <v>123</v>
      </c>
      <c r="C39" s="70" t="s">
        <v>101</v>
      </c>
      <c r="D39" s="107">
        <f>G39/F39</f>
        <v>492.75</v>
      </c>
      <c r="E39" s="107">
        <f>D39/3</f>
        <v>164.25</v>
      </c>
      <c r="F39" s="5">
        <f>(SUM(H39+W39))</f>
        <v>20</v>
      </c>
      <c r="G39" s="108">
        <f>SUM(I39+T39)</f>
        <v>9855</v>
      </c>
      <c r="H39" s="109">
        <v>8</v>
      </c>
      <c r="I39" s="107">
        <f>SUM(L39:S39)</f>
        <v>3938</v>
      </c>
      <c r="J39" s="107">
        <f>I39/H39</f>
        <v>492.25</v>
      </c>
      <c r="K39" s="136">
        <f>J39/3</f>
        <v>164.08333333333334</v>
      </c>
      <c r="L39" s="136">
        <v>499</v>
      </c>
      <c r="M39" s="136">
        <v>455</v>
      </c>
      <c r="N39" s="136">
        <v>499</v>
      </c>
      <c r="O39" s="136">
        <v>510</v>
      </c>
      <c r="P39" s="136">
        <v>504</v>
      </c>
      <c r="Q39" s="136">
        <v>460</v>
      </c>
      <c r="R39" s="107">
        <v>496</v>
      </c>
      <c r="S39" s="166">
        <v>515</v>
      </c>
      <c r="T39" s="110">
        <v>5917</v>
      </c>
      <c r="U39" s="5">
        <v>493</v>
      </c>
      <c r="V39" s="5">
        <v>164</v>
      </c>
      <c r="W39" s="5">
        <v>12</v>
      </c>
    </row>
    <row r="40" spans="1:23" ht="17.399999999999999" x14ac:dyDescent="0.35">
      <c r="A40">
        <v>36</v>
      </c>
      <c r="B40" s="84" t="s">
        <v>123</v>
      </c>
      <c r="C40" s="70" t="s">
        <v>153</v>
      </c>
      <c r="D40" s="107">
        <f>G40/F40</f>
        <v>491.13636363636363</v>
      </c>
      <c r="E40" s="107">
        <f>D40/3</f>
        <v>163.71212121212122</v>
      </c>
      <c r="F40" s="5">
        <f>(SUM(H40+W40))</f>
        <v>22</v>
      </c>
      <c r="G40" s="108">
        <f>SUM(I40+T40)</f>
        <v>10805</v>
      </c>
      <c r="H40" s="228">
        <v>8</v>
      </c>
      <c r="I40" s="107">
        <f>SUM(L40:S40)</f>
        <v>3966</v>
      </c>
      <c r="J40" s="107">
        <f>I40/H40</f>
        <v>495.75</v>
      </c>
      <c r="K40" s="136">
        <f>J40/3</f>
        <v>165.25</v>
      </c>
      <c r="L40" s="136">
        <v>482</v>
      </c>
      <c r="M40" s="136">
        <v>500</v>
      </c>
      <c r="N40" s="136">
        <v>494</v>
      </c>
      <c r="O40" s="136">
        <v>500</v>
      </c>
      <c r="P40" s="136">
        <v>550</v>
      </c>
      <c r="Q40" s="136">
        <v>447</v>
      </c>
      <c r="R40" s="107">
        <v>501</v>
      </c>
      <c r="S40" s="166">
        <v>492</v>
      </c>
      <c r="T40" s="110">
        <v>6839</v>
      </c>
      <c r="U40" s="5">
        <v>489</v>
      </c>
      <c r="V40" s="5">
        <v>163</v>
      </c>
      <c r="W40" s="5">
        <v>14</v>
      </c>
    </row>
    <row r="41" spans="1:23" ht="17.399999999999999" x14ac:dyDescent="0.35">
      <c r="A41">
        <v>37</v>
      </c>
      <c r="B41" s="84" t="s">
        <v>123</v>
      </c>
      <c r="C41" s="70" t="s">
        <v>130</v>
      </c>
      <c r="D41" s="107">
        <f>G41/F41</f>
        <v>490.83333333333331</v>
      </c>
      <c r="E41" s="107">
        <f>D41/3</f>
        <v>163.61111111111111</v>
      </c>
      <c r="F41" s="5">
        <f>(SUM(H41+W41))</f>
        <v>12</v>
      </c>
      <c r="G41" s="108">
        <f>SUM(I41+T41)</f>
        <v>5890</v>
      </c>
      <c r="H41" s="228">
        <v>3</v>
      </c>
      <c r="I41" s="107">
        <f>SUM(L41:S41)</f>
        <v>1443</v>
      </c>
      <c r="J41" s="107">
        <f>I41/H41</f>
        <v>481</v>
      </c>
      <c r="K41" s="136">
        <f>J41/3</f>
        <v>160.33333333333334</v>
      </c>
      <c r="L41" s="136"/>
      <c r="M41" s="136"/>
      <c r="N41" s="136"/>
      <c r="O41" s="136"/>
      <c r="P41" s="136">
        <v>420</v>
      </c>
      <c r="Q41" s="136">
        <v>499</v>
      </c>
      <c r="R41" s="107"/>
      <c r="S41" s="166">
        <v>524</v>
      </c>
      <c r="T41" s="110">
        <v>4447</v>
      </c>
      <c r="U41" s="5">
        <v>494</v>
      </c>
      <c r="V41" s="5">
        <v>165</v>
      </c>
      <c r="W41" s="5">
        <v>9</v>
      </c>
    </row>
    <row r="42" spans="1:23" ht="17.399999999999999" x14ac:dyDescent="0.35">
      <c r="A42">
        <v>38</v>
      </c>
      <c r="B42" s="84" t="s">
        <v>123</v>
      </c>
      <c r="C42" s="70" t="s">
        <v>129</v>
      </c>
      <c r="D42" s="107">
        <f>G42/F42</f>
        <v>487.05882352941177</v>
      </c>
      <c r="E42" s="107">
        <f>D42/3</f>
        <v>162.35294117647058</v>
      </c>
      <c r="F42" s="5">
        <f>(SUM(H42+W42))</f>
        <v>17</v>
      </c>
      <c r="G42" s="108">
        <f>SUM(I42+T42)</f>
        <v>8280</v>
      </c>
      <c r="H42" s="228">
        <v>6</v>
      </c>
      <c r="I42" s="107">
        <f>SUM(L42:S42)</f>
        <v>3032</v>
      </c>
      <c r="J42" s="107">
        <f>I42/H42</f>
        <v>505.33333333333331</v>
      </c>
      <c r="K42" s="136">
        <f>J42/3</f>
        <v>168.44444444444443</v>
      </c>
      <c r="L42" s="136">
        <v>539</v>
      </c>
      <c r="M42" s="136"/>
      <c r="N42" s="136"/>
      <c r="O42" s="136">
        <v>486</v>
      </c>
      <c r="P42" s="136">
        <v>410</v>
      </c>
      <c r="Q42" s="136">
        <v>545</v>
      </c>
      <c r="R42" s="107">
        <v>537</v>
      </c>
      <c r="S42" s="166">
        <v>515</v>
      </c>
      <c r="T42" s="110">
        <v>5248</v>
      </c>
      <c r="U42" s="5">
        <v>477</v>
      </c>
      <c r="V42" s="5">
        <v>159</v>
      </c>
      <c r="W42" s="5">
        <v>11</v>
      </c>
    </row>
    <row r="43" spans="1:23" ht="17.399999999999999" x14ac:dyDescent="0.35">
      <c r="A43">
        <v>39</v>
      </c>
      <c r="B43" s="82" t="s">
        <v>121</v>
      </c>
      <c r="C43" s="86" t="s">
        <v>137</v>
      </c>
      <c r="D43" s="107">
        <f>G43/F43</f>
        <v>484.8</v>
      </c>
      <c r="E43" s="107">
        <f>D43/3</f>
        <v>161.6</v>
      </c>
      <c r="F43" s="5">
        <f>(SUM(H43+W43))</f>
        <v>20</v>
      </c>
      <c r="G43" s="108">
        <f>SUM(I43+T43)</f>
        <v>9696</v>
      </c>
      <c r="H43" s="228">
        <v>8</v>
      </c>
      <c r="I43" s="107">
        <f>SUM(L43:S43)</f>
        <v>3857</v>
      </c>
      <c r="J43" s="107">
        <f>I43/H43</f>
        <v>482.125</v>
      </c>
      <c r="K43" s="136">
        <f>J43/3</f>
        <v>160.70833333333334</v>
      </c>
      <c r="L43" s="136">
        <v>499</v>
      </c>
      <c r="M43" s="136">
        <v>491</v>
      </c>
      <c r="N43" s="136">
        <v>501</v>
      </c>
      <c r="O43" s="136">
        <v>472</v>
      </c>
      <c r="P43" s="136">
        <v>542</v>
      </c>
      <c r="Q43" s="136">
        <v>496</v>
      </c>
      <c r="R43" s="107">
        <v>399</v>
      </c>
      <c r="S43" s="166">
        <v>457</v>
      </c>
      <c r="T43" s="110">
        <v>5839</v>
      </c>
      <c r="U43" s="5">
        <v>487</v>
      </c>
      <c r="V43" s="5">
        <v>162</v>
      </c>
      <c r="W43" s="5">
        <v>12</v>
      </c>
    </row>
    <row r="44" spans="1:23" ht="17.399999999999999" x14ac:dyDescent="0.35">
      <c r="A44">
        <v>40</v>
      </c>
      <c r="B44" s="77" t="s">
        <v>108</v>
      </c>
      <c r="C44" s="66" t="s">
        <v>120</v>
      </c>
      <c r="D44" s="107">
        <f>G44/F44</f>
        <v>484.69565217391306</v>
      </c>
      <c r="E44" s="107">
        <f>D44/3</f>
        <v>161.56521739130434</v>
      </c>
      <c r="F44" s="5">
        <f>(SUM(H44+W44))</f>
        <v>23</v>
      </c>
      <c r="G44" s="108">
        <f>SUM(I44+T44)</f>
        <v>11148</v>
      </c>
      <c r="H44" s="228">
        <v>8</v>
      </c>
      <c r="I44" s="107">
        <f>SUM(L44:S44)</f>
        <v>3516</v>
      </c>
      <c r="J44" s="107">
        <f>I44/H44</f>
        <v>439.5</v>
      </c>
      <c r="K44" s="136">
        <f>J44/3</f>
        <v>146.5</v>
      </c>
      <c r="L44" s="136">
        <v>444</v>
      </c>
      <c r="M44" s="136">
        <v>449</v>
      </c>
      <c r="N44" s="136">
        <v>389</v>
      </c>
      <c r="O44" s="136">
        <v>504</v>
      </c>
      <c r="P44" s="136">
        <v>476</v>
      </c>
      <c r="Q44" s="136">
        <v>409</v>
      </c>
      <c r="R44" s="107">
        <v>427</v>
      </c>
      <c r="S44" s="166">
        <v>418</v>
      </c>
      <c r="T44" s="110">
        <v>7632</v>
      </c>
      <c r="U44" s="5">
        <v>509</v>
      </c>
      <c r="V44" s="5">
        <v>170</v>
      </c>
      <c r="W44" s="5">
        <v>15</v>
      </c>
    </row>
    <row r="45" spans="1:23" ht="17.399999999999999" x14ac:dyDescent="0.35">
      <c r="A45">
        <v>41</v>
      </c>
      <c r="B45" s="82" t="s">
        <v>121</v>
      </c>
      <c r="C45" s="86" t="s">
        <v>122</v>
      </c>
      <c r="D45" s="107">
        <f>G45/F45</f>
        <v>484</v>
      </c>
      <c r="E45" s="107">
        <f>D45/3</f>
        <v>161.33333333333334</v>
      </c>
      <c r="F45" s="5">
        <f>(SUM(H45+W45))</f>
        <v>21</v>
      </c>
      <c r="G45" s="108">
        <f>SUM(I45+T45)</f>
        <v>10164</v>
      </c>
      <c r="H45" s="228">
        <v>7</v>
      </c>
      <c r="I45" s="107">
        <f>SUM(L45:S45)</f>
        <v>3309</v>
      </c>
      <c r="J45" s="107">
        <f>I45/H45</f>
        <v>472.71428571428572</v>
      </c>
      <c r="K45" s="136">
        <f>J45/3</f>
        <v>157.57142857142858</v>
      </c>
      <c r="L45" s="136">
        <v>440</v>
      </c>
      <c r="M45" s="136">
        <v>438</v>
      </c>
      <c r="N45" s="136"/>
      <c r="O45" s="136">
        <v>472</v>
      </c>
      <c r="P45" s="136">
        <v>513</v>
      </c>
      <c r="Q45" s="136">
        <v>402</v>
      </c>
      <c r="R45" s="107">
        <v>527</v>
      </c>
      <c r="S45" s="166">
        <v>517</v>
      </c>
      <c r="T45" s="110">
        <v>6855</v>
      </c>
      <c r="U45" s="5">
        <v>490</v>
      </c>
      <c r="V45" s="5">
        <v>163</v>
      </c>
      <c r="W45" s="5">
        <v>14</v>
      </c>
    </row>
    <row r="46" spans="1:23" ht="17.399999999999999" x14ac:dyDescent="0.35">
      <c r="A46">
        <v>42</v>
      </c>
      <c r="B46" s="84" t="s">
        <v>123</v>
      </c>
      <c r="C46" s="70" t="s">
        <v>148</v>
      </c>
      <c r="D46" s="107">
        <f>G46/F46</f>
        <v>479.5</v>
      </c>
      <c r="E46" s="107">
        <f>D46/3</f>
        <v>159.83333333333334</v>
      </c>
      <c r="F46" s="5">
        <f>(SUM(H46+W46))</f>
        <v>18</v>
      </c>
      <c r="G46" s="108">
        <f>SUM(I46+T46)</f>
        <v>8631</v>
      </c>
      <c r="H46" s="228">
        <v>5</v>
      </c>
      <c r="I46" s="107">
        <f>SUM(L46:S46)</f>
        <v>2410</v>
      </c>
      <c r="J46" s="107">
        <f>I46/H46</f>
        <v>482</v>
      </c>
      <c r="K46" s="136">
        <f>J46/3</f>
        <v>160.66666666666666</v>
      </c>
      <c r="L46" s="136"/>
      <c r="M46" s="136">
        <v>576</v>
      </c>
      <c r="N46" s="136">
        <v>514</v>
      </c>
      <c r="O46" s="136">
        <v>461</v>
      </c>
      <c r="P46" s="136"/>
      <c r="Q46" s="136">
        <v>379</v>
      </c>
      <c r="R46" s="107"/>
      <c r="S46" s="166">
        <v>480</v>
      </c>
      <c r="T46" s="110">
        <v>6221</v>
      </c>
      <c r="U46" s="5">
        <v>479</v>
      </c>
      <c r="V46" s="5">
        <v>160</v>
      </c>
      <c r="W46" s="5">
        <v>13</v>
      </c>
    </row>
    <row r="47" spans="1:23" ht="17.399999999999999" x14ac:dyDescent="0.35">
      <c r="A47">
        <v>43</v>
      </c>
      <c r="B47" s="82" t="s">
        <v>121</v>
      </c>
      <c r="C47" s="86" t="s">
        <v>128</v>
      </c>
      <c r="D47" s="107">
        <f>G47/F47</f>
        <v>477.8095238095238</v>
      </c>
      <c r="E47" s="107">
        <f>D47/3</f>
        <v>159.26984126984127</v>
      </c>
      <c r="F47" s="5">
        <f>(SUM(H47+W47))</f>
        <v>21</v>
      </c>
      <c r="G47" s="108">
        <f>SUM(I47+T47)</f>
        <v>10034</v>
      </c>
      <c r="H47" s="109">
        <v>8</v>
      </c>
      <c r="I47" s="107">
        <f>SUM(L47:S47)</f>
        <v>3715</v>
      </c>
      <c r="J47" s="107">
        <f>I47/H47</f>
        <v>464.375</v>
      </c>
      <c r="K47" s="136">
        <f>J47/3</f>
        <v>154.79166666666666</v>
      </c>
      <c r="L47" s="136">
        <v>460</v>
      </c>
      <c r="M47" s="136">
        <v>522</v>
      </c>
      <c r="N47" s="136">
        <v>484</v>
      </c>
      <c r="O47" s="136">
        <v>462</v>
      </c>
      <c r="P47" s="136">
        <v>424</v>
      </c>
      <c r="Q47" s="136">
        <v>445</v>
      </c>
      <c r="R47" s="107">
        <v>466</v>
      </c>
      <c r="S47" s="166">
        <v>452</v>
      </c>
      <c r="T47" s="110">
        <v>6319</v>
      </c>
      <c r="U47" s="5">
        <v>486</v>
      </c>
      <c r="V47" s="5">
        <v>162</v>
      </c>
      <c r="W47" s="5">
        <v>13</v>
      </c>
    </row>
    <row r="48" spans="1:23" ht="17.399999999999999" x14ac:dyDescent="0.35">
      <c r="A48">
        <v>44</v>
      </c>
      <c r="B48" s="74" t="s">
        <v>106</v>
      </c>
      <c r="C48" s="69" t="s">
        <v>144</v>
      </c>
      <c r="D48" s="107">
        <f>G48/F48</f>
        <v>477.28571428571428</v>
      </c>
      <c r="E48" s="107">
        <f>D48/3</f>
        <v>159.0952380952381</v>
      </c>
      <c r="F48" s="5">
        <f>(SUM(H48+W48))</f>
        <v>21</v>
      </c>
      <c r="G48" s="108">
        <f>SUM(I48+T48)</f>
        <v>10023</v>
      </c>
      <c r="H48" s="228">
        <v>8</v>
      </c>
      <c r="I48" s="107">
        <f>SUM(L48:S48)</f>
        <v>3893</v>
      </c>
      <c r="J48" s="107">
        <f>I48/H48</f>
        <v>486.625</v>
      </c>
      <c r="K48" s="136">
        <f>J48/3</f>
        <v>162.20833333333334</v>
      </c>
      <c r="L48" s="136">
        <v>418</v>
      </c>
      <c r="M48" s="136">
        <v>438</v>
      </c>
      <c r="N48" s="136">
        <v>509</v>
      </c>
      <c r="O48" s="136">
        <v>462</v>
      </c>
      <c r="P48" s="136">
        <v>477</v>
      </c>
      <c r="Q48" s="136">
        <v>487</v>
      </c>
      <c r="R48" s="107">
        <v>558</v>
      </c>
      <c r="S48" s="166">
        <v>544</v>
      </c>
      <c r="T48" s="110">
        <v>6130</v>
      </c>
      <c r="U48" s="5">
        <v>472</v>
      </c>
      <c r="V48" s="5">
        <v>157</v>
      </c>
      <c r="W48" s="5">
        <v>13</v>
      </c>
    </row>
    <row r="49" spans="1:23" ht="17.399999999999999" x14ac:dyDescent="0.35">
      <c r="A49">
        <v>45</v>
      </c>
      <c r="B49" s="82" t="s">
        <v>121</v>
      </c>
      <c r="C49" s="86" t="s">
        <v>147</v>
      </c>
      <c r="D49" s="107">
        <f>G49/F49</f>
        <v>476.1764705882353</v>
      </c>
      <c r="E49" s="107">
        <f>D49/3</f>
        <v>158.72549019607843</v>
      </c>
      <c r="F49" s="5">
        <f>(SUM(H49+W49))</f>
        <v>17</v>
      </c>
      <c r="G49" s="108">
        <f>SUM(I49+T49)</f>
        <v>8095</v>
      </c>
      <c r="H49" s="109">
        <v>8</v>
      </c>
      <c r="I49" s="107">
        <f>SUM(L49:S49)</f>
        <v>3761</v>
      </c>
      <c r="J49" s="107">
        <f>I49/H49</f>
        <v>470.125</v>
      </c>
      <c r="K49" s="136">
        <f>J49/3</f>
        <v>156.70833333333334</v>
      </c>
      <c r="L49" s="136">
        <v>502</v>
      </c>
      <c r="M49" s="136">
        <v>530</v>
      </c>
      <c r="N49" s="136">
        <v>505</v>
      </c>
      <c r="O49" s="136">
        <v>447</v>
      </c>
      <c r="P49" s="136">
        <v>451</v>
      </c>
      <c r="Q49" s="136">
        <v>468</v>
      </c>
      <c r="R49" s="107">
        <v>447</v>
      </c>
      <c r="S49" s="166">
        <v>411</v>
      </c>
      <c r="T49" s="110">
        <v>4334</v>
      </c>
      <c r="U49" s="5">
        <v>482</v>
      </c>
      <c r="V49" s="5">
        <v>161</v>
      </c>
      <c r="W49" s="5">
        <v>9</v>
      </c>
    </row>
    <row r="50" spans="1:23" ht="17.399999999999999" x14ac:dyDescent="0.35">
      <c r="A50">
        <v>46</v>
      </c>
      <c r="B50" s="82" t="s">
        <v>121</v>
      </c>
      <c r="C50" s="86" t="s">
        <v>143</v>
      </c>
      <c r="D50" s="107">
        <f>G50/F50</f>
        <v>474.17391304347825</v>
      </c>
      <c r="E50" s="107">
        <f>D50/3</f>
        <v>158.05797101449275</v>
      </c>
      <c r="F50" s="5">
        <f>(SUM(H50+W50))</f>
        <v>23</v>
      </c>
      <c r="G50" s="108">
        <f>SUM(I50+T50)</f>
        <v>10906</v>
      </c>
      <c r="H50" s="109">
        <v>8</v>
      </c>
      <c r="I50" s="107">
        <f>SUM(L50:S50)</f>
        <v>3741</v>
      </c>
      <c r="J50" s="107">
        <f>I50/H50</f>
        <v>467.625</v>
      </c>
      <c r="K50" s="136">
        <f>J50/3</f>
        <v>155.875</v>
      </c>
      <c r="L50" s="136">
        <v>457</v>
      </c>
      <c r="M50" s="136">
        <v>425</v>
      </c>
      <c r="N50" s="136">
        <v>471</v>
      </c>
      <c r="O50" s="136">
        <v>530</v>
      </c>
      <c r="P50" s="136">
        <v>477</v>
      </c>
      <c r="Q50" s="136">
        <v>420</v>
      </c>
      <c r="R50" s="107">
        <v>480</v>
      </c>
      <c r="S50" s="166">
        <v>481</v>
      </c>
      <c r="T50" s="110">
        <v>7165</v>
      </c>
      <c r="U50" s="5">
        <v>478</v>
      </c>
      <c r="V50" s="5">
        <v>159</v>
      </c>
      <c r="W50" s="5">
        <v>15</v>
      </c>
    </row>
    <row r="51" spans="1:23" ht="17.399999999999999" x14ac:dyDescent="0.35">
      <c r="A51">
        <v>47</v>
      </c>
      <c r="B51" s="13" t="s">
        <v>126</v>
      </c>
      <c r="C51" s="142" t="s">
        <v>216</v>
      </c>
      <c r="D51" s="107">
        <f>G51/F51</f>
        <v>473.5</v>
      </c>
      <c r="E51" s="107">
        <f>D51/3</f>
        <v>157.83333333333334</v>
      </c>
      <c r="F51" s="5">
        <f>(SUM(H51+W51))</f>
        <v>2</v>
      </c>
      <c r="G51" s="108">
        <f>SUM(I51+T51)</f>
        <v>947</v>
      </c>
      <c r="H51" s="228">
        <v>2</v>
      </c>
      <c r="I51" s="107">
        <f>SUM(L51:S51)</f>
        <v>947</v>
      </c>
      <c r="J51" s="107">
        <f>I51/H51</f>
        <v>473.5</v>
      </c>
      <c r="K51" s="136">
        <f>J51/3</f>
        <v>157.83333333333334</v>
      </c>
      <c r="L51" s="136"/>
      <c r="M51" s="136"/>
      <c r="N51" s="136">
        <v>456</v>
      </c>
      <c r="O51" s="136"/>
      <c r="P51" s="136"/>
      <c r="Q51" s="136"/>
      <c r="R51" s="107">
        <v>491</v>
      </c>
      <c r="S51" s="166"/>
      <c r="T51" s="110"/>
      <c r="U51" s="5"/>
      <c r="V51" s="5"/>
      <c r="W51" s="5"/>
    </row>
    <row r="52" spans="1:23" ht="17.399999999999999" x14ac:dyDescent="0.35">
      <c r="A52">
        <v>48</v>
      </c>
      <c r="B52" s="82" t="s">
        <v>121</v>
      </c>
      <c r="C52" s="86" t="s">
        <v>155</v>
      </c>
      <c r="D52" s="107">
        <f>G52/F52</f>
        <v>472.8</v>
      </c>
      <c r="E52" s="107">
        <f>D52/3</f>
        <v>157.6</v>
      </c>
      <c r="F52" s="5">
        <f>(SUM(H52+W52))</f>
        <v>20</v>
      </c>
      <c r="G52" s="108">
        <f>SUM(I52+T52)</f>
        <v>9456</v>
      </c>
      <c r="H52" s="109">
        <v>8</v>
      </c>
      <c r="I52" s="107">
        <f>SUM(L52:S52)</f>
        <v>3843</v>
      </c>
      <c r="J52" s="107">
        <f>I52/H52</f>
        <v>480.375</v>
      </c>
      <c r="K52" s="136">
        <f>J52/3</f>
        <v>160.125</v>
      </c>
      <c r="L52" s="136">
        <v>481</v>
      </c>
      <c r="M52" s="136">
        <v>513</v>
      </c>
      <c r="N52" s="136">
        <v>554</v>
      </c>
      <c r="O52" s="136">
        <v>515</v>
      </c>
      <c r="P52" s="136">
        <v>435</v>
      </c>
      <c r="Q52" s="136">
        <v>435</v>
      </c>
      <c r="R52" s="107">
        <v>416</v>
      </c>
      <c r="S52" s="166">
        <v>494</v>
      </c>
      <c r="T52" s="110">
        <v>5613</v>
      </c>
      <c r="U52" s="5">
        <v>468</v>
      </c>
      <c r="V52" s="5">
        <v>156</v>
      </c>
      <c r="W52" s="5">
        <v>12</v>
      </c>
    </row>
    <row r="53" spans="1:23" ht="17.399999999999999" x14ac:dyDescent="0.35">
      <c r="A53">
        <v>49</v>
      </c>
      <c r="B53" s="13" t="s">
        <v>126</v>
      </c>
      <c r="C53" s="78" t="s">
        <v>127</v>
      </c>
      <c r="D53" s="107">
        <f>G53/F53</f>
        <v>472.04347826086956</v>
      </c>
      <c r="E53" s="107">
        <f>D53/3</f>
        <v>157.34782608695653</v>
      </c>
      <c r="F53" s="5">
        <f>(SUM(H53+W53))</f>
        <v>23</v>
      </c>
      <c r="G53" s="108">
        <f>SUM(I53+T53)</f>
        <v>10857</v>
      </c>
      <c r="H53" s="109">
        <v>8</v>
      </c>
      <c r="I53" s="107">
        <f>SUM(L53:S53)</f>
        <v>3792</v>
      </c>
      <c r="J53" s="107">
        <f>I53/H53</f>
        <v>474</v>
      </c>
      <c r="K53" s="136">
        <f>J53/3</f>
        <v>158</v>
      </c>
      <c r="L53" s="136">
        <v>426</v>
      </c>
      <c r="M53" s="136">
        <v>479</v>
      </c>
      <c r="N53" s="136">
        <v>485</v>
      </c>
      <c r="O53" s="136">
        <v>410</v>
      </c>
      <c r="P53" s="136">
        <v>380</v>
      </c>
      <c r="Q53" s="136">
        <v>541</v>
      </c>
      <c r="R53" s="107">
        <v>523</v>
      </c>
      <c r="S53" s="166">
        <v>548</v>
      </c>
      <c r="T53" s="110">
        <v>7065</v>
      </c>
      <c r="U53" s="5">
        <v>471</v>
      </c>
      <c r="V53" s="5">
        <v>157</v>
      </c>
      <c r="W53" s="5">
        <v>15</v>
      </c>
    </row>
    <row r="54" spans="1:23" ht="17.399999999999999" x14ac:dyDescent="0.35">
      <c r="A54">
        <v>50</v>
      </c>
      <c r="B54" s="84" t="s">
        <v>123</v>
      </c>
      <c r="C54" s="70" t="s">
        <v>131</v>
      </c>
      <c r="D54" s="107">
        <f>G54/F54</f>
        <v>470.30434782608694</v>
      </c>
      <c r="E54" s="107">
        <f>D54/3</f>
        <v>156.76811594202897</v>
      </c>
      <c r="F54" s="5">
        <f>(SUM(H54+W54))</f>
        <v>23</v>
      </c>
      <c r="G54" s="108">
        <f>SUM(I54+T54)</f>
        <v>10817</v>
      </c>
      <c r="H54" s="109">
        <v>8</v>
      </c>
      <c r="I54" s="107">
        <f>SUM(L54:S54)</f>
        <v>3674</v>
      </c>
      <c r="J54" s="107">
        <f>I54/H54</f>
        <v>459.25</v>
      </c>
      <c r="K54" s="136">
        <f>J54/3</f>
        <v>153.08333333333334</v>
      </c>
      <c r="L54" s="136">
        <v>450</v>
      </c>
      <c r="M54" s="136">
        <v>485</v>
      </c>
      <c r="N54" s="136">
        <v>452</v>
      </c>
      <c r="O54" s="136">
        <v>533</v>
      </c>
      <c r="P54" s="136">
        <v>429</v>
      </c>
      <c r="Q54" s="136">
        <v>360</v>
      </c>
      <c r="R54" s="107">
        <v>428</v>
      </c>
      <c r="S54" s="166">
        <v>537</v>
      </c>
      <c r="T54" s="110">
        <v>7143</v>
      </c>
      <c r="U54" s="5">
        <v>476</v>
      </c>
      <c r="V54" s="5">
        <v>159</v>
      </c>
      <c r="W54" s="5">
        <v>15</v>
      </c>
    </row>
    <row r="55" spans="1:23" ht="17.399999999999999" x14ac:dyDescent="0.35">
      <c r="A55">
        <v>51</v>
      </c>
      <c r="B55" s="13" t="s">
        <v>126</v>
      </c>
      <c r="C55" s="78" t="s">
        <v>134</v>
      </c>
      <c r="D55" s="107">
        <f>G55/F55</f>
        <v>468.5</v>
      </c>
      <c r="E55" s="107">
        <f>D55/3</f>
        <v>156.16666666666666</v>
      </c>
      <c r="F55" s="5">
        <f>(SUM(H55+W55))</f>
        <v>22</v>
      </c>
      <c r="G55" s="108">
        <f>SUM(I55+T55)</f>
        <v>10307</v>
      </c>
      <c r="H55" s="109">
        <v>8</v>
      </c>
      <c r="I55" s="107">
        <f>SUM(L55:S55)</f>
        <v>3641</v>
      </c>
      <c r="J55" s="107">
        <f>I55/H55</f>
        <v>455.125</v>
      </c>
      <c r="K55" s="136">
        <f>J55/3</f>
        <v>151.70833333333334</v>
      </c>
      <c r="L55" s="136">
        <v>462</v>
      </c>
      <c r="M55" s="136">
        <v>457</v>
      </c>
      <c r="N55" s="136">
        <v>390</v>
      </c>
      <c r="O55" s="136">
        <v>503</v>
      </c>
      <c r="P55" s="136">
        <v>422</v>
      </c>
      <c r="Q55" s="136">
        <v>453</v>
      </c>
      <c r="R55" s="107">
        <v>424</v>
      </c>
      <c r="S55" s="166">
        <v>530</v>
      </c>
      <c r="T55" s="110">
        <v>6666</v>
      </c>
      <c r="U55" s="5">
        <v>476</v>
      </c>
      <c r="V55" s="5">
        <v>159</v>
      </c>
      <c r="W55" s="5">
        <v>14</v>
      </c>
    </row>
    <row r="56" spans="1:23" ht="17.399999999999999" x14ac:dyDescent="0.35">
      <c r="A56">
        <v>52</v>
      </c>
      <c r="B56" s="29" t="s">
        <v>126</v>
      </c>
      <c r="C56" s="78" t="s">
        <v>161</v>
      </c>
      <c r="D56" s="107">
        <f>G56/F56</f>
        <v>453.21052631578948</v>
      </c>
      <c r="E56" s="107">
        <f>D56/3</f>
        <v>151.07017543859649</v>
      </c>
      <c r="F56" s="5">
        <f>(SUM(H56+W56))</f>
        <v>19</v>
      </c>
      <c r="G56" s="108">
        <f>SUM(I56+T56)</f>
        <v>8611</v>
      </c>
      <c r="H56" s="228">
        <v>7</v>
      </c>
      <c r="I56" s="107">
        <f>SUM(L56:S56)</f>
        <v>3268</v>
      </c>
      <c r="J56" s="107">
        <f>I56/H56</f>
        <v>466.85714285714283</v>
      </c>
      <c r="K56" s="136">
        <f>J56/3</f>
        <v>155.61904761904762</v>
      </c>
      <c r="L56" s="136">
        <v>463</v>
      </c>
      <c r="M56" s="136">
        <v>457</v>
      </c>
      <c r="N56" s="136">
        <v>475</v>
      </c>
      <c r="O56" s="136">
        <v>465</v>
      </c>
      <c r="P56" s="136"/>
      <c r="Q56" s="136">
        <v>432</v>
      </c>
      <c r="R56" s="107">
        <v>486</v>
      </c>
      <c r="S56" s="166">
        <v>490</v>
      </c>
      <c r="T56" s="110">
        <v>5343</v>
      </c>
      <c r="U56" s="5">
        <v>445</v>
      </c>
      <c r="V56" s="5">
        <v>148</v>
      </c>
      <c r="W56" s="5">
        <v>12</v>
      </c>
    </row>
    <row r="57" spans="1:23" ht="17.399999999999999" x14ac:dyDescent="0.35">
      <c r="A57">
        <v>53</v>
      </c>
      <c r="B57" s="74" t="s">
        <v>106</v>
      </c>
      <c r="C57" s="69" t="s">
        <v>156</v>
      </c>
      <c r="D57" s="107">
        <f>G57/F57</f>
        <v>448.55555555555554</v>
      </c>
      <c r="E57" s="107">
        <f>D57/3</f>
        <v>149.5185185185185</v>
      </c>
      <c r="F57" s="5">
        <f>(SUM(H57+W57))</f>
        <v>9</v>
      </c>
      <c r="G57" s="108">
        <f>SUM(I57+T57)</f>
        <v>4037</v>
      </c>
      <c r="H57" s="228">
        <v>6</v>
      </c>
      <c r="I57" s="107">
        <f>SUM(L57:S57)</f>
        <v>2671</v>
      </c>
      <c r="J57" s="107">
        <f>I57/H57</f>
        <v>445.16666666666669</v>
      </c>
      <c r="K57" s="136">
        <f>J57/3</f>
        <v>148.38888888888889</v>
      </c>
      <c r="L57" s="136"/>
      <c r="M57" s="136">
        <v>462</v>
      </c>
      <c r="N57" s="136">
        <v>481</v>
      </c>
      <c r="O57" s="136"/>
      <c r="P57" s="136">
        <v>427</v>
      </c>
      <c r="Q57" s="136">
        <v>374</v>
      </c>
      <c r="R57" s="107">
        <v>455</v>
      </c>
      <c r="S57" s="166">
        <v>472</v>
      </c>
      <c r="T57" s="110">
        <v>1366</v>
      </c>
      <c r="U57" s="5">
        <v>455</v>
      </c>
      <c r="V57" s="5">
        <v>152</v>
      </c>
      <c r="W57" s="5">
        <v>3</v>
      </c>
    </row>
    <row r="58" spans="1:23" ht="17.399999999999999" x14ac:dyDescent="0.35">
      <c r="A58">
        <v>54</v>
      </c>
      <c r="B58" s="13" t="s">
        <v>126</v>
      </c>
      <c r="C58" s="78" t="s">
        <v>140</v>
      </c>
      <c r="D58" s="107">
        <f>G58/F58</f>
        <v>444.93333333333334</v>
      </c>
      <c r="E58" s="107">
        <f>D58/3</f>
        <v>148.3111111111111</v>
      </c>
      <c r="F58" s="5">
        <f>(SUM(H58+W58))</f>
        <v>15</v>
      </c>
      <c r="G58" s="108">
        <f>SUM(I58+T58)</f>
        <v>6674</v>
      </c>
      <c r="H58" s="228">
        <v>4</v>
      </c>
      <c r="I58" s="107">
        <f>SUM(L58:S58)</f>
        <v>1716</v>
      </c>
      <c r="J58" s="107">
        <f>I58/H58</f>
        <v>429</v>
      </c>
      <c r="K58" s="136">
        <f>J58/3</f>
        <v>143</v>
      </c>
      <c r="L58" s="136"/>
      <c r="M58" s="136">
        <v>414</v>
      </c>
      <c r="N58" s="136">
        <v>449</v>
      </c>
      <c r="O58" s="136">
        <v>443</v>
      </c>
      <c r="P58" s="136">
        <v>410</v>
      </c>
      <c r="Q58" s="136"/>
      <c r="R58" s="107"/>
      <c r="S58" s="166"/>
      <c r="T58" s="110">
        <v>4958</v>
      </c>
      <c r="U58" s="5">
        <v>451</v>
      </c>
      <c r="V58" s="5">
        <v>150</v>
      </c>
      <c r="W58" s="5">
        <v>11</v>
      </c>
    </row>
    <row r="59" spans="1:23" ht="17.399999999999999" x14ac:dyDescent="0.35">
      <c r="A59">
        <v>55</v>
      </c>
      <c r="B59" s="13" t="s">
        <v>126</v>
      </c>
      <c r="C59" s="78" t="s">
        <v>135</v>
      </c>
      <c r="D59" s="107">
        <f>G59/F59</f>
        <v>444.1875</v>
      </c>
      <c r="E59" s="107">
        <f>D59/3</f>
        <v>148.0625</v>
      </c>
      <c r="F59" s="5">
        <f>(SUM(H59+W59))</f>
        <v>16</v>
      </c>
      <c r="G59" s="108">
        <f>SUM(I59+T59)</f>
        <v>7107</v>
      </c>
      <c r="H59" s="228">
        <v>6</v>
      </c>
      <c r="I59" s="107">
        <f>SUM(L59:S59)</f>
        <v>2647</v>
      </c>
      <c r="J59" s="107">
        <f>I59/H59</f>
        <v>441.16666666666669</v>
      </c>
      <c r="K59" s="136">
        <f>J59/3</f>
        <v>147.05555555555557</v>
      </c>
      <c r="L59" s="136"/>
      <c r="M59" s="136">
        <v>374</v>
      </c>
      <c r="N59" s="136">
        <v>479</v>
      </c>
      <c r="O59" s="136">
        <v>469</v>
      </c>
      <c r="P59" s="136">
        <v>469</v>
      </c>
      <c r="Q59" s="136">
        <v>428</v>
      </c>
      <c r="R59" s="107"/>
      <c r="S59" s="166">
        <v>428</v>
      </c>
      <c r="T59" s="110">
        <v>4460</v>
      </c>
      <c r="U59" s="5">
        <v>446</v>
      </c>
      <c r="V59" s="5">
        <v>149</v>
      </c>
      <c r="W59" s="5">
        <v>10</v>
      </c>
    </row>
    <row r="60" spans="1:23" ht="17.399999999999999" x14ac:dyDescent="0.35">
      <c r="A60">
        <v>56</v>
      </c>
      <c r="B60" s="74" t="s">
        <v>106</v>
      </c>
      <c r="C60" s="69" t="s">
        <v>152</v>
      </c>
      <c r="D60" s="107">
        <f>G60/F60</f>
        <v>440.76190476190476</v>
      </c>
      <c r="E60" s="107">
        <f>D60/3</f>
        <v>146.92063492063491</v>
      </c>
      <c r="F60" s="5">
        <f>(SUM(H60+W60))</f>
        <v>21</v>
      </c>
      <c r="G60" s="108">
        <f>SUM(I60+T60)</f>
        <v>9256</v>
      </c>
      <c r="H60" s="228">
        <v>7</v>
      </c>
      <c r="I60" s="107">
        <f>SUM(L60:S60)</f>
        <v>2925</v>
      </c>
      <c r="J60" s="107">
        <f>I60/H60</f>
        <v>417.85714285714283</v>
      </c>
      <c r="K60" s="136">
        <f>J60/3</f>
        <v>139.28571428571428</v>
      </c>
      <c r="L60" s="136"/>
      <c r="M60" s="136">
        <v>414</v>
      </c>
      <c r="N60" s="136">
        <v>412</v>
      </c>
      <c r="O60" s="136">
        <v>399</v>
      </c>
      <c r="P60" s="136">
        <v>413</v>
      </c>
      <c r="Q60" s="136">
        <v>404</v>
      </c>
      <c r="R60" s="107">
        <v>423</v>
      </c>
      <c r="S60" s="166">
        <v>460</v>
      </c>
      <c r="T60" s="110">
        <v>6331</v>
      </c>
      <c r="U60" s="5">
        <v>452</v>
      </c>
      <c r="V60" s="5">
        <v>151</v>
      </c>
      <c r="W60" s="5">
        <v>14</v>
      </c>
    </row>
    <row r="61" spans="1:23" ht="17.399999999999999" x14ac:dyDescent="0.35">
      <c r="A61">
        <v>57</v>
      </c>
      <c r="B61" s="87" t="s">
        <v>149</v>
      </c>
      <c r="C61" s="105" t="s">
        <v>157</v>
      </c>
      <c r="D61" s="107">
        <f>G61/F61</f>
        <v>440.66666666666669</v>
      </c>
      <c r="E61" s="107">
        <f>D61/3</f>
        <v>146.88888888888889</v>
      </c>
      <c r="F61" s="5">
        <f>(SUM(H61+W61))</f>
        <v>18</v>
      </c>
      <c r="G61" s="108">
        <f>SUM(I61+T61)</f>
        <v>7932</v>
      </c>
      <c r="H61" s="228">
        <v>7</v>
      </c>
      <c r="I61" s="107">
        <f>SUM(L61:S61)</f>
        <v>3152</v>
      </c>
      <c r="J61" s="107">
        <f>I61/H61</f>
        <v>450.28571428571428</v>
      </c>
      <c r="K61" s="136">
        <f>J61/3</f>
        <v>150.0952380952381</v>
      </c>
      <c r="L61" s="136"/>
      <c r="M61" s="136">
        <v>383</v>
      </c>
      <c r="N61" s="136">
        <v>485</v>
      </c>
      <c r="O61" s="136">
        <v>415</v>
      </c>
      <c r="P61" s="136">
        <v>531</v>
      </c>
      <c r="Q61" s="136">
        <v>395</v>
      </c>
      <c r="R61" s="107">
        <v>449</v>
      </c>
      <c r="S61" s="166">
        <v>494</v>
      </c>
      <c r="T61" s="110">
        <v>4780</v>
      </c>
      <c r="U61" s="5">
        <v>435</v>
      </c>
      <c r="V61" s="5">
        <v>145</v>
      </c>
      <c r="W61" s="5">
        <v>11</v>
      </c>
    </row>
    <row r="62" spans="1:23" ht="17.399999999999999" x14ac:dyDescent="0.35">
      <c r="A62">
        <v>58</v>
      </c>
      <c r="B62" s="74" t="s">
        <v>106</v>
      </c>
      <c r="C62" s="69" t="s">
        <v>160</v>
      </c>
      <c r="D62" s="107">
        <f>G62/F62</f>
        <v>437.04545454545456</v>
      </c>
      <c r="E62" s="107">
        <f>D62/3</f>
        <v>145.68181818181819</v>
      </c>
      <c r="F62" s="5">
        <f>(SUM(H62+W62))</f>
        <v>22</v>
      </c>
      <c r="G62" s="108">
        <f>SUM(I62+T62)</f>
        <v>9615</v>
      </c>
      <c r="H62" s="228">
        <v>7</v>
      </c>
      <c r="I62" s="107">
        <f>SUM(L62:S62)</f>
        <v>3077</v>
      </c>
      <c r="J62" s="107">
        <f>I62/H62</f>
        <v>439.57142857142856</v>
      </c>
      <c r="K62" s="136">
        <f>J62/3</f>
        <v>146.52380952380952</v>
      </c>
      <c r="L62" s="136">
        <v>420</v>
      </c>
      <c r="M62" s="136">
        <v>422</v>
      </c>
      <c r="N62" s="136">
        <v>491</v>
      </c>
      <c r="O62" s="136">
        <v>419</v>
      </c>
      <c r="P62" s="136">
        <v>352</v>
      </c>
      <c r="Q62" s="136">
        <v>522</v>
      </c>
      <c r="R62" s="107">
        <v>451</v>
      </c>
      <c r="S62" s="166"/>
      <c r="T62" s="110">
        <v>6538</v>
      </c>
      <c r="U62" s="5">
        <v>436</v>
      </c>
      <c r="V62" s="5">
        <v>145</v>
      </c>
      <c r="W62" s="5">
        <v>15</v>
      </c>
    </row>
    <row r="63" spans="1:23" ht="17.399999999999999" x14ac:dyDescent="0.35">
      <c r="A63">
        <v>59</v>
      </c>
      <c r="B63" s="87" t="s">
        <v>149</v>
      </c>
      <c r="C63" s="105" t="s">
        <v>151</v>
      </c>
      <c r="D63" s="107">
        <f>G63/F63</f>
        <v>432.33333333333331</v>
      </c>
      <c r="E63" s="107">
        <f>D63/3</f>
        <v>144.11111111111111</v>
      </c>
      <c r="F63" s="5">
        <f>(SUM(H63+W63))</f>
        <v>15</v>
      </c>
      <c r="G63" s="108">
        <f>SUM(I63+T63)</f>
        <v>6485</v>
      </c>
      <c r="H63" s="228">
        <v>6</v>
      </c>
      <c r="I63" s="107">
        <f>SUM(L63:S63)</f>
        <v>2648</v>
      </c>
      <c r="J63" s="107">
        <f>I63/H63</f>
        <v>441.33333333333331</v>
      </c>
      <c r="K63" s="136">
        <f>J63/3</f>
        <v>147.11111111111111</v>
      </c>
      <c r="L63" s="136">
        <v>424</v>
      </c>
      <c r="M63" s="136">
        <v>492</v>
      </c>
      <c r="N63" s="136"/>
      <c r="O63" s="136">
        <v>423</v>
      </c>
      <c r="P63" s="136"/>
      <c r="Q63" s="136">
        <v>419</v>
      </c>
      <c r="R63" s="107">
        <v>460</v>
      </c>
      <c r="S63" s="166">
        <v>430</v>
      </c>
      <c r="T63" s="110">
        <v>3837</v>
      </c>
      <c r="U63" s="5">
        <v>426</v>
      </c>
      <c r="V63" s="5">
        <v>142</v>
      </c>
      <c r="W63" s="5">
        <v>9</v>
      </c>
    </row>
    <row r="64" spans="1:23" ht="17.399999999999999" x14ac:dyDescent="0.35">
      <c r="A64">
        <v>60</v>
      </c>
      <c r="B64" s="74" t="s">
        <v>106</v>
      </c>
      <c r="C64" s="69" t="s">
        <v>158</v>
      </c>
      <c r="D64" s="107">
        <f>G64/F64</f>
        <v>422.61538461538464</v>
      </c>
      <c r="E64" s="107">
        <f>D64/3</f>
        <v>140.87179487179489</v>
      </c>
      <c r="F64" s="5">
        <f>(SUM(H64+W64))</f>
        <v>13</v>
      </c>
      <c r="G64" s="108">
        <f>SUM(I64+T64)</f>
        <v>5494</v>
      </c>
      <c r="H64" s="228">
        <v>4</v>
      </c>
      <c r="I64" s="107">
        <f>SUM(L64:S64)</f>
        <v>1504</v>
      </c>
      <c r="J64" s="107">
        <f>I64/H64</f>
        <v>376</v>
      </c>
      <c r="K64" s="136">
        <f>J64/3</f>
        <v>125.33333333333333</v>
      </c>
      <c r="L64" s="136"/>
      <c r="M64" s="136"/>
      <c r="N64" s="136"/>
      <c r="O64" s="136">
        <v>355</v>
      </c>
      <c r="P64" s="136">
        <v>401</v>
      </c>
      <c r="Q64" s="136">
        <v>366</v>
      </c>
      <c r="R64" s="107">
        <v>382</v>
      </c>
      <c r="S64" s="166"/>
      <c r="T64" s="110">
        <v>3990</v>
      </c>
      <c r="U64" s="5">
        <v>443</v>
      </c>
      <c r="V64" s="5">
        <v>148</v>
      </c>
      <c r="W64" s="5">
        <v>9</v>
      </c>
    </row>
    <row r="65" spans="1:23" ht="17.399999999999999" x14ac:dyDescent="0.35">
      <c r="A65">
        <v>61</v>
      </c>
      <c r="B65" s="87" t="s">
        <v>149</v>
      </c>
      <c r="C65" s="105" t="s">
        <v>150</v>
      </c>
      <c r="D65" s="107">
        <f>G65/F65</f>
        <v>418.78947368421052</v>
      </c>
      <c r="E65" s="107">
        <f>D65/3</f>
        <v>139.59649122807016</v>
      </c>
      <c r="F65" s="5">
        <f>(SUM(H65+W65))</f>
        <v>19</v>
      </c>
      <c r="G65" s="108">
        <f>SUM(I65+T65)</f>
        <v>7957</v>
      </c>
      <c r="H65" s="228">
        <v>7</v>
      </c>
      <c r="I65" s="107">
        <f>SUM(L65:S65)</f>
        <v>2835</v>
      </c>
      <c r="J65" s="107">
        <f>I65/H65</f>
        <v>405</v>
      </c>
      <c r="K65" s="136">
        <f>J65/3</f>
        <v>135</v>
      </c>
      <c r="L65" s="136"/>
      <c r="M65" s="136">
        <v>400</v>
      </c>
      <c r="N65" s="136">
        <v>405</v>
      </c>
      <c r="O65" s="136">
        <v>383</v>
      </c>
      <c r="P65" s="136">
        <v>347</v>
      </c>
      <c r="Q65" s="136">
        <v>459</v>
      </c>
      <c r="R65" s="107">
        <v>402</v>
      </c>
      <c r="S65" s="166">
        <v>439</v>
      </c>
      <c r="T65" s="110">
        <v>5122</v>
      </c>
      <c r="U65" s="5">
        <v>427</v>
      </c>
      <c r="V65" s="5">
        <v>142</v>
      </c>
      <c r="W65" s="5">
        <v>12</v>
      </c>
    </row>
    <row r="66" spans="1:23" ht="17.399999999999999" x14ac:dyDescent="0.35">
      <c r="A66">
        <v>62</v>
      </c>
      <c r="B66" s="13" t="s">
        <v>126</v>
      </c>
      <c r="C66" s="78" t="s">
        <v>162</v>
      </c>
      <c r="D66" s="107">
        <f>G66/F66</f>
        <v>408.3</v>
      </c>
      <c r="E66" s="107">
        <f>D66/3</f>
        <v>136.1</v>
      </c>
      <c r="F66" s="5">
        <f>(SUM(H66+W66))</f>
        <v>20</v>
      </c>
      <c r="G66" s="108">
        <f>SUM(I66+T66)</f>
        <v>8166</v>
      </c>
      <c r="H66" s="109">
        <v>6</v>
      </c>
      <c r="I66" s="107">
        <f>SUM(L66:S66)</f>
        <v>2405</v>
      </c>
      <c r="J66" s="107">
        <f>I66/H66</f>
        <v>400.83333333333331</v>
      </c>
      <c r="K66" s="136">
        <f>J66/3</f>
        <v>133.61111111111111</v>
      </c>
      <c r="L66" s="136">
        <v>446</v>
      </c>
      <c r="M66" s="136"/>
      <c r="N66" s="136">
        <v>403</v>
      </c>
      <c r="O66" s="136">
        <v>381</v>
      </c>
      <c r="P66" s="136">
        <v>460</v>
      </c>
      <c r="Q66" s="136"/>
      <c r="R66" s="107">
        <v>359</v>
      </c>
      <c r="S66" s="166">
        <v>356</v>
      </c>
      <c r="T66" s="110">
        <v>5761</v>
      </c>
      <c r="U66" s="5">
        <v>412</v>
      </c>
      <c r="V66" s="5">
        <v>137</v>
      </c>
      <c r="W66" s="5">
        <v>14</v>
      </c>
    </row>
    <row r="67" spans="1:23" ht="17.399999999999999" x14ac:dyDescent="0.35">
      <c r="A67">
        <v>63</v>
      </c>
      <c r="B67" s="87" t="s">
        <v>149</v>
      </c>
      <c r="C67" s="88" t="s">
        <v>184</v>
      </c>
      <c r="D67" s="107">
        <f>G67/F67</f>
        <v>403.42105263157896</v>
      </c>
      <c r="E67" s="107">
        <f>D67/3</f>
        <v>134.47368421052633</v>
      </c>
      <c r="F67" s="5">
        <f>(SUM(H67+W67))</f>
        <v>19</v>
      </c>
      <c r="G67" s="108">
        <f>SUM(I67+T67)</f>
        <v>7665</v>
      </c>
      <c r="H67" s="228">
        <v>7</v>
      </c>
      <c r="I67" s="107">
        <f>SUM(L67:S67)</f>
        <v>2814</v>
      </c>
      <c r="J67" s="107">
        <f>I67/H67</f>
        <v>402</v>
      </c>
      <c r="K67" s="136">
        <f>J67/3</f>
        <v>134</v>
      </c>
      <c r="L67" s="136">
        <v>354</v>
      </c>
      <c r="M67" s="136">
        <v>396</v>
      </c>
      <c r="N67" s="136">
        <v>407</v>
      </c>
      <c r="O67" s="136">
        <v>391</v>
      </c>
      <c r="P67" s="136">
        <v>421</v>
      </c>
      <c r="Q67" s="136">
        <v>434</v>
      </c>
      <c r="R67" s="107"/>
      <c r="S67" s="166">
        <v>411</v>
      </c>
      <c r="T67" s="110">
        <v>4851</v>
      </c>
      <c r="U67" s="5">
        <v>404</v>
      </c>
      <c r="V67" s="5">
        <v>135</v>
      </c>
      <c r="W67" s="5">
        <v>12</v>
      </c>
    </row>
    <row r="68" spans="1:23" ht="17.399999999999999" x14ac:dyDescent="0.35">
      <c r="A68">
        <v>64</v>
      </c>
      <c r="B68" s="87" t="s">
        <v>149</v>
      </c>
      <c r="C68" s="105" t="s">
        <v>178</v>
      </c>
      <c r="D68" s="107">
        <f>G68/F68</f>
        <v>397.95</v>
      </c>
      <c r="E68" s="107">
        <f>D68/3</f>
        <v>132.65</v>
      </c>
      <c r="F68" s="5">
        <f>(SUM(H68+W68))</f>
        <v>20</v>
      </c>
      <c r="G68" s="108">
        <f>SUM(I68+T68)</f>
        <v>7959</v>
      </c>
      <c r="H68" s="228">
        <v>6</v>
      </c>
      <c r="I68" s="107">
        <f>SUM(L68:S68)</f>
        <v>2286</v>
      </c>
      <c r="J68" s="107">
        <f>I68/H68</f>
        <v>381</v>
      </c>
      <c r="K68" s="136">
        <f>J68/3</f>
        <v>127</v>
      </c>
      <c r="L68" s="136"/>
      <c r="M68" s="136">
        <v>366</v>
      </c>
      <c r="N68" s="136">
        <v>382</v>
      </c>
      <c r="O68" s="136"/>
      <c r="P68" s="136">
        <v>434</v>
      </c>
      <c r="Q68" s="136">
        <v>361</v>
      </c>
      <c r="R68" s="107">
        <v>356</v>
      </c>
      <c r="S68" s="166">
        <v>387</v>
      </c>
      <c r="T68" s="110">
        <v>5673</v>
      </c>
      <c r="U68" s="5">
        <v>405</v>
      </c>
      <c r="V68" s="5">
        <v>135</v>
      </c>
      <c r="W68" s="5">
        <v>14</v>
      </c>
    </row>
    <row r="69" spans="1:23" ht="17.399999999999999" x14ac:dyDescent="0.35">
      <c r="A69">
        <v>65</v>
      </c>
      <c r="B69" s="13" t="s">
        <v>126</v>
      </c>
      <c r="C69" s="78" t="s">
        <v>185</v>
      </c>
      <c r="D69" s="107">
        <f>G69/F69</f>
        <v>396.5</v>
      </c>
      <c r="E69" s="107">
        <f>D69/3</f>
        <v>132.16666666666666</v>
      </c>
      <c r="F69" s="5">
        <f>(SUM(H69+W69))</f>
        <v>10</v>
      </c>
      <c r="G69" s="108">
        <f>SUM(I69+T69)</f>
        <v>3965</v>
      </c>
      <c r="H69" s="228">
        <v>6</v>
      </c>
      <c r="I69" s="107">
        <f>SUM(L69:S69)</f>
        <v>2319</v>
      </c>
      <c r="J69" s="107">
        <f>I69/H69</f>
        <v>386.5</v>
      </c>
      <c r="K69" s="136">
        <f>J69/3</f>
        <v>128.83333333333334</v>
      </c>
      <c r="L69" s="136"/>
      <c r="M69" s="136">
        <v>364</v>
      </c>
      <c r="N69" s="136">
        <v>326</v>
      </c>
      <c r="O69" s="136">
        <v>403</v>
      </c>
      <c r="P69" s="136"/>
      <c r="Q69" s="136">
        <v>415</v>
      </c>
      <c r="R69" s="107">
        <v>415</v>
      </c>
      <c r="S69" s="166">
        <v>396</v>
      </c>
      <c r="T69" s="110">
        <v>1646</v>
      </c>
      <c r="U69" s="5">
        <v>412</v>
      </c>
      <c r="V69" s="5">
        <v>137</v>
      </c>
      <c r="W69" s="5">
        <v>4</v>
      </c>
    </row>
    <row r="70" spans="1:23" ht="17.399999999999999" x14ac:dyDescent="0.35">
      <c r="A70">
        <v>66</v>
      </c>
      <c r="B70" s="87" t="s">
        <v>149</v>
      </c>
      <c r="C70" s="105" t="s">
        <v>179</v>
      </c>
      <c r="D70" s="107">
        <f>G70/F70</f>
        <v>395.46666666666664</v>
      </c>
      <c r="E70" s="107">
        <f>D70/3</f>
        <v>131.82222222222222</v>
      </c>
      <c r="F70" s="5">
        <f>(SUM(H70+W70))</f>
        <v>15</v>
      </c>
      <c r="G70" s="108">
        <f>SUM(I70+T70)</f>
        <v>5932</v>
      </c>
      <c r="H70" s="228">
        <v>4</v>
      </c>
      <c r="I70" s="107">
        <f>SUM(L70:S70)</f>
        <v>1570</v>
      </c>
      <c r="J70" s="107">
        <f>I70/H70</f>
        <v>392.5</v>
      </c>
      <c r="K70" s="136">
        <f>J70/3</f>
        <v>130.83333333333334</v>
      </c>
      <c r="L70" s="136"/>
      <c r="M70" s="136"/>
      <c r="N70" s="136"/>
      <c r="O70" s="136"/>
      <c r="P70" s="136">
        <v>354</v>
      </c>
      <c r="Q70" s="136">
        <v>393</v>
      </c>
      <c r="R70" s="107">
        <v>417</v>
      </c>
      <c r="S70" s="166">
        <v>406</v>
      </c>
      <c r="T70" s="110">
        <v>4362</v>
      </c>
      <c r="U70" s="5">
        <v>397</v>
      </c>
      <c r="V70" s="5">
        <v>132</v>
      </c>
      <c r="W70" s="5">
        <v>11</v>
      </c>
    </row>
    <row r="71" spans="1:23" ht="17.399999999999999" x14ac:dyDescent="0.35">
      <c r="A71">
        <v>67</v>
      </c>
      <c r="B71" s="87" t="s">
        <v>149</v>
      </c>
      <c r="C71" s="88" t="s">
        <v>182</v>
      </c>
      <c r="D71" s="107">
        <f>G71/F71</f>
        <v>377.06666666666666</v>
      </c>
      <c r="E71" s="107">
        <f>D71/3</f>
        <v>125.68888888888888</v>
      </c>
      <c r="F71" s="5">
        <f>(SUM(H71+W71))</f>
        <v>15</v>
      </c>
      <c r="G71" s="108">
        <f>SUM(I71+T71)</f>
        <v>5656</v>
      </c>
      <c r="H71" s="228">
        <v>6</v>
      </c>
      <c r="I71" s="107">
        <f>SUM(L71:S71)</f>
        <v>2071</v>
      </c>
      <c r="J71" s="107">
        <f>I71/H71</f>
        <v>345.16666666666669</v>
      </c>
      <c r="K71" s="136">
        <f>J71/3</f>
        <v>115.05555555555556</v>
      </c>
      <c r="L71" s="136"/>
      <c r="M71" s="136">
        <v>339</v>
      </c>
      <c r="N71" s="136">
        <v>325</v>
      </c>
      <c r="O71" s="136"/>
      <c r="P71" s="136">
        <v>344</v>
      </c>
      <c r="Q71" s="136">
        <v>376</v>
      </c>
      <c r="R71" s="107">
        <v>321</v>
      </c>
      <c r="S71" s="166">
        <v>366</v>
      </c>
      <c r="T71" s="110">
        <v>3585</v>
      </c>
      <c r="U71" s="5">
        <v>398</v>
      </c>
      <c r="V71" s="5">
        <v>133</v>
      </c>
      <c r="W71" s="5">
        <v>9</v>
      </c>
    </row>
    <row r="72" spans="1:23" ht="17.399999999999999" x14ac:dyDescent="0.35">
      <c r="A72">
        <v>68</v>
      </c>
      <c r="B72" s="87" t="s">
        <v>149</v>
      </c>
      <c r="C72" s="105" t="s">
        <v>163</v>
      </c>
      <c r="D72" s="107">
        <f>G72/F72</f>
        <v>373.41666666666669</v>
      </c>
      <c r="E72" s="107">
        <f>D72/3</f>
        <v>124.47222222222223</v>
      </c>
      <c r="F72" s="5">
        <f>(SUM(H72+W72))</f>
        <v>12</v>
      </c>
      <c r="G72" s="108">
        <f>SUM(I72+T72)</f>
        <v>4481</v>
      </c>
      <c r="H72" s="228">
        <v>3</v>
      </c>
      <c r="I72" s="107">
        <f>SUM(L72:S72)</f>
        <v>998</v>
      </c>
      <c r="J72" s="107">
        <f>I72/H72</f>
        <v>332.66666666666669</v>
      </c>
      <c r="K72" s="136">
        <f>J72/3</f>
        <v>110.8888888888889</v>
      </c>
      <c r="L72" s="136"/>
      <c r="M72" s="136"/>
      <c r="N72" s="136"/>
      <c r="O72" s="136"/>
      <c r="P72" s="136"/>
      <c r="Q72" s="136">
        <v>333</v>
      </c>
      <c r="R72" s="107">
        <v>335</v>
      </c>
      <c r="S72" s="166">
        <v>330</v>
      </c>
      <c r="T72" s="110">
        <v>3483</v>
      </c>
      <c r="U72" s="5">
        <v>387</v>
      </c>
      <c r="V72" s="5">
        <v>129</v>
      </c>
      <c r="W72" s="5">
        <v>9</v>
      </c>
    </row>
    <row r="73" spans="1:23" ht="17.399999999999999" x14ac:dyDescent="0.35">
      <c r="A73">
        <v>69</v>
      </c>
      <c r="B73" s="13" t="s">
        <v>126</v>
      </c>
      <c r="C73" s="156" t="s">
        <v>206</v>
      </c>
      <c r="D73" s="107">
        <f>G73/F73</f>
        <v>372.4</v>
      </c>
      <c r="E73" s="107">
        <f>D73/3</f>
        <v>124.13333333333333</v>
      </c>
      <c r="F73" s="5">
        <f>(SUM(H73+W73))</f>
        <v>5</v>
      </c>
      <c r="G73" s="108">
        <f>SUM(I73+T73)</f>
        <v>1862</v>
      </c>
      <c r="H73" s="228">
        <v>5</v>
      </c>
      <c r="I73" s="107">
        <f>SUM(L73:S73)</f>
        <v>1862</v>
      </c>
      <c r="J73" s="107">
        <f>I73/H73</f>
        <v>372.4</v>
      </c>
      <c r="K73" s="136">
        <f>J73/3</f>
        <v>124.13333333333333</v>
      </c>
      <c r="L73" s="136"/>
      <c r="M73" s="136">
        <v>385</v>
      </c>
      <c r="N73" s="136"/>
      <c r="O73" s="136">
        <v>365</v>
      </c>
      <c r="P73" s="136">
        <v>370</v>
      </c>
      <c r="Q73" s="136">
        <v>349</v>
      </c>
      <c r="R73" s="107">
        <v>393</v>
      </c>
      <c r="S73" s="166"/>
      <c r="T73" s="110"/>
      <c r="U73" s="5"/>
      <c r="V73" s="5"/>
      <c r="W73" s="5"/>
    </row>
    <row r="74" spans="1:23" ht="17.399999999999999" x14ac:dyDescent="0.35">
      <c r="A74">
        <v>70</v>
      </c>
      <c r="B74" s="13" t="s">
        <v>126</v>
      </c>
      <c r="C74" s="78" t="s">
        <v>183</v>
      </c>
      <c r="D74" s="107">
        <f>G74/F74</f>
        <v>365.77272727272725</v>
      </c>
      <c r="E74" s="107">
        <f>D74/3</f>
        <v>121.92424242424242</v>
      </c>
      <c r="F74" s="5">
        <f>(SUM(H74+W74))</f>
        <v>22</v>
      </c>
      <c r="G74" s="108">
        <f>SUM(I74+T74)</f>
        <v>8047</v>
      </c>
      <c r="H74" s="5">
        <v>8</v>
      </c>
      <c r="I74" s="107">
        <f>SUM(L74:S74)</f>
        <v>2956</v>
      </c>
      <c r="J74" s="107">
        <f>I74/H74</f>
        <v>369.5</v>
      </c>
      <c r="K74" s="107">
        <f>J74/3</f>
        <v>123.16666666666667</v>
      </c>
      <c r="L74" s="107">
        <v>405</v>
      </c>
      <c r="M74" s="107">
        <v>379</v>
      </c>
      <c r="N74" s="107">
        <v>438</v>
      </c>
      <c r="O74" s="107">
        <v>367</v>
      </c>
      <c r="P74" s="107">
        <v>358</v>
      </c>
      <c r="Q74" s="107">
        <v>345</v>
      </c>
      <c r="R74" s="107">
        <v>347</v>
      </c>
      <c r="S74" s="5">
        <v>317</v>
      </c>
      <c r="T74" s="110">
        <v>5091</v>
      </c>
      <c r="U74" s="5">
        <v>364</v>
      </c>
      <c r="V74" s="5">
        <v>121</v>
      </c>
      <c r="W74" s="5">
        <v>14</v>
      </c>
    </row>
    <row r="75" spans="1:23" ht="17.399999999999999" x14ac:dyDescent="0.35">
      <c r="A75">
        <v>71</v>
      </c>
      <c r="B75" s="13" t="s">
        <v>126</v>
      </c>
      <c r="C75" s="78" t="s">
        <v>193</v>
      </c>
      <c r="D75" s="107">
        <f>G75/F75</f>
        <v>341.33333333333331</v>
      </c>
      <c r="E75" s="107">
        <f>D75/3</f>
        <v>113.77777777777777</v>
      </c>
      <c r="F75" s="5">
        <f>(SUM(H75+W75))</f>
        <v>6</v>
      </c>
      <c r="G75" s="108">
        <f>SUM(I75+T75)</f>
        <v>2048</v>
      </c>
      <c r="H75" s="229">
        <v>6</v>
      </c>
      <c r="I75" s="107">
        <f>SUM(L75:S75)</f>
        <v>2048</v>
      </c>
      <c r="J75" s="107">
        <f>I75/H75</f>
        <v>341.33333333333331</v>
      </c>
      <c r="K75" s="107">
        <f>J75/3</f>
        <v>113.77777777777777</v>
      </c>
      <c r="L75" s="107"/>
      <c r="M75" s="107">
        <v>256</v>
      </c>
      <c r="N75" s="107"/>
      <c r="O75" s="107">
        <v>309</v>
      </c>
      <c r="P75" s="107">
        <v>407</v>
      </c>
      <c r="Q75" s="107">
        <v>381</v>
      </c>
      <c r="R75" s="107">
        <v>305</v>
      </c>
      <c r="S75" s="5">
        <v>390</v>
      </c>
      <c r="T75" s="110"/>
      <c r="U75" s="5"/>
      <c r="V75" s="5"/>
      <c r="W75" s="5"/>
    </row>
    <row r="76" spans="1:23" ht="17.399999999999999" x14ac:dyDescent="0.35">
      <c r="A76">
        <v>72</v>
      </c>
      <c r="B76" s="13" t="s">
        <v>126</v>
      </c>
      <c r="C76" s="156" t="s">
        <v>233</v>
      </c>
      <c r="D76" s="107">
        <f>G76/F76</f>
        <v>317.5</v>
      </c>
      <c r="E76" s="107">
        <f>D76/3</f>
        <v>105.83333333333333</v>
      </c>
      <c r="F76" s="5">
        <f>(SUM(H76+W76))</f>
        <v>2</v>
      </c>
      <c r="G76" s="108">
        <f>SUM(I76+T76)</f>
        <v>635</v>
      </c>
      <c r="H76" s="229">
        <v>2</v>
      </c>
      <c r="I76" s="107">
        <f>SUM(L76:S76)</f>
        <v>635</v>
      </c>
      <c r="J76" s="107">
        <f>I76/H76</f>
        <v>317.5</v>
      </c>
      <c r="K76" s="107">
        <f>J76/3</f>
        <v>105.83333333333333</v>
      </c>
      <c r="L76" s="107"/>
      <c r="M76" s="107">
        <v>323</v>
      </c>
      <c r="N76" s="107">
        <v>312</v>
      </c>
      <c r="O76" s="107"/>
      <c r="P76" s="107"/>
      <c r="Q76" s="107"/>
      <c r="R76" s="107"/>
      <c r="S76" s="5"/>
      <c r="T76" s="110"/>
      <c r="U76" s="5"/>
      <c r="V76" s="5"/>
      <c r="W76" s="5"/>
    </row>
    <row r="77" spans="1:23" ht="17.399999999999999" x14ac:dyDescent="0.35">
      <c r="A77">
        <v>73</v>
      </c>
      <c r="B77" s="27" t="s">
        <v>126</v>
      </c>
      <c r="C77" s="210" t="s">
        <v>213</v>
      </c>
      <c r="D77" s="107">
        <f>G77/F77</f>
        <v>313.39999999999998</v>
      </c>
      <c r="E77" s="107">
        <f>D77/3</f>
        <v>104.46666666666665</v>
      </c>
      <c r="F77" s="166">
        <f>(SUM(H77+W77))</f>
        <v>5</v>
      </c>
      <c r="G77" s="166">
        <f>SUM(I77+T77)</f>
        <v>1567</v>
      </c>
      <c r="H77" s="229">
        <v>5</v>
      </c>
      <c r="I77" s="107">
        <f>SUM(L77:S77)</f>
        <v>1567</v>
      </c>
      <c r="J77" s="107">
        <f>I77/H77</f>
        <v>313.39999999999998</v>
      </c>
      <c r="K77" s="107">
        <f>J77/3</f>
        <v>104.46666666666665</v>
      </c>
      <c r="L77" s="107"/>
      <c r="M77" s="107">
        <v>346</v>
      </c>
      <c r="N77" s="107">
        <v>321</v>
      </c>
      <c r="O77" s="107">
        <v>296</v>
      </c>
      <c r="P77" s="107">
        <v>314</v>
      </c>
      <c r="Q77" s="107">
        <v>290</v>
      </c>
      <c r="R77" s="107"/>
      <c r="S77" s="5"/>
      <c r="T77" s="110"/>
      <c r="U77" s="5"/>
      <c r="V77" s="5"/>
      <c r="W77" s="5"/>
    </row>
    <row r="78" spans="1:23" ht="17.399999999999999" x14ac:dyDescent="0.35">
      <c r="A78">
        <v>74</v>
      </c>
      <c r="B78" s="13" t="s">
        <v>126</v>
      </c>
      <c r="C78" s="156" t="s">
        <v>225</v>
      </c>
      <c r="D78" s="107">
        <f>G78/F78</f>
        <v>311</v>
      </c>
      <c r="E78" s="107">
        <f>D78/3</f>
        <v>103.66666666666667</v>
      </c>
      <c r="F78" s="5">
        <f>(SUM(H78+W78))</f>
        <v>1</v>
      </c>
      <c r="G78" s="108">
        <f>SUM(I78+T78)</f>
        <v>311</v>
      </c>
      <c r="H78" s="228">
        <v>1</v>
      </c>
      <c r="I78" s="107">
        <f>SUM(L78:S78)</f>
        <v>311</v>
      </c>
      <c r="J78" s="107">
        <f>I78/H78</f>
        <v>311</v>
      </c>
      <c r="K78" s="136">
        <f>J78/3</f>
        <v>103.66666666666667</v>
      </c>
      <c r="L78" s="136"/>
      <c r="M78" s="136"/>
      <c r="N78" s="136">
        <v>311</v>
      </c>
      <c r="O78" s="136"/>
      <c r="P78" s="136"/>
      <c r="Q78" s="136"/>
      <c r="R78" s="107"/>
      <c r="S78" s="166"/>
      <c r="T78" s="110"/>
      <c r="U78" s="5"/>
      <c r="V78" s="5"/>
      <c r="W78" s="5"/>
    </row>
    <row r="79" spans="1:23" ht="17.399999999999999" x14ac:dyDescent="0.35">
      <c r="A79">
        <v>75</v>
      </c>
      <c r="B79" s="87" t="s">
        <v>149</v>
      </c>
      <c r="C79" s="105" t="s">
        <v>180</v>
      </c>
      <c r="D79" s="107">
        <f>G79/F79</f>
        <v>309.22727272727275</v>
      </c>
      <c r="E79" s="107">
        <f>D79/3</f>
        <v>103.07575757575758</v>
      </c>
      <c r="F79" s="5">
        <f>(SUM(H79+W79))</f>
        <v>22</v>
      </c>
      <c r="G79" s="108">
        <f>SUM(I79+T79)</f>
        <v>6803</v>
      </c>
      <c r="H79" s="228">
        <v>7</v>
      </c>
      <c r="I79" s="107">
        <f>SUM(L79:S79)</f>
        <v>2176</v>
      </c>
      <c r="J79" s="107">
        <f>I79/H79</f>
        <v>310.85714285714283</v>
      </c>
      <c r="K79" s="136">
        <f>J79/3</f>
        <v>103.61904761904761</v>
      </c>
      <c r="L79" s="136">
        <v>326</v>
      </c>
      <c r="M79" s="136">
        <v>329</v>
      </c>
      <c r="N79" s="136">
        <v>306</v>
      </c>
      <c r="O79" s="136">
        <v>342</v>
      </c>
      <c r="P79" s="136">
        <v>272</v>
      </c>
      <c r="Q79" s="136">
        <v>333</v>
      </c>
      <c r="R79" s="107">
        <v>268</v>
      </c>
      <c r="S79" s="166"/>
      <c r="T79" s="110">
        <v>4627</v>
      </c>
      <c r="U79" s="5">
        <v>308</v>
      </c>
      <c r="V79" s="5">
        <v>103</v>
      </c>
      <c r="W79" s="5">
        <v>15</v>
      </c>
    </row>
    <row r="80" spans="1:23" ht="17.399999999999999" x14ac:dyDescent="0.35">
      <c r="A80">
        <v>76</v>
      </c>
      <c r="B80" s="13" t="s">
        <v>126</v>
      </c>
      <c r="C80" s="156" t="s">
        <v>207</v>
      </c>
      <c r="D80" s="107">
        <f>G80/F80</f>
        <v>206</v>
      </c>
      <c r="E80" s="107">
        <f>D80/3</f>
        <v>68.666666666666671</v>
      </c>
      <c r="F80" s="5">
        <f>(SUM(H80+W80))</f>
        <v>3</v>
      </c>
      <c r="G80" s="108">
        <f>SUM(I80+T80)</f>
        <v>618</v>
      </c>
      <c r="H80" s="228">
        <v>3</v>
      </c>
      <c r="I80" s="107">
        <f>SUM(L80:S80)</f>
        <v>618</v>
      </c>
      <c r="J80" s="107">
        <f>I80/H80</f>
        <v>206</v>
      </c>
      <c r="K80" s="136">
        <f>J80/3</f>
        <v>68.666666666666671</v>
      </c>
      <c r="L80" s="136"/>
      <c r="M80" s="136">
        <v>191</v>
      </c>
      <c r="N80" s="136">
        <v>250</v>
      </c>
      <c r="O80" s="136"/>
      <c r="P80" s="136"/>
      <c r="Q80" s="136"/>
      <c r="R80" s="107">
        <v>177</v>
      </c>
      <c r="S80" s="166"/>
      <c r="T80" s="110"/>
      <c r="U80" s="5"/>
      <c r="V80" s="5"/>
      <c r="W80" s="5"/>
    </row>
    <row r="83" spans="1:23" ht="17.399999999999999" x14ac:dyDescent="0.35">
      <c r="B83" s="13" t="s">
        <v>126</v>
      </c>
      <c r="C83" s="78" t="s">
        <v>154</v>
      </c>
      <c r="D83" s="107">
        <f>G83/F83</f>
        <v>462.5</v>
      </c>
      <c r="E83" s="107">
        <f>D83/3</f>
        <v>154.16666666666666</v>
      </c>
      <c r="F83" s="5">
        <f>(SUM(H83+W83))</f>
        <v>4</v>
      </c>
      <c r="G83" s="108">
        <f>SUM(I83+T83)</f>
        <v>1850</v>
      </c>
      <c r="H83" s="109"/>
      <c r="I83" s="107">
        <f>SUM(P83:S83)</f>
        <v>0</v>
      </c>
      <c r="J83" s="107" t="e">
        <f>I83/H83</f>
        <v>#DIV/0!</v>
      </c>
      <c r="K83" s="136" t="e">
        <f>J83/3</f>
        <v>#DIV/0!</v>
      </c>
      <c r="L83" s="136"/>
      <c r="M83" s="136"/>
      <c r="N83" s="136"/>
      <c r="O83" s="136"/>
      <c r="P83" s="136"/>
      <c r="Q83" s="136"/>
      <c r="R83" s="107"/>
      <c r="S83" s="166"/>
      <c r="T83" s="110">
        <v>1850</v>
      </c>
      <c r="U83" s="5">
        <v>463</v>
      </c>
      <c r="V83" s="5">
        <v>154</v>
      </c>
      <c r="W83" s="5">
        <v>4</v>
      </c>
    </row>
    <row r="84" spans="1:23" ht="17.399999999999999" x14ac:dyDescent="0.35">
      <c r="B84" s="13" t="s">
        <v>126</v>
      </c>
      <c r="C84" s="78" t="s">
        <v>181</v>
      </c>
      <c r="D84" s="107">
        <f>G84/F84</f>
        <v>381.77777777777777</v>
      </c>
      <c r="E84" s="107">
        <f>D84/3</f>
        <v>127.25925925925925</v>
      </c>
      <c r="F84" s="5">
        <f>(SUM(H84+W84))</f>
        <v>9</v>
      </c>
      <c r="G84" s="108">
        <f>SUM(I84+T84)</f>
        <v>3436</v>
      </c>
      <c r="H84" s="109"/>
      <c r="I84" s="107">
        <f>SUM(P84:S84)</f>
        <v>0</v>
      </c>
      <c r="J84" s="107" t="e">
        <f>I84/H84</f>
        <v>#DIV/0!</v>
      </c>
      <c r="K84" s="136" t="e">
        <f>J84/3</f>
        <v>#DIV/0!</v>
      </c>
      <c r="L84" s="136"/>
      <c r="M84" s="136"/>
      <c r="N84" s="136"/>
      <c r="O84" s="136"/>
      <c r="P84" s="136"/>
      <c r="Q84" s="136"/>
      <c r="R84" s="107"/>
      <c r="S84" s="166"/>
      <c r="T84" s="110">
        <v>3436</v>
      </c>
      <c r="U84" s="5">
        <v>382</v>
      </c>
      <c r="V84" s="5">
        <v>127</v>
      </c>
      <c r="W84" s="5">
        <v>9</v>
      </c>
    </row>
    <row r="85" spans="1:23" ht="17.399999999999999" x14ac:dyDescent="0.35">
      <c r="A85" t="s">
        <v>0</v>
      </c>
      <c r="B85" s="82" t="s">
        <v>121</v>
      </c>
      <c r="C85" s="86" t="s">
        <v>133</v>
      </c>
      <c r="D85" s="107">
        <f>G85/F85</f>
        <v>466.5</v>
      </c>
      <c r="E85" s="107">
        <f>D85/3</f>
        <v>155.5</v>
      </c>
      <c r="F85" s="5">
        <f>(SUM(H85+W85))</f>
        <v>20</v>
      </c>
      <c r="G85" s="108">
        <f>SUM(I85+T85)</f>
        <v>9330</v>
      </c>
      <c r="H85" s="109">
        <v>6</v>
      </c>
      <c r="I85" s="107">
        <f>SUM(M85:S85)</f>
        <v>2758</v>
      </c>
      <c r="J85" s="107">
        <f>I85/H85</f>
        <v>459.66666666666669</v>
      </c>
      <c r="K85" s="136">
        <f>J85/3</f>
        <v>153.22222222222223</v>
      </c>
      <c r="L85" s="136"/>
      <c r="M85" s="136"/>
      <c r="N85" s="136">
        <v>484</v>
      </c>
      <c r="O85" s="136">
        <v>465</v>
      </c>
      <c r="P85" s="136">
        <v>454</v>
      </c>
      <c r="Q85" s="136">
        <v>416</v>
      </c>
      <c r="R85" s="107">
        <v>508</v>
      </c>
      <c r="S85" s="166">
        <v>431</v>
      </c>
      <c r="T85" s="110">
        <v>6572</v>
      </c>
      <c r="U85" s="5">
        <v>469</v>
      </c>
      <c r="V85" s="5">
        <v>156</v>
      </c>
      <c r="W85" s="5">
        <v>14</v>
      </c>
    </row>
  </sheetData>
  <sortState xmlns:xlrd2="http://schemas.microsoft.com/office/spreadsheetml/2017/richdata2" ref="B5:W80">
    <sortCondition descending="1" ref="D5:D80"/>
  </sortState>
  <mergeCells count="3">
    <mergeCell ref="D3:G3"/>
    <mergeCell ref="H3:S3"/>
    <mergeCell ref="T3:W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AA72-8118-4C2C-8F0C-FE9722CACA48}">
  <dimension ref="A3:T62"/>
  <sheetViews>
    <sheetView tabSelected="1" workbookViewId="0">
      <selection activeCell="K18" sqref="K18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109375" style="4" customWidth="1"/>
    <col min="7" max="7" width="8.88671875" style="4"/>
    <col min="8" max="9" width="5.33203125" style="4" customWidth="1"/>
    <col min="13" max="13" width="3.5546875" bestFit="1" customWidth="1"/>
    <col min="14" max="14" width="21.88671875" bestFit="1" customWidth="1"/>
    <col min="15" max="17" width="6.44140625" customWidth="1"/>
    <col min="19" max="20" width="6.33203125" customWidth="1"/>
  </cols>
  <sheetData>
    <row r="3" spans="1:20" x14ac:dyDescent="0.3">
      <c r="C3" s="3" t="s">
        <v>4</v>
      </c>
      <c r="D3" s="2"/>
      <c r="E3" s="2"/>
      <c r="F3" s="2"/>
      <c r="G3" s="2" t="s">
        <v>245</v>
      </c>
      <c r="H3" s="217" t="s">
        <v>247</v>
      </c>
      <c r="I3" s="217"/>
      <c r="N3" s="3" t="s">
        <v>104</v>
      </c>
      <c r="O3" s="2"/>
      <c r="P3" s="2"/>
      <c r="Q3" s="2"/>
      <c r="R3" s="2" t="s">
        <v>245</v>
      </c>
      <c r="S3" s="214" t="s">
        <v>247</v>
      </c>
      <c r="T3" s="214"/>
    </row>
    <row r="4" spans="1:20" ht="17.399999999999999" x14ac:dyDescent="0.35">
      <c r="A4">
        <v>1</v>
      </c>
      <c r="B4" s="9" t="s">
        <v>19</v>
      </c>
      <c r="C4" s="10" t="s">
        <v>38</v>
      </c>
      <c r="D4" s="5">
        <v>201</v>
      </c>
      <c r="E4" s="5">
        <v>179</v>
      </c>
      <c r="F4" s="5">
        <v>170</v>
      </c>
      <c r="G4" s="6">
        <v>550</v>
      </c>
      <c r="H4" s="5">
        <v>11</v>
      </c>
      <c r="I4" s="5">
        <v>14</v>
      </c>
      <c r="L4">
        <v>1</v>
      </c>
      <c r="M4" s="192" t="s">
        <v>17</v>
      </c>
      <c r="N4" s="46" t="s">
        <v>84</v>
      </c>
      <c r="O4" s="5">
        <v>215</v>
      </c>
      <c r="P4" s="5">
        <v>177</v>
      </c>
      <c r="Q4" s="5">
        <v>258</v>
      </c>
      <c r="R4" s="6">
        <v>650</v>
      </c>
      <c r="S4" s="5">
        <v>17</v>
      </c>
      <c r="T4" s="5">
        <v>14</v>
      </c>
    </row>
    <row r="5" spans="1:20" ht="17.399999999999999" x14ac:dyDescent="0.35">
      <c r="A5">
        <v>2</v>
      </c>
      <c r="B5" s="11" t="s">
        <v>24</v>
      </c>
      <c r="C5" s="12" t="s">
        <v>28</v>
      </c>
      <c r="D5" s="5">
        <v>212</v>
      </c>
      <c r="E5" s="5">
        <v>150</v>
      </c>
      <c r="F5" s="5">
        <v>142</v>
      </c>
      <c r="G5" s="6">
        <v>504</v>
      </c>
      <c r="H5" s="5">
        <v>10</v>
      </c>
      <c r="I5" s="5">
        <v>13</v>
      </c>
      <c r="L5">
        <v>2</v>
      </c>
      <c r="M5" s="73" t="s">
        <v>105</v>
      </c>
      <c r="N5" s="65" t="s">
        <v>85</v>
      </c>
      <c r="O5" s="5">
        <v>228</v>
      </c>
      <c r="P5" s="5">
        <v>224</v>
      </c>
      <c r="Q5" s="5">
        <v>181</v>
      </c>
      <c r="R5" s="6">
        <v>633</v>
      </c>
      <c r="S5" s="5">
        <v>15</v>
      </c>
      <c r="T5" s="5">
        <v>13</v>
      </c>
    </row>
    <row r="6" spans="1:20" ht="17.399999999999999" x14ac:dyDescent="0.35">
      <c r="A6">
        <v>3</v>
      </c>
      <c r="B6" s="198" t="s">
        <v>19</v>
      </c>
      <c r="C6" s="10" t="s">
        <v>20</v>
      </c>
      <c r="D6" s="5">
        <v>163</v>
      </c>
      <c r="E6" s="5">
        <v>148</v>
      </c>
      <c r="F6" s="5">
        <v>190</v>
      </c>
      <c r="G6" s="6">
        <v>501</v>
      </c>
      <c r="H6" s="5">
        <v>9</v>
      </c>
      <c r="I6" s="5">
        <v>14</v>
      </c>
      <c r="L6">
        <v>3</v>
      </c>
      <c r="M6" s="72" t="s">
        <v>17</v>
      </c>
      <c r="N6" s="49" t="s">
        <v>86</v>
      </c>
      <c r="O6" s="5">
        <v>218</v>
      </c>
      <c r="P6" s="5">
        <v>194</v>
      </c>
      <c r="Q6" s="5">
        <v>212</v>
      </c>
      <c r="R6" s="6">
        <v>624</v>
      </c>
      <c r="S6" s="5">
        <v>19</v>
      </c>
      <c r="T6" s="5">
        <v>10</v>
      </c>
    </row>
    <row r="7" spans="1:20" ht="17.399999999999999" x14ac:dyDescent="0.35">
      <c r="A7">
        <v>4</v>
      </c>
      <c r="B7" s="11" t="s">
        <v>24</v>
      </c>
      <c r="C7" s="12" t="s">
        <v>25</v>
      </c>
      <c r="D7" s="5">
        <v>158</v>
      </c>
      <c r="E7" s="5">
        <v>170</v>
      </c>
      <c r="F7" s="5">
        <v>163</v>
      </c>
      <c r="G7" s="6">
        <v>491</v>
      </c>
      <c r="H7" s="5">
        <v>8</v>
      </c>
      <c r="I7" s="5">
        <v>14</v>
      </c>
      <c r="L7">
        <v>4</v>
      </c>
      <c r="M7" s="77" t="s">
        <v>108</v>
      </c>
      <c r="N7" s="80" t="s">
        <v>92</v>
      </c>
      <c r="O7" s="5">
        <v>214</v>
      </c>
      <c r="P7" s="5">
        <v>165</v>
      </c>
      <c r="Q7" s="5">
        <v>233</v>
      </c>
      <c r="R7" s="6">
        <v>612</v>
      </c>
      <c r="S7" s="5">
        <v>13</v>
      </c>
      <c r="T7" s="5">
        <v>15</v>
      </c>
    </row>
    <row r="8" spans="1:20" ht="17.399999999999999" x14ac:dyDescent="0.35">
      <c r="A8">
        <v>5</v>
      </c>
      <c r="B8" s="11" t="s">
        <v>24</v>
      </c>
      <c r="C8" s="12" t="s">
        <v>35</v>
      </c>
      <c r="D8" s="5">
        <v>136</v>
      </c>
      <c r="E8" s="5">
        <v>187</v>
      </c>
      <c r="F8" s="5">
        <v>149</v>
      </c>
      <c r="G8" s="6">
        <v>472</v>
      </c>
      <c r="H8" s="5">
        <v>11</v>
      </c>
      <c r="I8" s="5">
        <v>7</v>
      </c>
      <c r="L8">
        <v>5</v>
      </c>
      <c r="M8" s="72" t="s">
        <v>17</v>
      </c>
      <c r="N8" s="49" t="s">
        <v>98</v>
      </c>
      <c r="O8" s="5">
        <v>182</v>
      </c>
      <c r="P8" s="5">
        <v>191</v>
      </c>
      <c r="Q8" s="5">
        <v>237</v>
      </c>
      <c r="R8" s="6">
        <v>610</v>
      </c>
      <c r="S8" s="5">
        <v>16</v>
      </c>
      <c r="T8" s="5">
        <v>14</v>
      </c>
    </row>
    <row r="9" spans="1:20" ht="17.399999999999999" x14ac:dyDescent="0.35">
      <c r="A9">
        <v>6</v>
      </c>
      <c r="B9" s="19" t="s">
        <v>41</v>
      </c>
      <c r="C9" s="20" t="s">
        <v>42</v>
      </c>
      <c r="D9" s="5">
        <v>190</v>
      </c>
      <c r="E9" s="5">
        <v>135</v>
      </c>
      <c r="F9" s="5">
        <v>137</v>
      </c>
      <c r="G9" s="6">
        <v>462</v>
      </c>
      <c r="H9" s="5">
        <v>10</v>
      </c>
      <c r="I9" s="5">
        <v>9</v>
      </c>
      <c r="L9">
        <v>6</v>
      </c>
      <c r="M9" s="72" t="s">
        <v>17</v>
      </c>
      <c r="N9" s="49" t="s">
        <v>18</v>
      </c>
      <c r="O9" s="5">
        <v>217</v>
      </c>
      <c r="P9" s="5">
        <v>199</v>
      </c>
      <c r="Q9" s="5">
        <v>187</v>
      </c>
      <c r="R9" s="6">
        <v>603</v>
      </c>
      <c r="S9" s="5">
        <v>19</v>
      </c>
      <c r="T9" s="5">
        <v>11</v>
      </c>
    </row>
    <row r="10" spans="1:20" ht="17.399999999999999" x14ac:dyDescent="0.35">
      <c r="A10">
        <v>7</v>
      </c>
      <c r="B10" s="9" t="s">
        <v>19</v>
      </c>
      <c r="C10" s="10" t="s">
        <v>23</v>
      </c>
      <c r="D10" s="5">
        <v>147</v>
      </c>
      <c r="E10" s="5">
        <v>166</v>
      </c>
      <c r="F10" s="5">
        <v>139</v>
      </c>
      <c r="G10" s="6">
        <v>452</v>
      </c>
      <c r="H10" s="5">
        <v>8</v>
      </c>
      <c r="I10" s="5">
        <v>11</v>
      </c>
      <c r="L10">
        <v>7</v>
      </c>
      <c r="M10" s="76" t="s">
        <v>107</v>
      </c>
      <c r="N10" s="64" t="s">
        <v>90</v>
      </c>
      <c r="O10" s="5">
        <v>183</v>
      </c>
      <c r="P10" s="5">
        <v>214</v>
      </c>
      <c r="Q10" s="5">
        <v>198</v>
      </c>
      <c r="R10" s="6">
        <v>595</v>
      </c>
      <c r="S10" s="5">
        <v>14</v>
      </c>
      <c r="T10" s="5">
        <v>16</v>
      </c>
    </row>
    <row r="11" spans="1:20" ht="18" x14ac:dyDescent="0.35">
      <c r="A11">
        <v>8</v>
      </c>
      <c r="B11" s="13" t="s">
        <v>29</v>
      </c>
      <c r="C11" s="14" t="s">
        <v>52</v>
      </c>
      <c r="D11" s="5">
        <v>148</v>
      </c>
      <c r="E11" s="5">
        <v>154</v>
      </c>
      <c r="F11" s="5">
        <v>146</v>
      </c>
      <c r="G11" s="6">
        <v>448</v>
      </c>
      <c r="H11" s="5">
        <v>7</v>
      </c>
      <c r="I11" s="5">
        <v>10</v>
      </c>
      <c r="L11">
        <v>8</v>
      </c>
      <c r="M11" s="72" t="s">
        <v>17</v>
      </c>
      <c r="N11" s="49" t="s">
        <v>82</v>
      </c>
      <c r="O11" s="5">
        <v>172</v>
      </c>
      <c r="P11" s="5">
        <v>195</v>
      </c>
      <c r="Q11" s="5">
        <v>202</v>
      </c>
      <c r="R11" s="6">
        <v>569</v>
      </c>
      <c r="S11" s="5">
        <v>12</v>
      </c>
      <c r="T11" s="5">
        <v>14</v>
      </c>
    </row>
    <row r="12" spans="1:20" ht="18" x14ac:dyDescent="0.35">
      <c r="A12">
        <v>9</v>
      </c>
      <c r="B12" s="13" t="s">
        <v>29</v>
      </c>
      <c r="C12" s="14" t="s">
        <v>48</v>
      </c>
      <c r="D12" s="5">
        <v>157</v>
      </c>
      <c r="E12" s="5">
        <v>159</v>
      </c>
      <c r="F12" s="5">
        <v>127</v>
      </c>
      <c r="G12" s="6">
        <v>443</v>
      </c>
      <c r="H12" s="5">
        <v>7</v>
      </c>
      <c r="I12" s="5">
        <v>12</v>
      </c>
      <c r="L12">
        <v>9</v>
      </c>
      <c r="M12" s="73" t="s">
        <v>105</v>
      </c>
      <c r="N12" s="65" t="s">
        <v>118</v>
      </c>
      <c r="O12" s="5">
        <v>222</v>
      </c>
      <c r="P12" s="5">
        <v>149</v>
      </c>
      <c r="Q12" s="5">
        <v>192</v>
      </c>
      <c r="R12" s="6">
        <v>563</v>
      </c>
      <c r="S12" s="5">
        <v>13</v>
      </c>
      <c r="T12" s="5">
        <v>11</v>
      </c>
    </row>
    <row r="13" spans="1:20" ht="17.399999999999999" x14ac:dyDescent="0.35">
      <c r="A13">
        <v>10</v>
      </c>
      <c r="B13" s="15" t="s">
        <v>31</v>
      </c>
      <c r="C13" s="16" t="s">
        <v>39</v>
      </c>
      <c r="D13" s="5">
        <v>141</v>
      </c>
      <c r="E13" s="5">
        <v>168</v>
      </c>
      <c r="F13" s="5">
        <v>128</v>
      </c>
      <c r="G13" s="6">
        <v>437</v>
      </c>
      <c r="H13" s="5">
        <v>7</v>
      </c>
      <c r="I13" s="5">
        <v>12</v>
      </c>
      <c r="L13">
        <v>10</v>
      </c>
      <c r="M13" s="74" t="s">
        <v>106</v>
      </c>
      <c r="N13" s="81" t="s">
        <v>100</v>
      </c>
      <c r="O13" s="5">
        <v>176</v>
      </c>
      <c r="P13" s="5">
        <v>214</v>
      </c>
      <c r="Q13" s="5">
        <v>172</v>
      </c>
      <c r="R13" s="6">
        <v>562</v>
      </c>
      <c r="S13" s="5">
        <v>15</v>
      </c>
      <c r="T13" s="5">
        <v>9</v>
      </c>
    </row>
    <row r="14" spans="1:20" ht="17.399999999999999" x14ac:dyDescent="0.35">
      <c r="A14">
        <v>11</v>
      </c>
      <c r="B14" s="15" t="s">
        <v>31</v>
      </c>
      <c r="C14" s="16" t="s">
        <v>45</v>
      </c>
      <c r="D14" s="5">
        <v>133</v>
      </c>
      <c r="E14" s="5">
        <v>131</v>
      </c>
      <c r="F14" s="5">
        <v>171</v>
      </c>
      <c r="G14" s="6">
        <v>435</v>
      </c>
      <c r="H14" s="5">
        <v>7</v>
      </c>
      <c r="I14" s="5">
        <v>10</v>
      </c>
      <c r="L14">
        <v>11</v>
      </c>
      <c r="M14" s="77" t="s">
        <v>108</v>
      </c>
      <c r="N14" s="80" t="s">
        <v>96</v>
      </c>
      <c r="O14" s="5">
        <v>160</v>
      </c>
      <c r="P14" s="5">
        <v>182</v>
      </c>
      <c r="Q14" s="5">
        <v>219</v>
      </c>
      <c r="R14" s="6">
        <v>561</v>
      </c>
      <c r="S14" s="5">
        <v>13</v>
      </c>
      <c r="T14" s="5">
        <v>11</v>
      </c>
    </row>
    <row r="15" spans="1:20" ht="18" x14ac:dyDescent="0.35">
      <c r="A15">
        <v>12</v>
      </c>
      <c r="B15" s="17" t="s">
        <v>33</v>
      </c>
      <c r="C15" s="18" t="s">
        <v>34</v>
      </c>
      <c r="D15" s="5">
        <v>127</v>
      </c>
      <c r="E15" s="5">
        <v>119</v>
      </c>
      <c r="F15" s="5">
        <v>168</v>
      </c>
      <c r="G15" s="6">
        <v>414</v>
      </c>
      <c r="H15" s="5">
        <v>4</v>
      </c>
      <c r="I15" s="5">
        <v>13</v>
      </c>
      <c r="L15">
        <v>12</v>
      </c>
      <c r="M15" s="73" t="s">
        <v>105</v>
      </c>
      <c r="N15" s="65" t="s">
        <v>91</v>
      </c>
      <c r="O15" s="5">
        <v>234</v>
      </c>
      <c r="P15" s="5">
        <v>150</v>
      </c>
      <c r="Q15" s="5">
        <v>176</v>
      </c>
      <c r="R15" s="6">
        <v>560</v>
      </c>
      <c r="S15" s="5">
        <v>14</v>
      </c>
      <c r="T15" s="5">
        <v>8</v>
      </c>
    </row>
    <row r="16" spans="1:20" ht="17.399999999999999" x14ac:dyDescent="0.35">
      <c r="A16">
        <v>13</v>
      </c>
      <c r="B16" s="15" t="s">
        <v>31</v>
      </c>
      <c r="C16" s="16" t="s">
        <v>32</v>
      </c>
      <c r="D16" s="5">
        <v>115</v>
      </c>
      <c r="E16" s="5">
        <v>150</v>
      </c>
      <c r="F16" s="5">
        <v>146</v>
      </c>
      <c r="G16" s="6">
        <v>411</v>
      </c>
      <c r="H16" s="5">
        <v>8</v>
      </c>
      <c r="I16" s="5">
        <v>6</v>
      </c>
      <c r="L16">
        <v>13</v>
      </c>
      <c r="M16" s="72" t="s">
        <v>17</v>
      </c>
      <c r="N16" s="49" t="s">
        <v>83</v>
      </c>
      <c r="O16" s="5">
        <v>189</v>
      </c>
      <c r="P16" s="5">
        <v>167</v>
      </c>
      <c r="Q16" s="5">
        <v>201</v>
      </c>
      <c r="R16" s="6">
        <v>557</v>
      </c>
      <c r="S16" s="5">
        <v>15</v>
      </c>
      <c r="T16" s="5">
        <v>9</v>
      </c>
    </row>
    <row r="17" spans="1:20" ht="17.399999999999999" x14ac:dyDescent="0.35">
      <c r="A17">
        <v>14</v>
      </c>
      <c r="B17" s="19" t="s">
        <v>41</v>
      </c>
      <c r="C17" s="20" t="s">
        <v>51</v>
      </c>
      <c r="D17" s="5">
        <v>145</v>
      </c>
      <c r="E17" s="5">
        <v>137</v>
      </c>
      <c r="F17" s="5">
        <v>123</v>
      </c>
      <c r="G17" s="6">
        <v>405</v>
      </c>
      <c r="H17" s="5">
        <v>4</v>
      </c>
      <c r="I17" s="5">
        <v>10</v>
      </c>
      <c r="L17">
        <v>14</v>
      </c>
      <c r="M17" s="84" t="s">
        <v>123</v>
      </c>
      <c r="N17" s="85" t="s">
        <v>132</v>
      </c>
      <c r="O17" s="5">
        <v>173</v>
      </c>
      <c r="P17" s="5">
        <v>190</v>
      </c>
      <c r="Q17" s="5">
        <v>181</v>
      </c>
      <c r="R17" s="6">
        <v>544</v>
      </c>
      <c r="S17" s="5"/>
      <c r="T17" s="5"/>
    </row>
    <row r="18" spans="1:20" ht="17.399999999999999" x14ac:dyDescent="0.35">
      <c r="A18">
        <v>15</v>
      </c>
      <c r="B18" s="15" t="s">
        <v>31</v>
      </c>
      <c r="C18" s="16" t="s">
        <v>40</v>
      </c>
      <c r="D18" s="5">
        <v>148</v>
      </c>
      <c r="E18" s="5">
        <v>146</v>
      </c>
      <c r="F18" s="5">
        <v>108</v>
      </c>
      <c r="G18" s="6">
        <v>402</v>
      </c>
      <c r="H18" s="5">
        <v>3</v>
      </c>
      <c r="I18" s="5">
        <v>12</v>
      </c>
      <c r="L18">
        <v>15</v>
      </c>
      <c r="M18" s="84" t="s">
        <v>123</v>
      </c>
      <c r="N18" s="85" t="s">
        <v>129</v>
      </c>
      <c r="O18" s="5">
        <v>211</v>
      </c>
      <c r="P18" s="5">
        <v>158</v>
      </c>
      <c r="Q18" s="5">
        <v>170</v>
      </c>
      <c r="R18" s="6">
        <v>539</v>
      </c>
      <c r="S18" s="5">
        <v>9</v>
      </c>
      <c r="T18" s="5">
        <v>15</v>
      </c>
    </row>
    <row r="19" spans="1:20" ht="18" x14ac:dyDescent="0.35">
      <c r="A19">
        <v>16</v>
      </c>
      <c r="B19" s="13" t="s">
        <v>29</v>
      </c>
      <c r="C19" s="14" t="s">
        <v>61</v>
      </c>
      <c r="D19" s="5">
        <v>150</v>
      </c>
      <c r="E19" s="5">
        <v>143</v>
      </c>
      <c r="F19" s="5">
        <v>103</v>
      </c>
      <c r="G19" s="6">
        <v>396</v>
      </c>
      <c r="H19" s="5">
        <v>7</v>
      </c>
      <c r="I19" s="5">
        <v>9</v>
      </c>
      <c r="L19">
        <v>16</v>
      </c>
      <c r="M19" s="76" t="s">
        <v>107</v>
      </c>
      <c r="N19" s="64" t="s">
        <v>142</v>
      </c>
      <c r="O19" s="5">
        <v>147</v>
      </c>
      <c r="P19" s="5">
        <v>204</v>
      </c>
      <c r="Q19" s="5">
        <v>182</v>
      </c>
      <c r="R19" s="6">
        <v>533</v>
      </c>
      <c r="S19" s="5">
        <v>10</v>
      </c>
      <c r="T19" s="5">
        <v>17</v>
      </c>
    </row>
    <row r="20" spans="1:20" ht="17.399999999999999" x14ac:dyDescent="0.35">
      <c r="A20">
        <v>17</v>
      </c>
      <c r="B20" s="19" t="s">
        <v>41</v>
      </c>
      <c r="C20" s="89" t="s">
        <v>46</v>
      </c>
      <c r="D20" s="5">
        <v>139</v>
      </c>
      <c r="E20" s="5">
        <v>123</v>
      </c>
      <c r="F20" s="5">
        <v>132</v>
      </c>
      <c r="G20" s="6">
        <v>394</v>
      </c>
      <c r="H20" s="5">
        <v>5</v>
      </c>
      <c r="I20" s="5">
        <v>10</v>
      </c>
      <c r="L20">
        <v>17</v>
      </c>
      <c r="M20" s="73" t="s">
        <v>105</v>
      </c>
      <c r="N20" s="65" t="s">
        <v>87</v>
      </c>
      <c r="O20" s="5">
        <v>157</v>
      </c>
      <c r="P20" s="5">
        <v>175</v>
      </c>
      <c r="Q20" s="5">
        <v>198</v>
      </c>
      <c r="R20" s="6">
        <v>530</v>
      </c>
      <c r="S20" s="5">
        <v>10</v>
      </c>
      <c r="T20" s="5">
        <v>11</v>
      </c>
    </row>
    <row r="21" spans="1:20" ht="18" x14ac:dyDescent="0.35">
      <c r="A21">
        <v>18</v>
      </c>
      <c r="B21" s="17" t="s">
        <v>33</v>
      </c>
      <c r="C21" s="26" t="s">
        <v>37</v>
      </c>
      <c r="D21" s="5">
        <v>101</v>
      </c>
      <c r="E21" s="5">
        <v>166</v>
      </c>
      <c r="F21" s="5">
        <v>123</v>
      </c>
      <c r="G21" s="6">
        <v>390</v>
      </c>
      <c r="H21" s="5">
        <v>4</v>
      </c>
      <c r="I21" s="5">
        <v>9</v>
      </c>
      <c r="L21">
        <v>18</v>
      </c>
      <c r="M21" s="82" t="s">
        <v>121</v>
      </c>
      <c r="N21" s="83" t="s">
        <v>141</v>
      </c>
      <c r="O21" s="5">
        <v>168</v>
      </c>
      <c r="P21" s="5">
        <v>201</v>
      </c>
      <c r="Q21" s="5">
        <v>155</v>
      </c>
      <c r="R21" s="6">
        <v>524</v>
      </c>
      <c r="S21" s="5">
        <v>10</v>
      </c>
      <c r="T21" s="5">
        <v>16</v>
      </c>
    </row>
    <row r="22" spans="1:20" ht="18" x14ac:dyDescent="0.35">
      <c r="A22">
        <v>19</v>
      </c>
      <c r="B22" s="13" t="s">
        <v>49</v>
      </c>
      <c r="C22" s="24" t="s">
        <v>50</v>
      </c>
      <c r="D22" s="5">
        <v>127</v>
      </c>
      <c r="E22" s="5">
        <v>130</v>
      </c>
      <c r="F22" s="5">
        <v>101</v>
      </c>
      <c r="G22" s="6">
        <v>358</v>
      </c>
      <c r="H22" s="5">
        <v>2</v>
      </c>
      <c r="I22" s="5">
        <v>12</v>
      </c>
      <c r="L22">
        <v>19</v>
      </c>
      <c r="M22" s="76" t="s">
        <v>107</v>
      </c>
      <c r="N22" s="64" t="s">
        <v>117</v>
      </c>
      <c r="O22" s="5">
        <v>195</v>
      </c>
      <c r="P22" s="5">
        <v>161</v>
      </c>
      <c r="Q22" s="5">
        <v>162</v>
      </c>
      <c r="R22" s="6">
        <v>518</v>
      </c>
      <c r="S22" s="5">
        <v>12</v>
      </c>
      <c r="T22" s="5">
        <v>12</v>
      </c>
    </row>
    <row r="23" spans="1:20" ht="17.399999999999999" x14ac:dyDescent="0.35">
      <c r="A23">
        <v>20</v>
      </c>
      <c r="B23" s="19" t="s">
        <v>41</v>
      </c>
      <c r="C23" s="89" t="s">
        <v>55</v>
      </c>
      <c r="D23" s="5">
        <v>98</v>
      </c>
      <c r="E23" s="5">
        <v>91</v>
      </c>
      <c r="F23" s="5">
        <v>165</v>
      </c>
      <c r="G23" s="6">
        <v>354</v>
      </c>
      <c r="H23" s="5">
        <v>4</v>
      </c>
      <c r="I23" s="5">
        <v>7</v>
      </c>
      <c r="L23">
        <v>20</v>
      </c>
      <c r="M23" s="77" t="s">
        <v>108</v>
      </c>
      <c r="N23" s="80" t="s">
        <v>125</v>
      </c>
      <c r="O23" s="5">
        <v>212</v>
      </c>
      <c r="P23" s="5">
        <v>154</v>
      </c>
      <c r="Q23" s="5">
        <v>148</v>
      </c>
      <c r="R23" s="6">
        <v>514</v>
      </c>
      <c r="S23" s="5">
        <v>9</v>
      </c>
      <c r="T23" s="5">
        <v>14</v>
      </c>
    </row>
    <row r="24" spans="1:20" ht="18" x14ac:dyDescent="0.35">
      <c r="A24">
        <v>21</v>
      </c>
      <c r="B24" s="21" t="s">
        <v>53</v>
      </c>
      <c r="C24" s="23" t="s">
        <v>64</v>
      </c>
      <c r="D24" s="5">
        <v>131</v>
      </c>
      <c r="E24" s="5">
        <v>121</v>
      </c>
      <c r="F24" s="5">
        <v>96</v>
      </c>
      <c r="G24" s="6">
        <v>348</v>
      </c>
      <c r="H24" s="5">
        <v>4</v>
      </c>
      <c r="I24" s="5">
        <v>6</v>
      </c>
      <c r="L24">
        <v>21</v>
      </c>
      <c r="M24" s="76" t="s">
        <v>107</v>
      </c>
      <c r="N24" s="64" t="s">
        <v>136</v>
      </c>
      <c r="O24" s="5">
        <v>173</v>
      </c>
      <c r="P24" s="5">
        <v>160</v>
      </c>
      <c r="Q24" s="5">
        <v>178</v>
      </c>
      <c r="R24" s="6">
        <v>511</v>
      </c>
      <c r="S24" s="5">
        <v>9</v>
      </c>
      <c r="T24" s="5">
        <v>15</v>
      </c>
    </row>
    <row r="25" spans="1:20" ht="17.399999999999999" x14ac:dyDescent="0.35">
      <c r="A25">
        <v>22</v>
      </c>
      <c r="B25" s="19" t="s">
        <v>41</v>
      </c>
      <c r="C25" s="89" t="s">
        <v>47</v>
      </c>
      <c r="D25" s="5">
        <v>120</v>
      </c>
      <c r="E25" s="5">
        <v>112</v>
      </c>
      <c r="F25" s="5">
        <v>96</v>
      </c>
      <c r="G25" s="6">
        <v>328</v>
      </c>
      <c r="H25" s="5">
        <v>4</v>
      </c>
      <c r="I25" s="5">
        <v>4</v>
      </c>
      <c r="L25">
        <v>22</v>
      </c>
      <c r="M25" s="77" t="s">
        <v>108</v>
      </c>
      <c r="N25" s="80" t="s">
        <v>97</v>
      </c>
      <c r="O25" s="5">
        <v>162</v>
      </c>
      <c r="P25" s="5">
        <v>193</v>
      </c>
      <c r="Q25" s="5">
        <v>149</v>
      </c>
      <c r="R25" s="6">
        <v>504</v>
      </c>
      <c r="S25" s="5">
        <v>12</v>
      </c>
      <c r="T25" s="5">
        <v>10</v>
      </c>
    </row>
    <row r="26" spans="1:20" ht="18" x14ac:dyDescent="0.35">
      <c r="A26">
        <v>23</v>
      </c>
      <c r="B26" s="17" t="s">
        <v>33</v>
      </c>
      <c r="C26" s="26" t="s">
        <v>62</v>
      </c>
      <c r="D26" s="5">
        <v>117</v>
      </c>
      <c r="E26" s="5">
        <v>138</v>
      </c>
      <c r="F26" s="5">
        <v>71</v>
      </c>
      <c r="G26" s="6">
        <v>326</v>
      </c>
      <c r="H26" s="5">
        <v>3</v>
      </c>
      <c r="I26" s="5">
        <v>7</v>
      </c>
      <c r="L26">
        <v>23</v>
      </c>
      <c r="M26" s="82" t="s">
        <v>121</v>
      </c>
      <c r="N26" s="83" t="s">
        <v>147</v>
      </c>
      <c r="O26" s="5">
        <v>179</v>
      </c>
      <c r="P26" s="5">
        <v>166</v>
      </c>
      <c r="Q26" s="5">
        <v>157</v>
      </c>
      <c r="R26" s="6">
        <v>502</v>
      </c>
      <c r="S26" s="5">
        <v>10</v>
      </c>
      <c r="T26" s="5">
        <v>15</v>
      </c>
    </row>
    <row r="27" spans="1:20" ht="18" x14ac:dyDescent="0.35">
      <c r="A27">
        <v>24</v>
      </c>
      <c r="B27" s="21" t="s">
        <v>53</v>
      </c>
      <c r="C27" s="23" t="s">
        <v>56</v>
      </c>
      <c r="D27" s="5">
        <v>87</v>
      </c>
      <c r="E27" s="5">
        <v>125</v>
      </c>
      <c r="F27" s="5">
        <v>113</v>
      </c>
      <c r="G27" s="6">
        <v>325</v>
      </c>
      <c r="H27" s="5">
        <v>3</v>
      </c>
      <c r="I27" s="5">
        <v>6</v>
      </c>
      <c r="L27">
        <v>24</v>
      </c>
      <c r="M27" s="77" t="s">
        <v>108</v>
      </c>
      <c r="N27" s="80" t="s">
        <v>146</v>
      </c>
      <c r="O27" s="5">
        <v>160</v>
      </c>
      <c r="P27" s="5">
        <v>147</v>
      </c>
      <c r="Q27" s="5">
        <v>193</v>
      </c>
      <c r="R27" s="6">
        <v>500</v>
      </c>
      <c r="S27" s="5">
        <v>11</v>
      </c>
      <c r="T27" s="5">
        <v>10</v>
      </c>
    </row>
    <row r="28" spans="1:20" ht="18" x14ac:dyDescent="0.35">
      <c r="A28">
        <v>25</v>
      </c>
      <c r="B28" s="13" t="s">
        <v>29</v>
      </c>
      <c r="C28" s="24" t="s">
        <v>69</v>
      </c>
      <c r="D28" s="5">
        <v>130</v>
      </c>
      <c r="E28" s="5">
        <v>94</v>
      </c>
      <c r="F28" s="5">
        <v>92</v>
      </c>
      <c r="G28" s="6">
        <v>316</v>
      </c>
      <c r="H28" s="5">
        <v>2</v>
      </c>
      <c r="I28" s="5">
        <v>5</v>
      </c>
      <c r="L28">
        <v>25</v>
      </c>
      <c r="M28" s="82" t="s">
        <v>121</v>
      </c>
      <c r="N28" s="83" t="s">
        <v>137</v>
      </c>
      <c r="O28" s="5">
        <v>184</v>
      </c>
      <c r="P28" s="5">
        <v>147</v>
      </c>
      <c r="Q28" s="5">
        <v>168</v>
      </c>
      <c r="R28" s="6">
        <v>499</v>
      </c>
      <c r="S28" s="5">
        <v>9</v>
      </c>
      <c r="T28" s="5">
        <v>15</v>
      </c>
    </row>
    <row r="29" spans="1:20" ht="18" x14ac:dyDescent="0.35">
      <c r="A29">
        <v>26</v>
      </c>
      <c r="B29" s="13" t="s">
        <v>29</v>
      </c>
      <c r="C29" s="24" t="s">
        <v>65</v>
      </c>
      <c r="D29" s="5">
        <v>98</v>
      </c>
      <c r="E29" s="5">
        <v>123</v>
      </c>
      <c r="F29" s="5">
        <v>91</v>
      </c>
      <c r="G29" s="6">
        <v>312</v>
      </c>
      <c r="H29" s="5">
        <v>2</v>
      </c>
      <c r="I29" s="5">
        <v>6</v>
      </c>
      <c r="L29">
        <v>26</v>
      </c>
      <c r="M29" s="84" t="s">
        <v>123</v>
      </c>
      <c r="N29" s="85" t="s">
        <v>101</v>
      </c>
      <c r="O29" s="5">
        <v>195</v>
      </c>
      <c r="P29" s="5">
        <v>165</v>
      </c>
      <c r="Q29" s="5">
        <v>139</v>
      </c>
      <c r="R29" s="6">
        <v>499</v>
      </c>
      <c r="S29" s="5">
        <v>8</v>
      </c>
      <c r="T29" s="5">
        <v>14</v>
      </c>
    </row>
    <row r="30" spans="1:20" ht="18" x14ac:dyDescent="0.35">
      <c r="A30">
        <v>27</v>
      </c>
      <c r="B30" s="13" t="s">
        <v>29</v>
      </c>
      <c r="C30" s="24" t="s">
        <v>192</v>
      </c>
      <c r="D30" s="5">
        <v>105</v>
      </c>
      <c r="E30" s="5">
        <v>86</v>
      </c>
      <c r="F30" s="5">
        <v>114</v>
      </c>
      <c r="G30" s="6">
        <v>305</v>
      </c>
      <c r="H30" s="5">
        <v>1</v>
      </c>
      <c r="I30" s="5">
        <v>9</v>
      </c>
      <c r="L30">
        <v>27</v>
      </c>
      <c r="M30" s="76" t="s">
        <v>107</v>
      </c>
      <c r="N30" s="64" t="s">
        <v>99</v>
      </c>
      <c r="O30" s="5">
        <v>120</v>
      </c>
      <c r="P30" s="5">
        <v>135</v>
      </c>
      <c r="Q30" s="5">
        <v>236</v>
      </c>
      <c r="R30" s="6">
        <v>491</v>
      </c>
      <c r="S30" s="5">
        <v>7</v>
      </c>
      <c r="T30" s="5">
        <v>13</v>
      </c>
    </row>
    <row r="31" spans="1:20" ht="18" x14ac:dyDescent="0.35">
      <c r="A31">
        <v>28</v>
      </c>
      <c r="B31" s="21" t="s">
        <v>53</v>
      </c>
      <c r="C31" s="23" t="s">
        <v>57</v>
      </c>
      <c r="D31" s="5">
        <v>81</v>
      </c>
      <c r="E31" s="5">
        <v>72</v>
      </c>
      <c r="F31" s="5">
        <v>136</v>
      </c>
      <c r="G31" s="6">
        <v>289</v>
      </c>
      <c r="H31" s="5">
        <v>4</v>
      </c>
      <c r="I31" s="5">
        <v>2</v>
      </c>
      <c r="L31">
        <v>28</v>
      </c>
      <c r="M31" s="73" t="s">
        <v>105</v>
      </c>
      <c r="N31" s="65" t="s">
        <v>94</v>
      </c>
      <c r="O31" s="5">
        <v>192</v>
      </c>
      <c r="P31" s="5">
        <v>156</v>
      </c>
      <c r="Q31" s="5">
        <v>137</v>
      </c>
      <c r="R31" s="6">
        <v>485</v>
      </c>
      <c r="S31" s="5">
        <v>5</v>
      </c>
      <c r="T31" s="5">
        <v>15</v>
      </c>
    </row>
    <row r="32" spans="1:20" ht="18" x14ac:dyDescent="0.35">
      <c r="A32">
        <v>29</v>
      </c>
      <c r="B32" s="17" t="s">
        <v>33</v>
      </c>
      <c r="C32" s="26" t="s">
        <v>58</v>
      </c>
      <c r="D32" s="5">
        <v>82</v>
      </c>
      <c r="E32" s="5">
        <v>92</v>
      </c>
      <c r="F32" s="5">
        <v>113</v>
      </c>
      <c r="G32" s="6">
        <v>287</v>
      </c>
      <c r="H32" s="5">
        <v>1</v>
      </c>
      <c r="I32" s="5">
        <v>6</v>
      </c>
      <c r="L32">
        <v>29</v>
      </c>
      <c r="M32" s="84" t="s">
        <v>123</v>
      </c>
      <c r="N32" s="85" t="s">
        <v>153</v>
      </c>
      <c r="O32" s="5">
        <v>171</v>
      </c>
      <c r="P32" s="5">
        <v>173</v>
      </c>
      <c r="Q32" s="5">
        <v>138</v>
      </c>
      <c r="R32" s="6">
        <v>482</v>
      </c>
      <c r="S32" s="5">
        <v>8</v>
      </c>
      <c r="T32" s="5">
        <v>11</v>
      </c>
    </row>
    <row r="33" spans="1:20" ht="18" x14ac:dyDescent="0.35">
      <c r="A33">
        <v>30</v>
      </c>
      <c r="B33" s="17" t="s">
        <v>33</v>
      </c>
      <c r="C33" s="26" t="s">
        <v>73</v>
      </c>
      <c r="D33" s="5">
        <v>74</v>
      </c>
      <c r="E33" s="5">
        <v>94</v>
      </c>
      <c r="F33" s="5">
        <v>116</v>
      </c>
      <c r="G33" s="6">
        <v>284</v>
      </c>
      <c r="H33" s="5">
        <v>2</v>
      </c>
      <c r="I33" s="5">
        <v>4</v>
      </c>
      <c r="L33">
        <v>30</v>
      </c>
      <c r="M33" s="82" t="s">
        <v>121</v>
      </c>
      <c r="N33" s="83" t="s">
        <v>155</v>
      </c>
      <c r="O33" s="5">
        <v>132</v>
      </c>
      <c r="P33" s="5">
        <v>141</v>
      </c>
      <c r="Q33" s="5">
        <v>208</v>
      </c>
      <c r="R33" s="6">
        <v>481</v>
      </c>
      <c r="S33" s="5">
        <v>11</v>
      </c>
      <c r="T33" s="5">
        <v>8</v>
      </c>
    </row>
    <row r="34" spans="1:20" ht="18" x14ac:dyDescent="0.35">
      <c r="A34">
        <v>31</v>
      </c>
      <c r="B34" s="13" t="s">
        <v>29</v>
      </c>
      <c r="C34" s="24" t="s">
        <v>76</v>
      </c>
      <c r="D34" s="5">
        <v>104</v>
      </c>
      <c r="E34" s="5">
        <v>92</v>
      </c>
      <c r="F34" s="5">
        <v>84</v>
      </c>
      <c r="G34" s="6">
        <v>280</v>
      </c>
      <c r="H34" s="5">
        <v>4</v>
      </c>
      <c r="I34" s="5">
        <v>6</v>
      </c>
      <c r="L34">
        <v>31</v>
      </c>
      <c r="M34" s="72" t="s">
        <v>17</v>
      </c>
      <c r="N34" s="49" t="s">
        <v>88</v>
      </c>
      <c r="O34" s="5">
        <v>147</v>
      </c>
      <c r="P34" s="5">
        <v>137</v>
      </c>
      <c r="Q34" s="5">
        <v>196</v>
      </c>
      <c r="R34" s="6">
        <v>480</v>
      </c>
      <c r="S34" s="5">
        <v>11</v>
      </c>
      <c r="T34" s="5">
        <v>8</v>
      </c>
    </row>
    <row r="35" spans="1:20" ht="18" x14ac:dyDescent="0.35">
      <c r="A35">
        <v>32</v>
      </c>
      <c r="B35" s="21" t="s">
        <v>53</v>
      </c>
      <c r="C35" s="23" t="s">
        <v>67</v>
      </c>
      <c r="D35" s="5">
        <v>68</v>
      </c>
      <c r="E35" s="5">
        <v>110</v>
      </c>
      <c r="F35" s="5">
        <v>97</v>
      </c>
      <c r="G35" s="6">
        <v>275</v>
      </c>
      <c r="H35" s="5">
        <v>3</v>
      </c>
      <c r="I35" s="5">
        <v>2</v>
      </c>
      <c r="L35">
        <v>32</v>
      </c>
      <c r="M35" s="29" t="s">
        <v>126</v>
      </c>
      <c r="N35" s="30" t="s">
        <v>161</v>
      </c>
      <c r="O35" s="5">
        <v>179</v>
      </c>
      <c r="P35" s="5">
        <v>146</v>
      </c>
      <c r="Q35" s="5">
        <v>138</v>
      </c>
      <c r="R35" s="6">
        <v>463</v>
      </c>
      <c r="S35" s="5">
        <v>6</v>
      </c>
      <c r="T35" s="5">
        <v>15</v>
      </c>
    </row>
    <row r="36" spans="1:20" ht="18" x14ac:dyDescent="0.35">
      <c r="A36">
        <v>33</v>
      </c>
      <c r="B36" s="13" t="s">
        <v>29</v>
      </c>
      <c r="C36" s="24" t="s">
        <v>77</v>
      </c>
      <c r="D36" s="5">
        <v>75</v>
      </c>
      <c r="E36" s="5">
        <v>82</v>
      </c>
      <c r="F36" s="5">
        <v>88</v>
      </c>
      <c r="G36" s="6">
        <v>245</v>
      </c>
      <c r="H36" s="5">
        <v>0</v>
      </c>
      <c r="I36" s="5">
        <v>6</v>
      </c>
      <c r="L36">
        <v>33</v>
      </c>
      <c r="M36" s="13" t="s">
        <v>126</v>
      </c>
      <c r="N36" s="30" t="s">
        <v>134</v>
      </c>
      <c r="O36" s="5">
        <v>164</v>
      </c>
      <c r="P36" s="5">
        <v>170</v>
      </c>
      <c r="Q36" s="5">
        <v>128</v>
      </c>
      <c r="R36" s="6">
        <v>462</v>
      </c>
      <c r="S36" s="5">
        <v>7</v>
      </c>
      <c r="T36" s="5">
        <v>15</v>
      </c>
    </row>
    <row r="37" spans="1:20" ht="17.399999999999999" x14ac:dyDescent="0.35">
      <c r="L37">
        <v>34</v>
      </c>
      <c r="M37" s="82" t="s">
        <v>121</v>
      </c>
      <c r="N37" s="83" t="s">
        <v>128</v>
      </c>
      <c r="O37" s="5">
        <v>167</v>
      </c>
      <c r="P37" s="5">
        <v>142</v>
      </c>
      <c r="Q37" s="5">
        <v>151</v>
      </c>
      <c r="R37" s="6">
        <v>460</v>
      </c>
      <c r="S37" s="5">
        <v>9</v>
      </c>
      <c r="T37" s="5">
        <v>12</v>
      </c>
    </row>
    <row r="38" spans="1:20" ht="17.399999999999999" x14ac:dyDescent="0.35">
      <c r="L38">
        <v>35</v>
      </c>
      <c r="M38" s="82" t="s">
        <v>121</v>
      </c>
      <c r="N38" s="83" t="s">
        <v>143</v>
      </c>
      <c r="O38" s="5">
        <v>137</v>
      </c>
      <c r="P38" s="5">
        <v>185</v>
      </c>
      <c r="Q38" s="5">
        <v>135</v>
      </c>
      <c r="R38" s="6">
        <v>457</v>
      </c>
      <c r="S38" s="5">
        <v>6</v>
      </c>
      <c r="T38" s="5">
        <v>12</v>
      </c>
    </row>
    <row r="39" spans="1:20" ht="17.399999999999999" x14ac:dyDescent="0.35">
      <c r="L39">
        <v>36</v>
      </c>
      <c r="M39" s="84" t="s">
        <v>123</v>
      </c>
      <c r="N39" s="85" t="s">
        <v>131</v>
      </c>
      <c r="O39" s="5">
        <v>135</v>
      </c>
      <c r="P39" s="5">
        <v>148</v>
      </c>
      <c r="Q39" s="5">
        <v>167</v>
      </c>
      <c r="R39" s="6">
        <v>450</v>
      </c>
      <c r="S39" s="5">
        <v>6</v>
      </c>
      <c r="T39" s="5">
        <v>13</v>
      </c>
    </row>
    <row r="40" spans="1:20" ht="17.399999999999999" x14ac:dyDescent="0.35">
      <c r="L40">
        <v>37</v>
      </c>
      <c r="M40" s="13" t="s">
        <v>126</v>
      </c>
      <c r="N40" s="30" t="s">
        <v>162</v>
      </c>
      <c r="O40" s="5">
        <v>150</v>
      </c>
      <c r="P40" s="5">
        <v>150</v>
      </c>
      <c r="Q40" s="5">
        <v>146</v>
      </c>
      <c r="R40" s="6">
        <v>446</v>
      </c>
      <c r="S40" s="5">
        <v>8</v>
      </c>
      <c r="T40" s="5">
        <v>11</v>
      </c>
    </row>
    <row r="41" spans="1:20" ht="17.399999999999999" x14ac:dyDescent="0.35">
      <c r="L41">
        <v>38</v>
      </c>
      <c r="M41" s="77" t="s">
        <v>108</v>
      </c>
      <c r="N41" s="80" t="s">
        <v>120</v>
      </c>
      <c r="O41" s="5">
        <v>166</v>
      </c>
      <c r="P41" s="5">
        <v>121</v>
      </c>
      <c r="Q41" s="5">
        <v>157</v>
      </c>
      <c r="R41" s="6">
        <v>444</v>
      </c>
      <c r="S41" s="5">
        <v>7</v>
      </c>
      <c r="T41" s="5">
        <v>10</v>
      </c>
    </row>
    <row r="42" spans="1:20" ht="17.399999999999999" x14ac:dyDescent="0.35">
      <c r="L42">
        <v>39</v>
      </c>
      <c r="M42" s="242" t="s">
        <v>121</v>
      </c>
      <c r="N42" s="244" t="s">
        <v>122</v>
      </c>
      <c r="O42" s="5">
        <v>165</v>
      </c>
      <c r="P42" s="5">
        <v>137</v>
      </c>
      <c r="Q42" s="5">
        <v>138</v>
      </c>
      <c r="R42" s="6">
        <v>440</v>
      </c>
      <c r="S42" s="5">
        <v>7</v>
      </c>
      <c r="T42" s="5">
        <v>10</v>
      </c>
    </row>
    <row r="43" spans="1:20" ht="17.399999999999999" x14ac:dyDescent="0.35">
      <c r="L43">
        <v>40</v>
      </c>
      <c r="M43" s="243" t="s">
        <v>108</v>
      </c>
      <c r="N43" s="245" t="s">
        <v>138</v>
      </c>
      <c r="O43" s="5">
        <v>137</v>
      </c>
      <c r="P43" s="5">
        <v>146</v>
      </c>
      <c r="Q43" s="5">
        <v>144</v>
      </c>
      <c r="R43" s="6">
        <v>427</v>
      </c>
      <c r="S43" s="5">
        <v>4</v>
      </c>
      <c r="T43" s="5">
        <v>15</v>
      </c>
    </row>
    <row r="44" spans="1:20" ht="17.399999999999999" x14ac:dyDescent="0.35">
      <c r="L44">
        <v>41</v>
      </c>
      <c r="M44" s="13" t="s">
        <v>126</v>
      </c>
      <c r="N44" s="30" t="s">
        <v>127</v>
      </c>
      <c r="O44" s="5">
        <v>170</v>
      </c>
      <c r="P44" s="5">
        <v>123</v>
      </c>
      <c r="Q44" s="5">
        <v>133</v>
      </c>
      <c r="R44" s="6">
        <v>426</v>
      </c>
      <c r="S44" s="5">
        <v>3</v>
      </c>
      <c r="T44" s="5">
        <v>15</v>
      </c>
    </row>
    <row r="45" spans="1:20" ht="17.399999999999999" x14ac:dyDescent="0.35">
      <c r="L45">
        <v>42</v>
      </c>
      <c r="M45" s="87" t="s">
        <v>149</v>
      </c>
      <c r="N45" s="88" t="s">
        <v>151</v>
      </c>
      <c r="O45" s="5">
        <v>139</v>
      </c>
      <c r="P45" s="5">
        <v>150</v>
      </c>
      <c r="Q45" s="5">
        <v>135</v>
      </c>
      <c r="R45" s="6">
        <v>424</v>
      </c>
      <c r="S45" s="5">
        <v>4</v>
      </c>
      <c r="T45" s="5">
        <v>12</v>
      </c>
    </row>
    <row r="46" spans="1:20" ht="17.399999999999999" x14ac:dyDescent="0.35">
      <c r="L46">
        <v>43</v>
      </c>
      <c r="M46" s="74" t="s">
        <v>106</v>
      </c>
      <c r="N46" s="81" t="s">
        <v>160</v>
      </c>
      <c r="O46" s="5">
        <v>150</v>
      </c>
      <c r="P46" s="5">
        <v>132</v>
      </c>
      <c r="Q46" s="5">
        <v>138</v>
      </c>
      <c r="R46" s="6">
        <v>420</v>
      </c>
      <c r="S46" s="5">
        <v>4</v>
      </c>
      <c r="T46" s="5">
        <v>15</v>
      </c>
    </row>
    <row r="47" spans="1:20" ht="17.399999999999999" x14ac:dyDescent="0.35">
      <c r="L47">
        <v>44</v>
      </c>
      <c r="M47" s="74" t="s">
        <v>106</v>
      </c>
      <c r="N47" s="81" t="s">
        <v>144</v>
      </c>
      <c r="O47" s="5">
        <v>151</v>
      </c>
      <c r="P47" s="5">
        <v>143</v>
      </c>
      <c r="Q47" s="5">
        <v>124</v>
      </c>
      <c r="R47" s="6">
        <v>418</v>
      </c>
      <c r="S47" s="5">
        <v>6</v>
      </c>
      <c r="T47" s="5">
        <v>11</v>
      </c>
    </row>
    <row r="48" spans="1:20" ht="17.399999999999999" x14ac:dyDescent="0.35">
      <c r="L48">
        <v>45</v>
      </c>
      <c r="M48" s="13" t="s">
        <v>126</v>
      </c>
      <c r="N48" s="30" t="s">
        <v>183</v>
      </c>
      <c r="O48" s="5">
        <v>114</v>
      </c>
      <c r="P48" s="5">
        <v>168</v>
      </c>
      <c r="Q48" s="5">
        <v>123</v>
      </c>
      <c r="R48" s="6">
        <v>405</v>
      </c>
      <c r="S48" s="5">
        <v>8</v>
      </c>
      <c r="T48" s="5">
        <v>5</v>
      </c>
    </row>
    <row r="49" spans="2:20" ht="17.399999999999999" x14ac:dyDescent="0.35">
      <c r="L49">
        <v>46</v>
      </c>
      <c r="M49" s="87" t="s">
        <v>149</v>
      </c>
      <c r="N49" s="88" t="s">
        <v>184</v>
      </c>
      <c r="O49" s="5">
        <v>116</v>
      </c>
      <c r="P49" s="5">
        <v>129</v>
      </c>
      <c r="Q49" s="5">
        <v>109</v>
      </c>
      <c r="R49" s="6">
        <v>354</v>
      </c>
      <c r="S49" s="5">
        <v>4</v>
      </c>
      <c r="T49" s="5">
        <v>8</v>
      </c>
    </row>
    <row r="50" spans="2:20" ht="17.399999999999999" x14ac:dyDescent="0.35">
      <c r="L50">
        <v>47</v>
      </c>
      <c r="M50" s="87" t="s">
        <v>149</v>
      </c>
      <c r="N50" s="88" t="s">
        <v>180</v>
      </c>
      <c r="O50" s="5">
        <v>138</v>
      </c>
      <c r="P50" s="5">
        <v>99</v>
      </c>
      <c r="Q50" s="5">
        <v>89</v>
      </c>
      <c r="R50" s="6">
        <v>326</v>
      </c>
      <c r="S50" s="5">
        <v>5</v>
      </c>
      <c r="T50" s="5">
        <v>3</v>
      </c>
    </row>
    <row r="62" spans="2:20" x14ac:dyDescent="0.3">
      <c r="B62" s="25"/>
      <c r="C62" s="32"/>
      <c r="D62" s="5"/>
      <c r="E62" s="5"/>
      <c r="F62" s="5"/>
      <c r="G62" s="5"/>
      <c r="H62" s="5"/>
      <c r="I62" s="5"/>
    </row>
  </sheetData>
  <sortState xmlns:xlrd2="http://schemas.microsoft.com/office/spreadsheetml/2017/richdata2" ref="M5:T50">
    <sortCondition descending="1" ref="R5:R50"/>
  </sortState>
  <mergeCells count="1">
    <mergeCell ref="H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3764-A69A-4473-A2E3-A9FE99C9BC35}">
  <dimension ref="B4:I33"/>
  <sheetViews>
    <sheetView topLeftCell="A11" workbookViewId="0">
      <selection activeCell="L23" sqref="L23"/>
    </sheetView>
  </sheetViews>
  <sheetFormatPr defaultRowHeight="14.4" x14ac:dyDescent="0.3"/>
  <cols>
    <col min="2" max="2" width="5.77734375" customWidth="1"/>
    <col min="3" max="3" width="18.77734375" customWidth="1"/>
  </cols>
  <sheetData>
    <row r="4" spans="2:9" ht="17.399999999999999" x14ac:dyDescent="0.35">
      <c r="B4" s="198" t="s">
        <v>19</v>
      </c>
      <c r="C4" s="42" t="s">
        <v>20</v>
      </c>
      <c r="D4" s="5">
        <v>163</v>
      </c>
      <c r="E4" s="5">
        <v>148</v>
      </c>
      <c r="F4" s="5">
        <v>190</v>
      </c>
      <c r="G4" s="6">
        <v>501</v>
      </c>
      <c r="H4" s="5">
        <v>9</v>
      </c>
      <c r="I4" s="5">
        <v>14</v>
      </c>
    </row>
    <row r="5" spans="2:9" ht="18" x14ac:dyDescent="0.35">
      <c r="B5" s="13" t="s">
        <v>29</v>
      </c>
      <c r="C5" s="24" t="s">
        <v>52</v>
      </c>
      <c r="D5" s="5">
        <v>148</v>
      </c>
      <c r="E5" s="5">
        <v>154</v>
      </c>
      <c r="F5" s="5">
        <v>146</v>
      </c>
      <c r="G5" s="6">
        <v>448</v>
      </c>
      <c r="H5" s="5">
        <v>7</v>
      </c>
      <c r="I5" s="5">
        <v>10</v>
      </c>
    </row>
    <row r="6" spans="2:9" ht="18" x14ac:dyDescent="0.35">
      <c r="B6" s="17" t="s">
        <v>33</v>
      </c>
      <c r="C6" s="26" t="s">
        <v>34</v>
      </c>
      <c r="D6" s="5">
        <v>127</v>
      </c>
      <c r="E6" s="5">
        <v>119</v>
      </c>
      <c r="F6" s="5">
        <v>168</v>
      </c>
      <c r="G6" s="6">
        <v>414</v>
      </c>
      <c r="H6" s="5">
        <v>4</v>
      </c>
      <c r="I6" s="5">
        <v>13</v>
      </c>
    </row>
    <row r="7" spans="2:9" ht="18" x14ac:dyDescent="0.35">
      <c r="B7" s="13" t="s">
        <v>29</v>
      </c>
      <c r="C7" s="24" t="s">
        <v>61</v>
      </c>
      <c r="D7" s="5">
        <v>150</v>
      </c>
      <c r="E7" s="5">
        <v>143</v>
      </c>
      <c r="F7" s="5">
        <v>103</v>
      </c>
      <c r="G7" s="6">
        <v>396</v>
      </c>
      <c r="H7" s="5">
        <v>7</v>
      </c>
      <c r="I7" s="5">
        <v>9</v>
      </c>
    </row>
    <row r="8" spans="2:9" ht="18" x14ac:dyDescent="0.35">
      <c r="B8" s="17" t="s">
        <v>33</v>
      </c>
      <c r="C8" s="26" t="s">
        <v>37</v>
      </c>
      <c r="D8" s="5">
        <v>101</v>
      </c>
      <c r="E8" s="5">
        <v>166</v>
      </c>
      <c r="F8" s="5">
        <v>123</v>
      </c>
      <c r="G8" s="6">
        <v>390</v>
      </c>
      <c r="H8" s="5">
        <v>4</v>
      </c>
      <c r="I8" s="5">
        <v>9</v>
      </c>
    </row>
    <row r="9" spans="2:9" ht="18" x14ac:dyDescent="0.35">
      <c r="B9" s="21" t="s">
        <v>53</v>
      </c>
      <c r="C9" s="23" t="s">
        <v>64</v>
      </c>
      <c r="D9" s="5">
        <v>131</v>
      </c>
      <c r="E9" s="5">
        <v>121</v>
      </c>
      <c r="F9" s="5">
        <v>96</v>
      </c>
      <c r="G9" s="6">
        <v>348</v>
      </c>
      <c r="H9" s="5">
        <v>4</v>
      </c>
      <c r="I9" s="5">
        <v>6</v>
      </c>
    </row>
    <row r="10" spans="2:9" ht="18" x14ac:dyDescent="0.35">
      <c r="B10" s="17" t="s">
        <v>33</v>
      </c>
      <c r="C10" s="26" t="s">
        <v>62</v>
      </c>
      <c r="D10" s="5">
        <v>117</v>
      </c>
      <c r="E10" s="5">
        <v>138</v>
      </c>
      <c r="F10" s="5">
        <v>71</v>
      </c>
      <c r="G10" s="6">
        <v>326</v>
      </c>
      <c r="H10" s="5">
        <v>3</v>
      </c>
      <c r="I10" s="5">
        <v>7</v>
      </c>
    </row>
    <row r="11" spans="2:9" ht="18" x14ac:dyDescent="0.35">
      <c r="B11" s="21" t="s">
        <v>53</v>
      </c>
      <c r="C11" s="23" t="s">
        <v>56</v>
      </c>
      <c r="D11" s="5">
        <v>87</v>
      </c>
      <c r="E11" s="5">
        <v>125</v>
      </c>
      <c r="F11" s="5">
        <v>113</v>
      </c>
      <c r="G11" s="6">
        <v>325</v>
      </c>
      <c r="H11" s="5">
        <v>3</v>
      </c>
      <c r="I11" s="5">
        <v>6</v>
      </c>
    </row>
    <row r="12" spans="2:9" ht="18" x14ac:dyDescent="0.35">
      <c r="B12" s="13" t="s">
        <v>29</v>
      </c>
      <c r="C12" s="24" t="s">
        <v>69</v>
      </c>
      <c r="D12" s="5">
        <v>130</v>
      </c>
      <c r="E12" s="5">
        <v>94</v>
      </c>
      <c r="F12" s="5">
        <v>92</v>
      </c>
      <c r="G12" s="6">
        <v>316</v>
      </c>
      <c r="H12" s="5">
        <v>2</v>
      </c>
      <c r="I12" s="5">
        <v>5</v>
      </c>
    </row>
    <row r="13" spans="2:9" ht="18" x14ac:dyDescent="0.35">
      <c r="B13" s="13" t="s">
        <v>29</v>
      </c>
      <c r="C13" s="24" t="s">
        <v>65</v>
      </c>
      <c r="D13" s="5">
        <v>98</v>
      </c>
      <c r="E13" s="5">
        <v>123</v>
      </c>
      <c r="F13" s="5">
        <v>91</v>
      </c>
      <c r="G13" s="6">
        <v>312</v>
      </c>
      <c r="H13" s="5">
        <v>2</v>
      </c>
      <c r="I13" s="5">
        <v>6</v>
      </c>
    </row>
    <row r="14" spans="2:9" ht="18" x14ac:dyDescent="0.35">
      <c r="B14" s="13" t="s">
        <v>29</v>
      </c>
      <c r="C14" s="24" t="s">
        <v>192</v>
      </c>
      <c r="D14" s="5">
        <v>105</v>
      </c>
      <c r="E14" s="5">
        <v>86</v>
      </c>
      <c r="F14" s="5">
        <v>114</v>
      </c>
      <c r="G14" s="6">
        <v>305</v>
      </c>
      <c r="H14" s="5">
        <v>1</v>
      </c>
      <c r="I14" s="5">
        <v>9</v>
      </c>
    </row>
    <row r="15" spans="2:9" ht="18" x14ac:dyDescent="0.35">
      <c r="B15" s="21" t="s">
        <v>53</v>
      </c>
      <c r="C15" s="23" t="s">
        <v>57</v>
      </c>
      <c r="D15" s="5">
        <v>81</v>
      </c>
      <c r="E15" s="5">
        <v>72</v>
      </c>
      <c r="F15" s="5">
        <v>136</v>
      </c>
      <c r="G15" s="6">
        <v>289</v>
      </c>
      <c r="H15" s="5">
        <v>4</v>
      </c>
      <c r="I15" s="5">
        <v>2</v>
      </c>
    </row>
    <row r="16" spans="2:9" ht="18" x14ac:dyDescent="0.35">
      <c r="B16" s="17" t="s">
        <v>33</v>
      </c>
      <c r="C16" s="26" t="s">
        <v>58</v>
      </c>
      <c r="D16" s="5">
        <v>82</v>
      </c>
      <c r="E16" s="5">
        <v>92</v>
      </c>
      <c r="F16" s="5">
        <v>113</v>
      </c>
      <c r="G16" s="6">
        <v>287</v>
      </c>
      <c r="H16" s="5">
        <v>1</v>
      </c>
      <c r="I16" s="5">
        <v>6</v>
      </c>
    </row>
    <row r="17" spans="2:9" ht="18" x14ac:dyDescent="0.35">
      <c r="B17" s="17" t="s">
        <v>33</v>
      </c>
      <c r="C17" s="26" t="s">
        <v>73</v>
      </c>
      <c r="D17" s="5">
        <v>74</v>
      </c>
      <c r="E17" s="5">
        <v>94</v>
      </c>
      <c r="F17" s="5">
        <v>116</v>
      </c>
      <c r="G17" s="6">
        <v>284</v>
      </c>
      <c r="H17" s="5">
        <v>2</v>
      </c>
      <c r="I17" s="5">
        <v>4</v>
      </c>
    </row>
    <row r="18" spans="2:9" ht="18" x14ac:dyDescent="0.35">
      <c r="B18" s="21" t="s">
        <v>53</v>
      </c>
      <c r="C18" s="23" t="s">
        <v>67</v>
      </c>
      <c r="D18" s="5">
        <v>68</v>
      </c>
      <c r="E18" s="5">
        <v>110</v>
      </c>
      <c r="F18" s="5">
        <v>97</v>
      </c>
      <c r="G18" s="6">
        <v>275</v>
      </c>
      <c r="H18" s="5">
        <v>3</v>
      </c>
      <c r="I18" s="5">
        <v>2</v>
      </c>
    </row>
    <row r="19" spans="2:9" ht="18" x14ac:dyDescent="0.35">
      <c r="B19" s="128" t="s">
        <v>29</v>
      </c>
      <c r="C19" s="227" t="s">
        <v>77</v>
      </c>
      <c r="D19" s="172">
        <v>75</v>
      </c>
      <c r="E19" s="172">
        <v>82</v>
      </c>
      <c r="F19" s="172">
        <v>88</v>
      </c>
      <c r="G19" s="208">
        <v>245</v>
      </c>
      <c r="H19" s="172">
        <v>0</v>
      </c>
      <c r="I19" s="172">
        <v>6</v>
      </c>
    </row>
    <row r="20" spans="2:9" ht="18" x14ac:dyDescent="0.35">
      <c r="B20" s="224"/>
      <c r="C20" s="225"/>
      <c r="D20" s="226"/>
      <c r="E20" s="226"/>
      <c r="F20" s="226"/>
      <c r="G20" s="226"/>
      <c r="H20" s="226"/>
      <c r="I20" s="226"/>
    </row>
    <row r="21" spans="2:9" ht="18" x14ac:dyDescent="0.35">
      <c r="B21" s="224"/>
      <c r="C21" s="225"/>
      <c r="D21" s="226"/>
      <c r="E21" s="226"/>
      <c r="F21" s="226"/>
      <c r="G21" s="226"/>
      <c r="H21" s="226"/>
      <c r="I21" s="226"/>
    </row>
    <row r="22" spans="2:9" ht="17.399999999999999" x14ac:dyDescent="0.35">
      <c r="B22" s="231" t="s">
        <v>106</v>
      </c>
      <c r="C22" s="233" t="s">
        <v>100</v>
      </c>
      <c r="D22" s="5">
        <v>176</v>
      </c>
      <c r="E22" s="5">
        <v>214</v>
      </c>
      <c r="F22" s="5">
        <v>172</v>
      </c>
      <c r="G22" s="6">
        <v>562</v>
      </c>
      <c r="H22" s="5">
        <v>15</v>
      </c>
      <c r="I22" s="5">
        <v>9</v>
      </c>
    </row>
    <row r="23" spans="2:9" ht="17.399999999999999" x14ac:dyDescent="0.35">
      <c r="B23" s="232" t="s">
        <v>123</v>
      </c>
      <c r="C23" s="234" t="s">
        <v>132</v>
      </c>
      <c r="D23" s="5">
        <v>173</v>
      </c>
      <c r="E23" s="5">
        <v>190</v>
      </c>
      <c r="F23" s="5">
        <v>181</v>
      </c>
      <c r="G23" s="6">
        <v>544</v>
      </c>
      <c r="H23" s="5"/>
      <c r="I23" s="5"/>
    </row>
    <row r="24" spans="2:9" ht="17.399999999999999" x14ac:dyDescent="0.35">
      <c r="B24" s="82" t="s">
        <v>121</v>
      </c>
      <c r="C24" s="83" t="s">
        <v>141</v>
      </c>
      <c r="D24" s="5">
        <v>168</v>
      </c>
      <c r="E24" s="5">
        <v>201</v>
      </c>
      <c r="F24" s="5">
        <v>155</v>
      </c>
      <c r="G24" s="6">
        <v>524</v>
      </c>
      <c r="H24" s="5">
        <v>10</v>
      </c>
      <c r="I24" s="5">
        <v>16</v>
      </c>
    </row>
    <row r="25" spans="2:9" ht="17.399999999999999" x14ac:dyDescent="0.35">
      <c r="B25" s="76" t="s">
        <v>107</v>
      </c>
      <c r="C25" s="64" t="s">
        <v>99</v>
      </c>
      <c r="D25" s="5">
        <v>120</v>
      </c>
      <c r="E25" s="5">
        <v>135</v>
      </c>
      <c r="F25" s="5">
        <v>236</v>
      </c>
      <c r="G25" s="6">
        <v>491</v>
      </c>
      <c r="H25" s="5">
        <v>7</v>
      </c>
      <c r="I25" s="5">
        <v>13</v>
      </c>
    </row>
    <row r="26" spans="2:9" ht="17.399999999999999" x14ac:dyDescent="0.35">
      <c r="B26" s="84" t="s">
        <v>123</v>
      </c>
      <c r="C26" s="85" t="s">
        <v>153</v>
      </c>
      <c r="D26" s="5">
        <v>171</v>
      </c>
      <c r="E26" s="5">
        <v>173</v>
      </c>
      <c r="F26" s="5">
        <v>138</v>
      </c>
      <c r="G26" s="6">
        <v>482</v>
      </c>
      <c r="H26" s="5">
        <v>8</v>
      </c>
      <c r="I26" s="5">
        <v>11</v>
      </c>
    </row>
    <row r="27" spans="2:9" ht="17.399999999999999" x14ac:dyDescent="0.35">
      <c r="B27" s="29" t="s">
        <v>126</v>
      </c>
      <c r="C27" s="30" t="s">
        <v>161</v>
      </c>
      <c r="D27" s="5">
        <v>179</v>
      </c>
      <c r="E27" s="5">
        <v>146</v>
      </c>
      <c r="F27" s="5">
        <v>138</v>
      </c>
      <c r="G27" s="6">
        <v>463</v>
      </c>
      <c r="H27" s="5">
        <v>6</v>
      </c>
      <c r="I27" s="5">
        <v>15</v>
      </c>
    </row>
    <row r="28" spans="2:9" ht="17.399999999999999" x14ac:dyDescent="0.35">
      <c r="B28" s="77" t="s">
        <v>108</v>
      </c>
      <c r="C28" s="80" t="s">
        <v>138</v>
      </c>
      <c r="D28" s="5">
        <v>137</v>
      </c>
      <c r="E28" s="5">
        <v>146</v>
      </c>
      <c r="F28" s="5">
        <v>144</v>
      </c>
      <c r="G28" s="6">
        <v>427</v>
      </c>
      <c r="H28" s="5">
        <v>4</v>
      </c>
      <c r="I28" s="5">
        <v>15</v>
      </c>
    </row>
    <row r="29" spans="2:9" ht="17.399999999999999" x14ac:dyDescent="0.35">
      <c r="B29" s="87" t="s">
        <v>149</v>
      </c>
      <c r="C29" s="88" t="s">
        <v>151</v>
      </c>
      <c r="D29" s="5">
        <v>139</v>
      </c>
      <c r="E29" s="5">
        <v>150</v>
      </c>
      <c r="F29" s="5">
        <v>135</v>
      </c>
      <c r="G29" s="6">
        <v>424</v>
      </c>
      <c r="H29" s="5">
        <v>4</v>
      </c>
      <c r="I29" s="5">
        <v>12</v>
      </c>
    </row>
    <row r="30" spans="2:9" ht="17.399999999999999" x14ac:dyDescent="0.35">
      <c r="B30" s="87" t="s">
        <v>149</v>
      </c>
      <c r="C30" s="88" t="s">
        <v>184</v>
      </c>
      <c r="D30" s="5">
        <v>116</v>
      </c>
      <c r="E30" s="5">
        <v>129</v>
      </c>
      <c r="F30" s="5">
        <v>109</v>
      </c>
      <c r="G30" s="6">
        <v>354</v>
      </c>
      <c r="H30" s="5">
        <v>4</v>
      </c>
      <c r="I30" s="5">
        <v>8</v>
      </c>
    </row>
    <row r="31" spans="2:9" ht="18" x14ac:dyDescent="0.35">
      <c r="B31" s="221"/>
      <c r="C31" s="222"/>
      <c r="D31" s="223"/>
      <c r="E31" s="223"/>
      <c r="F31" s="223"/>
      <c r="G31" s="223"/>
      <c r="H31" s="223"/>
      <c r="I31" s="223"/>
    </row>
    <row r="32" spans="2:9" x14ac:dyDescent="0.3">
      <c r="B32" s="200"/>
      <c r="C32" s="25"/>
      <c r="D32" s="25"/>
      <c r="E32" s="25"/>
      <c r="F32" s="25"/>
      <c r="G32" s="25"/>
      <c r="H32" s="25"/>
      <c r="I32" s="25"/>
    </row>
    <row r="33" spans="2:9" x14ac:dyDescent="0.3">
      <c r="B33" s="200"/>
      <c r="C33" s="25"/>
      <c r="D33" s="25"/>
      <c r="E33" s="25"/>
      <c r="F33" s="25"/>
      <c r="G33" s="25"/>
      <c r="H33" s="25"/>
      <c r="I33" s="25"/>
    </row>
  </sheetData>
  <sortState xmlns:xlrd2="http://schemas.microsoft.com/office/spreadsheetml/2017/richdata2" ref="B22:I31">
    <sortCondition descending="1" ref="G22:G3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9"/>
  <sheetViews>
    <sheetView topLeftCell="A9" workbookViewId="0">
      <selection activeCell="N9" sqref="N1:T1048576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18" t="s">
        <v>102</v>
      </c>
      <c r="D1" s="218"/>
      <c r="E1" s="218"/>
      <c r="F1" s="218"/>
      <c r="G1" s="218"/>
      <c r="H1" s="218"/>
      <c r="I1" s="218"/>
      <c r="J1" s="218"/>
      <c r="K1" s="218"/>
    </row>
    <row r="3" spans="1:12" ht="15.6" x14ac:dyDescent="0.3">
      <c r="B3" s="33" t="s">
        <v>246</v>
      </c>
      <c r="F3" s="33" t="s">
        <v>109</v>
      </c>
      <c r="J3" s="218" t="s">
        <v>103</v>
      </c>
      <c r="K3" s="218"/>
      <c r="L3" s="218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9" t="s">
        <v>19</v>
      </c>
      <c r="C5" s="10" t="s">
        <v>38</v>
      </c>
      <c r="D5" s="43">
        <v>550</v>
      </c>
      <c r="E5">
        <v>1</v>
      </c>
      <c r="F5" s="198" t="s">
        <v>19</v>
      </c>
      <c r="G5" s="10" t="s">
        <v>20</v>
      </c>
      <c r="H5" s="43">
        <v>529</v>
      </c>
      <c r="I5">
        <v>1</v>
      </c>
      <c r="J5" s="198" t="s">
        <v>19</v>
      </c>
      <c r="K5" s="10" t="s">
        <v>20</v>
      </c>
      <c r="L5" s="189">
        <v>52</v>
      </c>
    </row>
    <row r="6" spans="1:12" ht="17.399999999999999" x14ac:dyDescent="0.35">
      <c r="A6">
        <v>2</v>
      </c>
      <c r="B6" s="11" t="s">
        <v>24</v>
      </c>
      <c r="C6" s="12" t="s">
        <v>28</v>
      </c>
      <c r="D6" s="50">
        <v>504</v>
      </c>
      <c r="E6">
        <v>2</v>
      </c>
      <c r="F6" s="11" t="s">
        <v>24</v>
      </c>
      <c r="G6" s="12" t="s">
        <v>27</v>
      </c>
      <c r="H6" s="50">
        <v>502</v>
      </c>
      <c r="I6">
        <v>2</v>
      </c>
      <c r="J6" s="9" t="s">
        <v>19</v>
      </c>
      <c r="K6" s="10" t="s">
        <v>21</v>
      </c>
      <c r="L6" s="190">
        <v>503</v>
      </c>
    </row>
    <row r="7" spans="1:12" ht="17.399999999999999" x14ac:dyDescent="0.35">
      <c r="A7">
        <v>3</v>
      </c>
      <c r="B7" s="198" t="s">
        <v>19</v>
      </c>
      <c r="C7" s="10" t="s">
        <v>20</v>
      </c>
      <c r="D7" s="52">
        <v>501</v>
      </c>
      <c r="E7">
        <v>3</v>
      </c>
      <c r="F7" s="9" t="s">
        <v>19</v>
      </c>
      <c r="G7" s="10" t="s">
        <v>23</v>
      </c>
      <c r="H7" s="52">
        <v>500</v>
      </c>
      <c r="I7">
        <v>3</v>
      </c>
      <c r="J7" s="9" t="s">
        <v>19</v>
      </c>
      <c r="K7" s="10" t="s">
        <v>22</v>
      </c>
      <c r="L7" s="191">
        <v>501</v>
      </c>
    </row>
    <row r="8" spans="1:12" ht="17.399999999999999" x14ac:dyDescent="0.35">
      <c r="A8">
        <v>4</v>
      </c>
      <c r="B8" s="11" t="s">
        <v>24</v>
      </c>
      <c r="C8" s="12" t="s">
        <v>25</v>
      </c>
      <c r="D8" s="29">
        <v>491</v>
      </c>
      <c r="E8">
        <v>4</v>
      </c>
      <c r="F8" s="9" t="s">
        <v>19</v>
      </c>
      <c r="G8" s="10" t="s">
        <v>22</v>
      </c>
      <c r="H8" s="29">
        <v>494</v>
      </c>
      <c r="I8">
        <v>4</v>
      </c>
      <c r="J8" s="9" t="s">
        <v>19</v>
      </c>
      <c r="K8" s="10" t="s">
        <v>23</v>
      </c>
      <c r="L8" s="75">
        <v>499</v>
      </c>
    </row>
    <row r="9" spans="1:12" ht="17.399999999999999" x14ac:dyDescent="0.35">
      <c r="A9">
        <v>5</v>
      </c>
      <c r="B9" s="11" t="s">
        <v>24</v>
      </c>
      <c r="C9" s="12" t="s">
        <v>35</v>
      </c>
      <c r="D9" s="29">
        <v>472</v>
      </c>
      <c r="E9">
        <v>5</v>
      </c>
      <c r="F9" s="9" t="s">
        <v>19</v>
      </c>
      <c r="G9" s="10" t="s">
        <v>21</v>
      </c>
      <c r="H9" s="29">
        <v>491</v>
      </c>
      <c r="I9">
        <v>5</v>
      </c>
      <c r="J9" s="11" t="s">
        <v>24</v>
      </c>
      <c r="K9" s="12" t="s">
        <v>25</v>
      </c>
      <c r="L9" s="75">
        <v>480</v>
      </c>
    </row>
    <row r="10" spans="1:12" ht="17.399999999999999" x14ac:dyDescent="0.35">
      <c r="A10">
        <v>6</v>
      </c>
      <c r="B10" s="19" t="s">
        <v>41</v>
      </c>
      <c r="C10" s="20" t="s">
        <v>42</v>
      </c>
      <c r="D10" s="29">
        <v>462</v>
      </c>
      <c r="E10">
        <v>6</v>
      </c>
      <c r="F10" s="9" t="s">
        <v>19</v>
      </c>
      <c r="G10" s="10" t="s">
        <v>38</v>
      </c>
      <c r="H10" s="29">
        <v>484</v>
      </c>
      <c r="I10">
        <v>6</v>
      </c>
      <c r="J10" s="11" t="s">
        <v>24</v>
      </c>
      <c r="K10" s="12" t="s">
        <v>27</v>
      </c>
      <c r="L10" s="75">
        <v>476</v>
      </c>
    </row>
    <row r="11" spans="1:12" ht="17.399999999999999" x14ac:dyDescent="0.35">
      <c r="A11">
        <v>7</v>
      </c>
      <c r="B11" s="9" t="s">
        <v>19</v>
      </c>
      <c r="C11" s="10" t="s">
        <v>23</v>
      </c>
      <c r="D11" s="29">
        <v>452</v>
      </c>
      <c r="E11">
        <v>6</v>
      </c>
      <c r="F11" s="11" t="s">
        <v>24</v>
      </c>
      <c r="G11" s="12" t="s">
        <v>25</v>
      </c>
      <c r="H11" s="29">
        <v>484</v>
      </c>
      <c r="I11">
        <v>7</v>
      </c>
      <c r="J11" s="11" t="s">
        <v>24</v>
      </c>
      <c r="K11" s="12" t="s">
        <v>28</v>
      </c>
      <c r="L11" s="75">
        <v>467</v>
      </c>
    </row>
    <row r="12" spans="1:12" ht="18" x14ac:dyDescent="0.35">
      <c r="A12">
        <v>8</v>
      </c>
      <c r="B12" s="13" t="s">
        <v>29</v>
      </c>
      <c r="C12" s="14" t="s">
        <v>52</v>
      </c>
      <c r="D12" s="29">
        <v>448</v>
      </c>
      <c r="E12">
        <v>8</v>
      </c>
      <c r="F12" s="11" t="s">
        <v>24</v>
      </c>
      <c r="G12" s="12" t="s">
        <v>28</v>
      </c>
      <c r="H12" s="29">
        <v>473</v>
      </c>
      <c r="I12">
        <v>8</v>
      </c>
      <c r="J12" s="11" t="s">
        <v>24</v>
      </c>
      <c r="K12" s="12" t="s">
        <v>26</v>
      </c>
      <c r="L12" s="75">
        <v>464</v>
      </c>
    </row>
    <row r="13" spans="1:12" ht="18" x14ac:dyDescent="0.35">
      <c r="A13">
        <v>9</v>
      </c>
      <c r="B13" s="13" t="s">
        <v>29</v>
      </c>
      <c r="C13" s="14" t="s">
        <v>48</v>
      </c>
      <c r="D13" s="29">
        <v>443</v>
      </c>
      <c r="E13">
        <v>9</v>
      </c>
      <c r="F13" s="11" t="s">
        <v>24</v>
      </c>
      <c r="G13" s="12" t="s">
        <v>35</v>
      </c>
      <c r="H13" s="29">
        <v>470</v>
      </c>
      <c r="I13">
        <v>9</v>
      </c>
      <c r="J13" s="9" t="s">
        <v>19</v>
      </c>
      <c r="K13" s="10" t="s">
        <v>38</v>
      </c>
      <c r="L13" s="75">
        <v>460</v>
      </c>
    </row>
    <row r="14" spans="1:12" ht="17.399999999999999" x14ac:dyDescent="0.35">
      <c r="A14">
        <v>10</v>
      </c>
      <c r="B14" s="15" t="s">
        <v>31</v>
      </c>
      <c r="C14" s="16" t="s">
        <v>39</v>
      </c>
      <c r="D14" s="29">
        <v>437</v>
      </c>
      <c r="E14">
        <v>10</v>
      </c>
      <c r="F14" s="29" t="s">
        <v>29</v>
      </c>
      <c r="G14" s="30" t="s">
        <v>30</v>
      </c>
      <c r="H14" s="29">
        <v>452</v>
      </c>
      <c r="I14">
        <v>10</v>
      </c>
      <c r="J14" s="11" t="s">
        <v>24</v>
      </c>
      <c r="K14" s="12" t="s">
        <v>35</v>
      </c>
      <c r="L14" s="75">
        <v>458</v>
      </c>
    </row>
    <row r="15" spans="1:12" ht="18" x14ac:dyDescent="0.35">
      <c r="B15" s="27"/>
      <c r="C15" s="174"/>
      <c r="D15" s="62"/>
      <c r="F15" s="27"/>
      <c r="G15" t="s">
        <v>186</v>
      </c>
      <c r="H15" s="71"/>
      <c r="J15" s="27"/>
      <c r="K15" s="28"/>
      <c r="L15" s="62"/>
    </row>
    <row r="17" spans="1:12" ht="15.6" x14ac:dyDescent="0.3">
      <c r="B17" s="33" t="s">
        <v>246</v>
      </c>
      <c r="F17" s="33" t="s">
        <v>109</v>
      </c>
      <c r="J17" s="218" t="s">
        <v>103</v>
      </c>
      <c r="K17" s="218"/>
      <c r="L17" s="218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192" t="s">
        <v>17</v>
      </c>
      <c r="C19" s="46" t="s">
        <v>84</v>
      </c>
      <c r="D19" s="43">
        <v>650</v>
      </c>
      <c r="E19">
        <v>1</v>
      </c>
      <c r="F19" s="72" t="s">
        <v>17</v>
      </c>
      <c r="G19" s="48" t="s">
        <v>98</v>
      </c>
      <c r="H19" s="43">
        <v>628</v>
      </c>
      <c r="I19">
        <v>1</v>
      </c>
      <c r="J19" s="72" t="s">
        <v>17</v>
      </c>
      <c r="K19" s="48" t="s">
        <v>82</v>
      </c>
      <c r="L19" s="43">
        <v>600</v>
      </c>
    </row>
    <row r="20" spans="1:12" ht="17.399999999999999" x14ac:dyDescent="0.35">
      <c r="A20">
        <v>2</v>
      </c>
      <c r="B20" s="73" t="s">
        <v>105</v>
      </c>
      <c r="C20" s="65" t="s">
        <v>85</v>
      </c>
      <c r="D20" s="50">
        <v>633</v>
      </c>
      <c r="E20">
        <v>2</v>
      </c>
      <c r="F20" s="72" t="s">
        <v>17</v>
      </c>
      <c r="G20" s="48" t="s">
        <v>84</v>
      </c>
      <c r="H20" s="50">
        <v>615</v>
      </c>
      <c r="I20">
        <v>2</v>
      </c>
      <c r="J20" s="72" t="s">
        <v>17</v>
      </c>
      <c r="K20" s="48" t="s">
        <v>84</v>
      </c>
      <c r="L20" s="50">
        <v>598</v>
      </c>
    </row>
    <row r="21" spans="1:12" ht="17.399999999999999" x14ac:dyDescent="0.35">
      <c r="A21">
        <v>3</v>
      </c>
      <c r="B21" s="72" t="s">
        <v>17</v>
      </c>
      <c r="C21" s="49" t="s">
        <v>86</v>
      </c>
      <c r="D21" s="52">
        <v>624</v>
      </c>
      <c r="E21">
        <v>3</v>
      </c>
      <c r="F21" s="72" t="s">
        <v>17</v>
      </c>
      <c r="G21" s="48" t="s">
        <v>83</v>
      </c>
      <c r="H21" s="52">
        <v>605</v>
      </c>
      <c r="I21">
        <v>2</v>
      </c>
      <c r="J21" s="72" t="s">
        <v>17</v>
      </c>
      <c r="K21" s="48" t="s">
        <v>83</v>
      </c>
      <c r="L21" s="50">
        <v>598</v>
      </c>
    </row>
    <row r="22" spans="1:12" ht="17.399999999999999" x14ac:dyDescent="0.35">
      <c r="A22">
        <v>4</v>
      </c>
      <c r="B22" s="77" t="s">
        <v>108</v>
      </c>
      <c r="C22" s="80" t="s">
        <v>92</v>
      </c>
      <c r="D22" s="29">
        <v>612</v>
      </c>
      <c r="E22">
        <v>4</v>
      </c>
      <c r="F22" s="73" t="s">
        <v>105</v>
      </c>
      <c r="G22" s="51" t="s">
        <v>159</v>
      </c>
      <c r="H22" s="29">
        <v>586</v>
      </c>
      <c r="I22">
        <v>4</v>
      </c>
      <c r="J22" s="72" t="s">
        <v>17</v>
      </c>
      <c r="K22" s="48" t="s">
        <v>98</v>
      </c>
      <c r="L22" s="75">
        <v>582</v>
      </c>
    </row>
    <row r="23" spans="1:12" ht="17.399999999999999" x14ac:dyDescent="0.35">
      <c r="A23">
        <v>5</v>
      </c>
      <c r="B23" s="72" t="s">
        <v>17</v>
      </c>
      <c r="C23" s="49" t="s">
        <v>98</v>
      </c>
      <c r="D23" s="29">
        <v>610</v>
      </c>
      <c r="E23">
        <v>5</v>
      </c>
      <c r="F23" s="72" t="s">
        <v>17</v>
      </c>
      <c r="G23" s="48" t="s">
        <v>18</v>
      </c>
      <c r="H23" s="29">
        <v>582</v>
      </c>
      <c r="I23">
        <v>4</v>
      </c>
      <c r="J23" s="72" t="s">
        <v>17</v>
      </c>
      <c r="K23" s="48" t="s">
        <v>18</v>
      </c>
      <c r="L23" s="75">
        <v>580</v>
      </c>
    </row>
    <row r="24" spans="1:12" ht="17.399999999999999" x14ac:dyDescent="0.35">
      <c r="A24">
        <v>5</v>
      </c>
      <c r="B24" s="72" t="s">
        <v>17</v>
      </c>
      <c r="C24" s="49" t="s">
        <v>18</v>
      </c>
      <c r="D24" s="29">
        <v>603</v>
      </c>
      <c r="E24">
        <v>6</v>
      </c>
      <c r="F24" s="72" t="s">
        <v>17</v>
      </c>
      <c r="G24" s="48" t="s">
        <v>82</v>
      </c>
      <c r="H24" s="29">
        <v>581</v>
      </c>
      <c r="I24">
        <v>6</v>
      </c>
      <c r="J24" s="73" t="s">
        <v>105</v>
      </c>
      <c r="K24" s="51" t="s">
        <v>89</v>
      </c>
      <c r="L24" s="75">
        <v>571</v>
      </c>
    </row>
    <row r="25" spans="1:12" ht="17.399999999999999" x14ac:dyDescent="0.35">
      <c r="A25">
        <v>7</v>
      </c>
      <c r="B25" s="76" t="s">
        <v>107</v>
      </c>
      <c r="C25" s="64" t="s">
        <v>90</v>
      </c>
      <c r="D25" s="29">
        <v>595</v>
      </c>
      <c r="E25">
        <v>7</v>
      </c>
      <c r="F25" s="76" t="s">
        <v>107</v>
      </c>
      <c r="G25" s="68" t="s">
        <v>90</v>
      </c>
      <c r="H25" s="29">
        <v>572</v>
      </c>
      <c r="I25">
        <v>7</v>
      </c>
      <c r="J25" s="72" t="s">
        <v>17</v>
      </c>
      <c r="K25" s="48" t="s">
        <v>86</v>
      </c>
      <c r="L25" s="75">
        <v>568</v>
      </c>
    </row>
    <row r="26" spans="1:12" ht="17.399999999999999" x14ac:dyDescent="0.35">
      <c r="A26">
        <v>8</v>
      </c>
      <c r="B26" s="72" t="s">
        <v>17</v>
      </c>
      <c r="C26" s="49" t="s">
        <v>82</v>
      </c>
      <c r="D26" s="29">
        <v>569</v>
      </c>
      <c r="E26">
        <v>8</v>
      </c>
      <c r="F26" s="72" t="s">
        <v>17</v>
      </c>
      <c r="G26" s="48" t="s">
        <v>86</v>
      </c>
      <c r="H26" s="29">
        <v>567</v>
      </c>
      <c r="I26">
        <v>8</v>
      </c>
      <c r="J26" s="76" t="s">
        <v>107</v>
      </c>
      <c r="K26" s="68" t="s">
        <v>93</v>
      </c>
      <c r="L26" s="75">
        <v>558</v>
      </c>
    </row>
    <row r="27" spans="1:12" ht="17.399999999999999" x14ac:dyDescent="0.35">
      <c r="A27">
        <v>9</v>
      </c>
      <c r="B27" s="73" t="s">
        <v>105</v>
      </c>
      <c r="C27" s="65" t="s">
        <v>118</v>
      </c>
      <c r="D27" s="29">
        <v>563</v>
      </c>
      <c r="E27">
        <v>9</v>
      </c>
      <c r="F27" s="74" t="s">
        <v>106</v>
      </c>
      <c r="G27" s="69" t="s">
        <v>100</v>
      </c>
      <c r="H27" s="29">
        <v>557</v>
      </c>
      <c r="I27">
        <v>9</v>
      </c>
      <c r="J27" s="73" t="s">
        <v>105</v>
      </c>
      <c r="K27" s="51" t="s">
        <v>85</v>
      </c>
      <c r="L27" s="75">
        <v>556</v>
      </c>
    </row>
    <row r="28" spans="1:12" ht="17.399999999999999" x14ac:dyDescent="0.35">
      <c r="A28">
        <v>10</v>
      </c>
      <c r="B28" s="74" t="s">
        <v>106</v>
      </c>
      <c r="C28" s="81" t="s">
        <v>100</v>
      </c>
      <c r="D28" s="29">
        <v>562</v>
      </c>
      <c r="E28">
        <v>10</v>
      </c>
      <c r="F28" s="73" t="s">
        <v>105</v>
      </c>
      <c r="G28" s="51" t="s">
        <v>91</v>
      </c>
      <c r="H28" s="29">
        <v>555</v>
      </c>
      <c r="I28">
        <v>10</v>
      </c>
      <c r="J28" s="76" t="s">
        <v>107</v>
      </c>
      <c r="K28" s="68" t="s">
        <v>90</v>
      </c>
      <c r="L28" s="75">
        <v>552</v>
      </c>
    </row>
    <row r="29" spans="1:12" x14ac:dyDescent="0.3">
      <c r="G29" t="s">
        <v>186</v>
      </c>
    </row>
  </sheetData>
  <mergeCells count="3">
    <mergeCell ref="C1:K1"/>
    <mergeCell ref="J3:L3"/>
    <mergeCell ref="J17:L17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U43"/>
  <sheetViews>
    <sheetView workbookViewId="0">
      <selection activeCell="P17" sqref="P17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  <col min="11" max="11" width="6.88671875" customWidth="1"/>
    <col min="12" max="12" width="21.88671875" bestFit="1" customWidth="1"/>
    <col min="14" max="14" width="5.109375" customWidth="1"/>
    <col min="16" max="16" width="5.33203125" customWidth="1"/>
    <col min="17" max="17" width="21.88671875" bestFit="1" customWidth="1"/>
  </cols>
  <sheetData>
    <row r="1" spans="1:21" ht="15.6" x14ac:dyDescent="0.3">
      <c r="D1" s="33" t="s">
        <v>80</v>
      </c>
    </row>
    <row r="3" spans="1:21" ht="16.2" thickBot="1" x14ac:dyDescent="0.35">
      <c r="B3" s="33" t="s">
        <v>4</v>
      </c>
    </row>
    <row r="4" spans="1:21" x14ac:dyDescent="0.3">
      <c r="A4" s="34"/>
      <c r="B4" s="35" t="s">
        <v>81</v>
      </c>
      <c r="C4" s="35"/>
      <c r="D4" s="36"/>
      <c r="K4" s="38"/>
      <c r="L4" s="39" t="s">
        <v>81</v>
      </c>
      <c r="M4" s="39"/>
      <c r="N4" s="40"/>
    </row>
    <row r="5" spans="1:21" ht="17.399999999999999" x14ac:dyDescent="0.35">
      <c r="A5" s="41">
        <v>1</v>
      </c>
      <c r="B5" s="10" t="s">
        <v>20</v>
      </c>
      <c r="C5" s="43">
        <v>596</v>
      </c>
      <c r="D5" s="44"/>
      <c r="G5" s="60" t="s">
        <v>247</v>
      </c>
      <c r="H5" s="61"/>
      <c r="K5" s="45">
        <v>1</v>
      </c>
      <c r="L5" s="46" t="s">
        <v>82</v>
      </c>
      <c r="M5" s="43">
        <v>707</v>
      </c>
      <c r="N5" s="47"/>
      <c r="Q5" s="60" t="s">
        <v>247</v>
      </c>
      <c r="R5" s="61"/>
    </row>
    <row r="6" spans="1:21" ht="17.399999999999999" x14ac:dyDescent="0.35">
      <c r="A6" s="41">
        <v>2</v>
      </c>
      <c r="B6" s="42" t="s">
        <v>21</v>
      </c>
      <c r="C6" s="50">
        <v>575</v>
      </c>
      <c r="D6" s="44"/>
      <c r="F6">
        <v>1</v>
      </c>
      <c r="G6" s="10" t="s">
        <v>38</v>
      </c>
      <c r="H6" s="13">
        <v>550</v>
      </c>
      <c r="K6" s="45">
        <v>2</v>
      </c>
      <c r="L6" s="49" t="s">
        <v>84</v>
      </c>
      <c r="M6" s="50">
        <v>702</v>
      </c>
      <c r="N6" s="47"/>
      <c r="P6">
        <v>1</v>
      </c>
      <c r="Q6" s="46" t="s">
        <v>84</v>
      </c>
      <c r="R6" s="6">
        <v>650</v>
      </c>
    </row>
    <row r="7" spans="1:21" ht="17.399999999999999" x14ac:dyDescent="0.35">
      <c r="A7" s="41">
        <v>3</v>
      </c>
      <c r="B7" s="42" t="s">
        <v>23</v>
      </c>
      <c r="C7" s="52">
        <v>555</v>
      </c>
      <c r="D7" s="44"/>
      <c r="F7">
        <v>2</v>
      </c>
      <c r="G7" s="12" t="s">
        <v>28</v>
      </c>
      <c r="H7" s="13">
        <v>504</v>
      </c>
      <c r="K7" s="45">
        <v>3</v>
      </c>
      <c r="L7" s="51" t="s">
        <v>85</v>
      </c>
      <c r="M7" s="52">
        <v>701</v>
      </c>
      <c r="N7" s="47"/>
      <c r="P7">
        <v>2</v>
      </c>
      <c r="Q7" s="65" t="s">
        <v>85</v>
      </c>
      <c r="R7" s="6">
        <v>633</v>
      </c>
    </row>
    <row r="8" spans="1:21" ht="18" thickBot="1" x14ac:dyDescent="0.4">
      <c r="A8" s="53"/>
      <c r="B8" s="54"/>
      <c r="C8" s="54"/>
      <c r="D8" s="55"/>
      <c r="F8">
        <v>3</v>
      </c>
      <c r="G8" s="10" t="s">
        <v>20</v>
      </c>
      <c r="H8" s="13">
        <v>501</v>
      </c>
      <c r="K8" s="57"/>
      <c r="L8" s="58"/>
      <c r="M8" s="58"/>
      <c r="N8" s="59"/>
      <c r="P8">
        <v>3</v>
      </c>
      <c r="Q8" s="49" t="s">
        <v>86</v>
      </c>
      <c r="R8" s="6">
        <v>624</v>
      </c>
    </row>
    <row r="10" spans="1:21" x14ac:dyDescent="0.3">
      <c r="B10" s="60">
        <v>46034</v>
      </c>
      <c r="C10" s="61"/>
      <c r="L10" s="37">
        <v>46034</v>
      </c>
      <c r="M10" s="25"/>
    </row>
    <row r="11" spans="1:21" ht="17.399999999999999" x14ac:dyDescent="0.35">
      <c r="A11">
        <v>1</v>
      </c>
      <c r="B11" s="12" t="s">
        <v>25</v>
      </c>
      <c r="C11" s="13">
        <v>544</v>
      </c>
      <c r="K11">
        <v>1</v>
      </c>
      <c r="L11" s="68" t="s">
        <v>90</v>
      </c>
      <c r="M11" s="13">
        <v>612</v>
      </c>
      <c r="N11" s="62"/>
      <c r="Q11" s="235"/>
      <c r="R11" s="236"/>
      <c r="S11" s="236"/>
      <c r="T11" s="236"/>
      <c r="U11" s="237"/>
    </row>
    <row r="12" spans="1:21" ht="17.399999999999999" x14ac:dyDescent="0.35">
      <c r="A12">
        <v>2</v>
      </c>
      <c r="B12" s="125" t="s">
        <v>20</v>
      </c>
      <c r="C12" s="13">
        <v>527</v>
      </c>
      <c r="K12">
        <v>2</v>
      </c>
      <c r="L12" s="135" t="s">
        <v>88</v>
      </c>
      <c r="M12" s="13">
        <v>589</v>
      </c>
      <c r="N12" s="62"/>
      <c r="Q12" s="235"/>
      <c r="R12" s="236"/>
      <c r="S12" s="236"/>
      <c r="T12" s="236"/>
      <c r="U12" s="237"/>
    </row>
    <row r="13" spans="1:21" ht="17.399999999999999" x14ac:dyDescent="0.35">
      <c r="A13">
        <v>3</v>
      </c>
      <c r="B13" s="12" t="s">
        <v>28</v>
      </c>
      <c r="C13" s="13">
        <v>513</v>
      </c>
      <c r="K13">
        <v>3</v>
      </c>
      <c r="L13" s="49" t="s">
        <v>86</v>
      </c>
      <c r="M13" s="13">
        <v>585</v>
      </c>
      <c r="N13" s="62"/>
      <c r="Q13" s="235"/>
      <c r="R13" s="236"/>
      <c r="S13" s="236"/>
      <c r="T13" s="236"/>
      <c r="U13" s="237"/>
    </row>
    <row r="14" spans="1:21" ht="17.399999999999999" x14ac:dyDescent="0.35">
      <c r="C14" s="56"/>
      <c r="L14" s="67"/>
      <c r="M14" s="27"/>
      <c r="N14" s="62"/>
      <c r="P14" s="224"/>
      <c r="Q14" s="235"/>
      <c r="R14" s="236"/>
      <c r="S14" s="236"/>
      <c r="T14" s="236"/>
      <c r="U14" s="237"/>
    </row>
    <row r="15" spans="1:21" ht="17.399999999999999" x14ac:dyDescent="0.35">
      <c r="B15" s="60">
        <v>46041</v>
      </c>
      <c r="C15" s="61"/>
      <c r="L15" s="60">
        <v>46041</v>
      </c>
      <c r="M15" s="61"/>
      <c r="P15" s="224"/>
      <c r="Q15" s="235"/>
      <c r="R15" s="236"/>
      <c r="S15" s="236"/>
      <c r="T15" s="236"/>
      <c r="U15" s="237"/>
    </row>
    <row r="16" spans="1:21" ht="17.399999999999999" x14ac:dyDescent="0.35">
      <c r="A16">
        <v>1</v>
      </c>
      <c r="B16" s="138" t="s">
        <v>20</v>
      </c>
      <c r="C16" s="6">
        <v>568</v>
      </c>
      <c r="K16">
        <v>1</v>
      </c>
      <c r="L16" s="148" t="s">
        <v>83</v>
      </c>
      <c r="M16" s="13">
        <v>695</v>
      </c>
      <c r="P16" s="238"/>
      <c r="Q16" s="235"/>
      <c r="R16" s="236"/>
      <c r="S16" s="236"/>
      <c r="T16" s="236"/>
      <c r="U16" s="237"/>
    </row>
    <row r="17" spans="1:13" ht="17.399999999999999" x14ac:dyDescent="0.35">
      <c r="A17">
        <v>2</v>
      </c>
      <c r="B17" s="139" t="s">
        <v>21</v>
      </c>
      <c r="C17" s="6">
        <v>535</v>
      </c>
      <c r="K17">
        <v>2</v>
      </c>
      <c r="L17" s="148" t="s">
        <v>18</v>
      </c>
      <c r="M17" s="13">
        <v>670</v>
      </c>
    </row>
    <row r="18" spans="1:13" ht="17.399999999999999" x14ac:dyDescent="0.35">
      <c r="A18">
        <v>3</v>
      </c>
      <c r="B18" s="140" t="s">
        <v>35</v>
      </c>
      <c r="C18" s="6">
        <v>517</v>
      </c>
      <c r="K18">
        <v>3</v>
      </c>
      <c r="L18" s="148" t="s">
        <v>84</v>
      </c>
      <c r="M18" s="13">
        <v>663</v>
      </c>
    </row>
    <row r="20" spans="1:13" x14ac:dyDescent="0.3">
      <c r="B20" s="60">
        <v>46048</v>
      </c>
      <c r="C20" s="61"/>
      <c r="L20" s="60">
        <v>46048</v>
      </c>
      <c r="M20" s="61"/>
    </row>
    <row r="21" spans="1:13" ht="17.399999999999999" x14ac:dyDescent="0.35">
      <c r="A21">
        <v>1</v>
      </c>
      <c r="B21" s="137" t="s">
        <v>27</v>
      </c>
      <c r="C21" s="6">
        <v>548</v>
      </c>
      <c r="K21">
        <v>1</v>
      </c>
      <c r="L21" s="48" t="s">
        <v>98</v>
      </c>
      <c r="M21" s="6">
        <v>676</v>
      </c>
    </row>
    <row r="22" spans="1:13" ht="17.399999999999999" x14ac:dyDescent="0.35">
      <c r="A22">
        <v>2</v>
      </c>
      <c r="B22" s="137" t="s">
        <v>35</v>
      </c>
      <c r="C22" s="6">
        <v>531</v>
      </c>
      <c r="K22">
        <v>2</v>
      </c>
      <c r="L22" s="48" t="s">
        <v>83</v>
      </c>
      <c r="M22" s="6">
        <v>627</v>
      </c>
    </row>
    <row r="23" spans="1:13" ht="17.399999999999999" x14ac:dyDescent="0.35">
      <c r="A23">
        <v>3</v>
      </c>
      <c r="B23" s="42" t="s">
        <v>38</v>
      </c>
      <c r="C23" s="6">
        <v>511</v>
      </c>
      <c r="K23">
        <v>3</v>
      </c>
      <c r="L23" s="49" t="s">
        <v>18</v>
      </c>
      <c r="M23" s="6">
        <v>616</v>
      </c>
    </row>
    <row r="25" spans="1:13" x14ac:dyDescent="0.3">
      <c r="B25" s="60">
        <v>46055</v>
      </c>
      <c r="C25" s="61"/>
      <c r="L25" s="60">
        <v>46055</v>
      </c>
      <c r="M25" s="61"/>
    </row>
    <row r="26" spans="1:13" ht="17.399999999999999" x14ac:dyDescent="0.35">
      <c r="A26">
        <v>1</v>
      </c>
      <c r="B26" s="42" t="s">
        <v>20</v>
      </c>
      <c r="C26" s="6">
        <v>552</v>
      </c>
      <c r="K26">
        <v>1</v>
      </c>
      <c r="L26" s="48" t="s">
        <v>84</v>
      </c>
      <c r="M26" s="6">
        <v>675</v>
      </c>
    </row>
    <row r="27" spans="1:13" ht="17.399999999999999" x14ac:dyDescent="0.35">
      <c r="A27">
        <v>2</v>
      </c>
      <c r="B27" s="42" t="s">
        <v>23</v>
      </c>
      <c r="C27" s="6">
        <v>519</v>
      </c>
      <c r="K27">
        <v>2</v>
      </c>
      <c r="L27" s="48" t="s">
        <v>83</v>
      </c>
      <c r="M27" s="6">
        <v>639</v>
      </c>
    </row>
    <row r="28" spans="1:13" ht="17.399999999999999" x14ac:dyDescent="0.35">
      <c r="A28">
        <v>3</v>
      </c>
      <c r="B28" s="137" t="s">
        <v>26</v>
      </c>
      <c r="C28" s="6">
        <v>510</v>
      </c>
      <c r="K28">
        <v>3</v>
      </c>
      <c r="L28" s="48" t="s">
        <v>98</v>
      </c>
      <c r="M28" s="6">
        <v>636</v>
      </c>
    </row>
    <row r="30" spans="1:13" x14ac:dyDescent="0.3">
      <c r="B30" s="60">
        <v>46062</v>
      </c>
      <c r="C30" s="61"/>
      <c r="L30" s="60">
        <v>46062</v>
      </c>
      <c r="M30" s="61"/>
    </row>
    <row r="31" spans="1:13" ht="17.399999999999999" x14ac:dyDescent="0.35">
      <c r="A31">
        <v>1</v>
      </c>
      <c r="B31" s="42" t="s">
        <v>20</v>
      </c>
      <c r="C31" s="199">
        <v>596</v>
      </c>
      <c r="K31">
        <v>1</v>
      </c>
      <c r="L31" s="48" t="s">
        <v>83</v>
      </c>
      <c r="M31" s="6">
        <v>640</v>
      </c>
    </row>
    <row r="32" spans="1:13" ht="17.399999999999999" x14ac:dyDescent="0.35">
      <c r="A32">
        <v>2</v>
      </c>
      <c r="B32" s="137" t="s">
        <v>27</v>
      </c>
      <c r="C32" s="6">
        <v>533</v>
      </c>
      <c r="K32">
        <v>2</v>
      </c>
      <c r="L32" s="48" t="s">
        <v>82</v>
      </c>
      <c r="M32" s="6">
        <v>600</v>
      </c>
    </row>
    <row r="33" spans="1:13" ht="17.399999999999999" x14ac:dyDescent="0.35">
      <c r="A33">
        <v>3</v>
      </c>
      <c r="B33" s="63" t="s">
        <v>45</v>
      </c>
      <c r="C33" s="6">
        <v>508</v>
      </c>
      <c r="K33">
        <v>3</v>
      </c>
      <c r="L33" s="48" t="s">
        <v>86</v>
      </c>
      <c r="M33" s="6">
        <v>598</v>
      </c>
    </row>
    <row r="34" spans="1:13" ht="17.399999999999999" x14ac:dyDescent="0.35">
      <c r="B34" s="207"/>
      <c r="C34" s="208"/>
      <c r="L34" s="67"/>
      <c r="M34" s="2"/>
    </row>
    <row r="35" spans="1:13" ht="18" customHeight="1" x14ac:dyDescent="0.3">
      <c r="B35" s="60">
        <v>46069</v>
      </c>
      <c r="C35" s="61"/>
      <c r="L35" s="60">
        <v>46069</v>
      </c>
      <c r="M35" s="61"/>
    </row>
    <row r="36" spans="1:13" ht="17.399999999999999" x14ac:dyDescent="0.35">
      <c r="A36">
        <v>1</v>
      </c>
      <c r="B36" s="42" t="s">
        <v>23</v>
      </c>
      <c r="C36" s="6">
        <v>548</v>
      </c>
      <c r="K36">
        <v>1</v>
      </c>
      <c r="L36" s="48" t="s">
        <v>84</v>
      </c>
      <c r="M36" s="6">
        <v>647</v>
      </c>
    </row>
    <row r="37" spans="1:13" ht="17.399999999999999" x14ac:dyDescent="0.35">
      <c r="A37">
        <v>2</v>
      </c>
      <c r="B37" s="42" t="s">
        <v>21</v>
      </c>
      <c r="C37" s="6">
        <v>527</v>
      </c>
      <c r="K37">
        <v>2</v>
      </c>
      <c r="L37" s="48" t="s">
        <v>82</v>
      </c>
      <c r="M37" s="6">
        <v>624</v>
      </c>
    </row>
    <row r="38" spans="1:13" ht="17.399999999999999" x14ac:dyDescent="0.35">
      <c r="A38">
        <v>3</v>
      </c>
      <c r="B38" s="42" t="s">
        <v>20</v>
      </c>
      <c r="C38" s="6">
        <v>522</v>
      </c>
      <c r="K38">
        <v>3</v>
      </c>
      <c r="L38" s="68" t="s">
        <v>90</v>
      </c>
      <c r="M38" s="6">
        <v>617</v>
      </c>
    </row>
    <row r="40" spans="1:13" x14ac:dyDescent="0.3">
      <c r="B40" s="60">
        <v>46076</v>
      </c>
      <c r="C40" s="61"/>
      <c r="L40" s="60">
        <v>46076</v>
      </c>
      <c r="M40" s="61"/>
    </row>
    <row r="41" spans="1:13" ht="17.399999999999999" x14ac:dyDescent="0.35">
      <c r="A41">
        <v>1</v>
      </c>
      <c r="B41" s="42" t="s">
        <v>23</v>
      </c>
      <c r="C41" s="6">
        <v>526</v>
      </c>
      <c r="K41">
        <v>1</v>
      </c>
      <c r="L41" s="48" t="s">
        <v>98</v>
      </c>
      <c r="M41" s="6">
        <v>635</v>
      </c>
    </row>
    <row r="42" spans="1:13" ht="17.399999999999999" x14ac:dyDescent="0.35">
      <c r="A42">
        <v>2</v>
      </c>
      <c r="B42" s="89" t="s">
        <v>42</v>
      </c>
      <c r="C42" s="6">
        <v>519</v>
      </c>
      <c r="K42">
        <v>2</v>
      </c>
      <c r="L42" s="51" t="s">
        <v>159</v>
      </c>
      <c r="M42" s="6">
        <v>622</v>
      </c>
    </row>
    <row r="43" spans="1:13" ht="17.399999999999999" x14ac:dyDescent="0.35">
      <c r="A43">
        <v>3</v>
      </c>
      <c r="B43" s="42" t="s">
        <v>38</v>
      </c>
      <c r="C43" s="6">
        <v>486</v>
      </c>
      <c r="K43">
        <v>3</v>
      </c>
      <c r="L43" s="51" t="s">
        <v>91</v>
      </c>
      <c r="M43" s="6">
        <v>620</v>
      </c>
    </row>
  </sheetData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68"/>
  <sheetViews>
    <sheetView topLeftCell="A135" workbookViewId="0">
      <selection activeCell="L23" sqref="L1:L1048576"/>
    </sheetView>
  </sheetViews>
  <sheetFormatPr defaultRowHeight="14.4" x14ac:dyDescent="0.3"/>
  <cols>
    <col min="1" max="1" width="6.6640625" customWidth="1"/>
    <col min="2" max="2" width="3.5546875" customWidth="1"/>
    <col min="3" max="3" width="6" customWidth="1"/>
    <col min="4" max="4" width="22.5546875" customWidth="1"/>
    <col min="5" max="9" width="6.44140625" style="4" customWidth="1"/>
    <col min="10" max="10" width="6.88671875" customWidth="1"/>
  </cols>
  <sheetData>
    <row r="1" spans="2:11" ht="15.6" x14ac:dyDescent="0.3">
      <c r="D1" s="33" t="s">
        <v>110</v>
      </c>
      <c r="E1" s="27"/>
      <c r="F1" s="27"/>
      <c r="G1" s="27" t="s">
        <v>249</v>
      </c>
      <c r="H1" s="27"/>
    </row>
    <row r="3" spans="2:11" ht="15.6" x14ac:dyDescent="0.3">
      <c r="E3" s="27" t="s">
        <v>111</v>
      </c>
    </row>
    <row r="4" spans="2:11" x14ac:dyDescent="0.3">
      <c r="H4" s="4" t="s">
        <v>0</v>
      </c>
    </row>
    <row r="5" spans="2:11" ht="41.4" x14ac:dyDescent="0.3">
      <c r="E5" s="79" t="s">
        <v>112</v>
      </c>
      <c r="F5" s="79" t="s">
        <v>113</v>
      </c>
      <c r="G5" s="79" t="s">
        <v>114</v>
      </c>
      <c r="H5" s="79" t="s">
        <v>115</v>
      </c>
      <c r="I5" s="79" t="s">
        <v>116</v>
      </c>
    </row>
    <row r="6" spans="2:11" ht="17.399999999999999" x14ac:dyDescent="0.35">
      <c r="B6" s="25">
        <v>1</v>
      </c>
      <c r="C6" s="82" t="s">
        <v>121</v>
      </c>
      <c r="D6" s="86" t="s">
        <v>133</v>
      </c>
      <c r="E6" s="5"/>
      <c r="F6" s="5"/>
      <c r="G6" s="5"/>
      <c r="H6" s="5">
        <v>221</v>
      </c>
      <c r="I6" s="5" t="s">
        <v>0</v>
      </c>
    </row>
    <row r="7" spans="2:11" ht="17.399999999999999" x14ac:dyDescent="0.35">
      <c r="B7" s="25">
        <v>2</v>
      </c>
      <c r="C7" s="84" t="s">
        <v>123</v>
      </c>
      <c r="D7" s="85" t="s">
        <v>148</v>
      </c>
      <c r="E7" s="5"/>
      <c r="F7" s="5"/>
      <c r="G7" s="5"/>
      <c r="H7" s="5">
        <v>214</v>
      </c>
      <c r="I7" s="5"/>
      <c r="K7" t="s">
        <v>0</v>
      </c>
    </row>
    <row r="8" spans="2:11" ht="17.399999999999999" x14ac:dyDescent="0.35">
      <c r="B8" s="25">
        <v>3</v>
      </c>
      <c r="C8" s="82" t="s">
        <v>121</v>
      </c>
      <c r="D8" s="83" t="s">
        <v>128</v>
      </c>
      <c r="E8" s="5"/>
      <c r="F8" s="5"/>
      <c r="G8" s="5">
        <v>227</v>
      </c>
      <c r="H8" s="5"/>
      <c r="I8" s="5" t="s">
        <v>0</v>
      </c>
    </row>
    <row r="9" spans="2:11" ht="18" x14ac:dyDescent="0.35">
      <c r="B9" s="25">
        <v>4</v>
      </c>
      <c r="C9" s="13" t="s">
        <v>29</v>
      </c>
      <c r="D9" s="14" t="s">
        <v>61</v>
      </c>
      <c r="E9" s="5"/>
      <c r="F9" s="5"/>
      <c r="G9" s="5"/>
      <c r="H9" s="5"/>
      <c r="I9" s="5">
        <v>176</v>
      </c>
    </row>
    <row r="10" spans="2:11" ht="18" x14ac:dyDescent="0.35">
      <c r="B10" s="25">
        <v>5</v>
      </c>
      <c r="C10" s="13" t="s">
        <v>29</v>
      </c>
      <c r="D10" s="14" t="s">
        <v>74</v>
      </c>
      <c r="E10" s="5"/>
      <c r="F10" s="5"/>
      <c r="G10" s="5"/>
      <c r="H10" s="5">
        <v>200</v>
      </c>
      <c r="I10" s="5"/>
      <c r="K10" t="s">
        <v>0</v>
      </c>
    </row>
    <row r="11" spans="2:11" ht="17.399999999999999" x14ac:dyDescent="0.35">
      <c r="B11" s="25">
        <v>6</v>
      </c>
      <c r="C11" s="76" t="s">
        <v>107</v>
      </c>
      <c r="D11" s="64" t="s">
        <v>139</v>
      </c>
      <c r="E11" s="5"/>
      <c r="F11" s="5"/>
      <c r="G11" s="5"/>
      <c r="H11" s="5">
        <v>215</v>
      </c>
      <c r="I11" s="5"/>
      <c r="K11" t="s">
        <v>0</v>
      </c>
    </row>
    <row r="12" spans="2:11" ht="17.399999999999999" x14ac:dyDescent="0.35">
      <c r="B12" s="25">
        <v>7</v>
      </c>
      <c r="C12" s="76" t="s">
        <v>107</v>
      </c>
      <c r="D12" s="64" t="s">
        <v>136</v>
      </c>
      <c r="E12" s="5"/>
      <c r="F12" s="5"/>
      <c r="G12" s="5"/>
      <c r="H12" s="5">
        <v>216</v>
      </c>
      <c r="I12" s="5" t="s">
        <v>0</v>
      </c>
    </row>
    <row r="13" spans="2:11" ht="18" x14ac:dyDescent="0.35">
      <c r="B13" s="25">
        <v>8</v>
      </c>
      <c r="C13" s="17" t="s">
        <v>33</v>
      </c>
      <c r="D13" s="18" t="s">
        <v>34</v>
      </c>
      <c r="E13" s="5"/>
      <c r="F13" s="5"/>
      <c r="G13" s="5"/>
      <c r="H13" s="5"/>
      <c r="I13" s="5">
        <v>199</v>
      </c>
    </row>
    <row r="14" spans="2:11" ht="17.399999999999999" x14ac:dyDescent="0.35">
      <c r="B14" s="25">
        <v>9</v>
      </c>
      <c r="C14" s="84" t="s">
        <v>123</v>
      </c>
      <c r="D14" s="85" t="s">
        <v>131</v>
      </c>
      <c r="E14" s="5"/>
      <c r="F14" s="5"/>
      <c r="G14" s="5">
        <v>225</v>
      </c>
      <c r="H14" s="5"/>
      <c r="I14" s="5" t="s">
        <v>0</v>
      </c>
    </row>
    <row r="15" spans="2:11" ht="17.399999999999999" x14ac:dyDescent="0.35">
      <c r="B15" s="25">
        <v>10</v>
      </c>
      <c r="C15" s="76" t="s">
        <v>107</v>
      </c>
      <c r="D15" s="64" t="s">
        <v>119</v>
      </c>
      <c r="E15" s="5"/>
      <c r="F15" s="5"/>
      <c r="G15" s="5">
        <v>236</v>
      </c>
      <c r="H15" s="5"/>
      <c r="I15" s="5" t="s">
        <v>0</v>
      </c>
      <c r="K15" t="s">
        <v>0</v>
      </c>
    </row>
    <row r="16" spans="2:11" ht="17.399999999999999" x14ac:dyDescent="0.35">
      <c r="B16" s="25">
        <v>11</v>
      </c>
      <c r="C16" s="77" t="s">
        <v>108</v>
      </c>
      <c r="D16" s="80" t="s">
        <v>146</v>
      </c>
      <c r="E16" s="5"/>
      <c r="F16" s="5"/>
      <c r="G16" s="5"/>
      <c r="H16" s="5">
        <v>206</v>
      </c>
      <c r="I16" s="5" t="s">
        <v>0</v>
      </c>
    </row>
    <row r="17" spans="2:11" ht="17.399999999999999" x14ac:dyDescent="0.35">
      <c r="B17" s="25">
        <v>12</v>
      </c>
      <c r="C17" s="74" t="s">
        <v>106</v>
      </c>
      <c r="D17" s="81" t="s">
        <v>158</v>
      </c>
      <c r="E17" s="5"/>
      <c r="F17" s="5"/>
      <c r="G17" s="5"/>
      <c r="H17" s="5"/>
      <c r="I17" s="5">
        <v>189</v>
      </c>
    </row>
    <row r="18" spans="2:11" ht="17.399999999999999" x14ac:dyDescent="0.35">
      <c r="B18" s="25">
        <v>13</v>
      </c>
      <c r="C18" s="72" t="s">
        <v>17</v>
      </c>
      <c r="D18" s="48" t="s">
        <v>98</v>
      </c>
      <c r="E18" s="5"/>
      <c r="F18" s="5">
        <v>257</v>
      </c>
      <c r="G18" s="5" t="s">
        <v>0</v>
      </c>
      <c r="H18" s="5"/>
      <c r="I18" s="5" t="s">
        <v>0</v>
      </c>
    </row>
    <row r="19" spans="2:11" ht="17.399999999999999" x14ac:dyDescent="0.35">
      <c r="B19" s="25">
        <v>14</v>
      </c>
      <c r="C19" s="82" t="s">
        <v>121</v>
      </c>
      <c r="D19" s="83" t="s">
        <v>147</v>
      </c>
      <c r="E19" s="5"/>
      <c r="F19" s="5"/>
      <c r="G19" s="5"/>
      <c r="H19" s="5">
        <v>215</v>
      </c>
      <c r="I19" s="5" t="s">
        <v>0</v>
      </c>
    </row>
    <row r="20" spans="2:11" ht="17.399999999999999" x14ac:dyDescent="0.35">
      <c r="B20" s="25">
        <v>15</v>
      </c>
      <c r="C20" s="62" t="s">
        <v>126</v>
      </c>
      <c r="D20" s="78" t="s">
        <v>161</v>
      </c>
      <c r="E20" s="5"/>
      <c r="F20" s="5"/>
      <c r="G20" s="5"/>
      <c r="H20" s="5"/>
      <c r="I20" s="5">
        <v>183</v>
      </c>
    </row>
    <row r="21" spans="2:11" ht="17.399999999999999" x14ac:dyDescent="0.35">
      <c r="B21" s="25">
        <v>16</v>
      </c>
      <c r="C21" s="9" t="s">
        <v>19</v>
      </c>
      <c r="D21" s="42" t="s">
        <v>21</v>
      </c>
      <c r="E21" s="5"/>
      <c r="F21" s="5"/>
      <c r="G21" s="5">
        <v>243</v>
      </c>
      <c r="H21" s="5"/>
      <c r="I21" s="5" t="s">
        <v>0</v>
      </c>
    </row>
    <row r="22" spans="2:11" ht="17.399999999999999" x14ac:dyDescent="0.35">
      <c r="B22" s="25">
        <v>17</v>
      </c>
      <c r="C22" s="72" t="s">
        <v>17</v>
      </c>
      <c r="D22" s="49" t="s">
        <v>86</v>
      </c>
      <c r="E22" s="5"/>
      <c r="F22" s="5"/>
      <c r="G22" s="5">
        <v>247</v>
      </c>
      <c r="H22" s="5"/>
      <c r="I22" s="5"/>
      <c r="K22" t="s">
        <v>0</v>
      </c>
    </row>
    <row r="23" spans="2:11" ht="18" x14ac:dyDescent="0.35">
      <c r="B23" s="25">
        <v>18</v>
      </c>
      <c r="C23" s="13" t="s">
        <v>29</v>
      </c>
      <c r="D23" s="14" t="s">
        <v>60</v>
      </c>
      <c r="E23" s="5"/>
      <c r="F23" s="5"/>
      <c r="G23" s="5"/>
      <c r="H23" s="5"/>
      <c r="I23" s="5">
        <v>178</v>
      </c>
    </row>
    <row r="24" spans="2:11" ht="17.399999999999999" x14ac:dyDescent="0.35">
      <c r="B24" s="25">
        <v>19</v>
      </c>
      <c r="C24" s="76" t="s">
        <v>107</v>
      </c>
      <c r="D24" s="64" t="s">
        <v>99</v>
      </c>
      <c r="E24" s="5"/>
      <c r="F24" s="5">
        <v>256</v>
      </c>
      <c r="G24" s="5" t="s">
        <v>0</v>
      </c>
      <c r="H24" s="5" t="s">
        <v>0</v>
      </c>
      <c r="I24" s="5"/>
    </row>
    <row r="25" spans="2:11" ht="17.399999999999999" x14ac:dyDescent="0.35">
      <c r="B25" s="25">
        <v>20</v>
      </c>
      <c r="C25" s="9" t="s">
        <v>19</v>
      </c>
      <c r="D25" s="42" t="s">
        <v>23</v>
      </c>
      <c r="E25" s="5"/>
      <c r="F25" s="5"/>
      <c r="G25" s="5"/>
      <c r="H25" s="5">
        <v>214</v>
      </c>
      <c r="I25" s="5" t="s">
        <v>0</v>
      </c>
    </row>
    <row r="26" spans="2:11" ht="17.399999999999999" x14ac:dyDescent="0.35">
      <c r="B26" s="25">
        <v>21</v>
      </c>
      <c r="C26" s="15" t="s">
        <v>31</v>
      </c>
      <c r="D26" s="63" t="s">
        <v>36</v>
      </c>
      <c r="E26" s="5"/>
      <c r="F26" s="5"/>
      <c r="G26" s="5"/>
      <c r="H26" s="5"/>
      <c r="I26" s="5">
        <v>190</v>
      </c>
    </row>
    <row r="27" spans="2:11" ht="17.399999999999999" x14ac:dyDescent="0.35">
      <c r="B27" s="25">
        <v>22</v>
      </c>
      <c r="C27" s="126" t="s">
        <v>41</v>
      </c>
      <c r="D27" s="127" t="s">
        <v>47</v>
      </c>
      <c r="E27" s="5"/>
      <c r="F27" s="5"/>
      <c r="G27" s="5"/>
      <c r="H27" s="5"/>
      <c r="I27" s="5">
        <v>178</v>
      </c>
      <c r="K27" t="s">
        <v>0</v>
      </c>
    </row>
    <row r="28" spans="2:11" ht="17.399999999999999" x14ac:dyDescent="0.35">
      <c r="B28" s="25">
        <v>23</v>
      </c>
      <c r="C28" s="11" t="s">
        <v>24</v>
      </c>
      <c r="D28" s="12" t="s">
        <v>35</v>
      </c>
      <c r="E28" s="5"/>
      <c r="F28" s="5"/>
      <c r="G28" s="5"/>
      <c r="H28" s="5">
        <v>210</v>
      </c>
      <c r="I28" s="5" t="s">
        <v>0</v>
      </c>
    </row>
    <row r="29" spans="2:11" ht="17.399999999999999" x14ac:dyDescent="0.35">
      <c r="B29" s="25">
        <v>24</v>
      </c>
      <c r="C29" s="15" t="s">
        <v>31</v>
      </c>
      <c r="D29" s="16" t="s">
        <v>39</v>
      </c>
      <c r="E29" s="5"/>
      <c r="F29" s="5"/>
      <c r="G29" s="5"/>
      <c r="H29" s="5"/>
      <c r="I29" s="5">
        <v>194</v>
      </c>
    </row>
    <row r="30" spans="2:11" ht="17.399999999999999" x14ac:dyDescent="0.35">
      <c r="B30" s="25">
        <v>25</v>
      </c>
      <c r="C30" s="82" t="s">
        <v>121</v>
      </c>
      <c r="D30" s="83" t="s">
        <v>137</v>
      </c>
      <c r="E30" s="5"/>
      <c r="F30" s="5"/>
      <c r="G30" s="5"/>
      <c r="H30" s="5">
        <v>215</v>
      </c>
      <c r="I30" s="5" t="s">
        <v>0</v>
      </c>
    </row>
    <row r="31" spans="2:11" ht="17.399999999999999" x14ac:dyDescent="0.35">
      <c r="B31" s="25">
        <v>26</v>
      </c>
      <c r="C31" s="76" t="s">
        <v>107</v>
      </c>
      <c r="D31" s="64" t="s">
        <v>93</v>
      </c>
      <c r="E31" s="5"/>
      <c r="F31" s="5">
        <v>264</v>
      </c>
      <c r="G31" s="5" t="s">
        <v>0</v>
      </c>
      <c r="H31" s="5" t="s">
        <v>0</v>
      </c>
      <c r="I31" s="5"/>
    </row>
    <row r="32" spans="2:11" ht="17.399999999999999" x14ac:dyDescent="0.35">
      <c r="B32" s="25">
        <v>27</v>
      </c>
      <c r="C32" s="82" t="s">
        <v>121</v>
      </c>
      <c r="D32" s="86" t="s">
        <v>155</v>
      </c>
      <c r="E32" s="5"/>
      <c r="F32" s="5"/>
      <c r="G32" s="5"/>
      <c r="H32" s="5">
        <v>208</v>
      </c>
      <c r="I32" s="5" t="s">
        <v>0</v>
      </c>
    </row>
    <row r="33" spans="2:9" ht="18" x14ac:dyDescent="0.35">
      <c r="B33" s="25">
        <v>28</v>
      </c>
      <c r="C33" s="17" t="s">
        <v>33</v>
      </c>
      <c r="D33" s="18" t="s">
        <v>62</v>
      </c>
      <c r="E33" s="5"/>
      <c r="F33" s="5"/>
      <c r="G33" s="5"/>
      <c r="H33" s="5"/>
      <c r="I33" s="5">
        <v>175</v>
      </c>
    </row>
    <row r="34" spans="2:9" ht="18" x14ac:dyDescent="0.35">
      <c r="B34" s="25">
        <v>29</v>
      </c>
      <c r="C34" s="17" t="s">
        <v>33</v>
      </c>
      <c r="D34" s="18" t="s">
        <v>37</v>
      </c>
      <c r="E34" s="5"/>
      <c r="F34" s="5"/>
      <c r="G34" s="5">
        <v>232</v>
      </c>
      <c r="H34" s="5"/>
      <c r="I34" s="5" t="s">
        <v>0</v>
      </c>
    </row>
    <row r="35" spans="2:9" ht="17.399999999999999" x14ac:dyDescent="0.35">
      <c r="B35" s="25">
        <v>30</v>
      </c>
      <c r="C35" s="77" t="s">
        <v>108</v>
      </c>
      <c r="D35" s="80" t="s">
        <v>97</v>
      </c>
      <c r="E35" s="5"/>
      <c r="F35" s="5"/>
      <c r="G35" s="5">
        <v>234</v>
      </c>
      <c r="H35" s="5" t="s">
        <v>0</v>
      </c>
      <c r="I35" s="5"/>
    </row>
    <row r="36" spans="2:9" ht="18" x14ac:dyDescent="0.35">
      <c r="B36" s="25">
        <v>31</v>
      </c>
      <c r="C36" s="13" t="s">
        <v>29</v>
      </c>
      <c r="D36" s="24" t="s">
        <v>30</v>
      </c>
      <c r="E36" s="5"/>
      <c r="F36" s="5"/>
      <c r="G36" s="5">
        <v>234</v>
      </c>
      <c r="H36" s="5" t="s">
        <v>0</v>
      </c>
      <c r="I36" s="5" t="s">
        <v>0</v>
      </c>
    </row>
    <row r="37" spans="2:9" ht="17.399999999999999" x14ac:dyDescent="0.35">
      <c r="B37" s="25">
        <v>32</v>
      </c>
      <c r="C37" s="15" t="s">
        <v>31</v>
      </c>
      <c r="D37" s="16" t="s">
        <v>45</v>
      </c>
      <c r="E37" s="5"/>
      <c r="F37" s="5"/>
      <c r="G37" s="5">
        <v>229</v>
      </c>
      <c r="H37" s="5" t="s">
        <v>0</v>
      </c>
      <c r="I37" s="5"/>
    </row>
    <row r="38" spans="2:9" ht="17.399999999999999" x14ac:dyDescent="0.35">
      <c r="B38" s="25">
        <v>33</v>
      </c>
      <c r="C38" s="72" t="s">
        <v>17</v>
      </c>
      <c r="D38" s="49" t="s">
        <v>18</v>
      </c>
      <c r="E38" s="5"/>
      <c r="F38" s="5"/>
      <c r="G38" s="5">
        <v>247</v>
      </c>
      <c r="H38" s="5"/>
      <c r="I38" s="5"/>
    </row>
    <row r="39" spans="2:9" ht="17.399999999999999" x14ac:dyDescent="0.35">
      <c r="B39" s="25">
        <v>34</v>
      </c>
      <c r="C39" s="72" t="s">
        <v>17</v>
      </c>
      <c r="D39" s="49" t="s">
        <v>82</v>
      </c>
      <c r="E39" s="5"/>
      <c r="F39" s="5">
        <v>259</v>
      </c>
      <c r="G39" s="5" t="s">
        <v>0</v>
      </c>
      <c r="H39" s="5"/>
      <c r="I39" s="5"/>
    </row>
    <row r="40" spans="2:9" ht="17.399999999999999" x14ac:dyDescent="0.35">
      <c r="B40" s="25">
        <v>35</v>
      </c>
      <c r="C40" s="84" t="s">
        <v>123</v>
      </c>
      <c r="D40" s="70" t="s">
        <v>101</v>
      </c>
      <c r="E40" s="5"/>
      <c r="F40" s="5"/>
      <c r="G40" s="5">
        <v>235</v>
      </c>
      <c r="H40" s="5" t="s">
        <v>0</v>
      </c>
      <c r="I40" s="5" t="s">
        <v>0</v>
      </c>
    </row>
    <row r="41" spans="2:9" ht="17.399999999999999" x14ac:dyDescent="0.35">
      <c r="B41" s="25">
        <v>36</v>
      </c>
      <c r="C41" s="77" t="s">
        <v>108</v>
      </c>
      <c r="D41" s="80" t="s">
        <v>125</v>
      </c>
      <c r="E41" s="5"/>
      <c r="F41" s="5"/>
      <c r="G41" s="5">
        <v>228</v>
      </c>
      <c r="H41" s="5" t="s">
        <v>0</v>
      </c>
      <c r="I41" s="5" t="s">
        <v>0</v>
      </c>
    </row>
    <row r="42" spans="2:9" ht="17.399999999999999" x14ac:dyDescent="0.35">
      <c r="B42" s="25">
        <v>37</v>
      </c>
      <c r="C42" s="77" t="s">
        <v>108</v>
      </c>
      <c r="D42" s="80" t="s">
        <v>92</v>
      </c>
      <c r="E42" s="5"/>
      <c r="F42" s="5">
        <v>257</v>
      </c>
      <c r="G42" s="5" t="s">
        <v>0</v>
      </c>
      <c r="H42" s="5"/>
      <c r="I42" s="5" t="s">
        <v>0</v>
      </c>
    </row>
    <row r="43" spans="2:9" ht="17.399999999999999" x14ac:dyDescent="0.35">
      <c r="B43" s="25">
        <v>38</v>
      </c>
      <c r="C43" s="73" t="s">
        <v>105</v>
      </c>
      <c r="D43" s="51" t="s">
        <v>95</v>
      </c>
      <c r="E43" s="5"/>
      <c r="F43" s="5"/>
      <c r="G43" s="5">
        <v>234</v>
      </c>
      <c r="H43" s="5"/>
      <c r="I43" s="5" t="s">
        <v>0</v>
      </c>
    </row>
    <row r="44" spans="2:9" ht="17.399999999999999" x14ac:dyDescent="0.35">
      <c r="B44" s="25">
        <v>39</v>
      </c>
      <c r="C44" s="87" t="s">
        <v>149</v>
      </c>
      <c r="D44" s="88" t="s">
        <v>157</v>
      </c>
      <c r="E44" s="5"/>
      <c r="F44" s="5"/>
      <c r="G44" s="5"/>
      <c r="H44" s="5">
        <v>207</v>
      </c>
      <c r="I44" s="5" t="s">
        <v>0</v>
      </c>
    </row>
    <row r="45" spans="2:9" ht="17.399999999999999" x14ac:dyDescent="0.35">
      <c r="B45" s="25">
        <v>40</v>
      </c>
      <c r="C45" s="82" t="s">
        <v>121</v>
      </c>
      <c r="D45" s="86" t="s">
        <v>141</v>
      </c>
      <c r="E45" s="5"/>
      <c r="F45" s="5"/>
      <c r="G45" s="5"/>
      <c r="H45" s="5">
        <v>213</v>
      </c>
      <c r="I45" s="5"/>
    </row>
    <row r="46" spans="2:9" ht="18" x14ac:dyDescent="0.35">
      <c r="B46" s="25">
        <v>41</v>
      </c>
      <c r="C46" s="21" t="s">
        <v>53</v>
      </c>
      <c r="D46" s="22" t="s">
        <v>63</v>
      </c>
      <c r="E46" s="5"/>
      <c r="F46" s="5"/>
      <c r="G46" s="5"/>
      <c r="H46" s="5"/>
      <c r="I46" s="5">
        <v>190</v>
      </c>
    </row>
    <row r="47" spans="2:9" ht="17.399999999999999" x14ac:dyDescent="0.35">
      <c r="B47" s="25">
        <v>42</v>
      </c>
      <c r="C47" s="87" t="s">
        <v>149</v>
      </c>
      <c r="D47" s="105" t="s">
        <v>151</v>
      </c>
      <c r="E47" s="5"/>
      <c r="F47" s="5"/>
      <c r="G47" s="5"/>
      <c r="H47" s="5">
        <v>201</v>
      </c>
      <c r="I47" s="5" t="s">
        <v>0</v>
      </c>
    </row>
    <row r="48" spans="2:9" ht="17.399999999999999" x14ac:dyDescent="0.35">
      <c r="B48" s="25">
        <v>43</v>
      </c>
      <c r="C48" s="77" t="s">
        <v>108</v>
      </c>
      <c r="D48" s="66" t="s">
        <v>138</v>
      </c>
      <c r="E48" s="5"/>
      <c r="F48" s="5"/>
      <c r="G48" s="5"/>
      <c r="H48" s="5">
        <v>215</v>
      </c>
      <c r="I48" s="5" t="s">
        <v>0</v>
      </c>
    </row>
    <row r="49" spans="2:9" ht="17.399999999999999" x14ac:dyDescent="0.35">
      <c r="B49" s="25">
        <v>44</v>
      </c>
      <c r="C49" s="73" t="s">
        <v>105</v>
      </c>
      <c r="D49" s="65" t="s">
        <v>85</v>
      </c>
      <c r="E49" s="5"/>
      <c r="F49" s="5"/>
      <c r="G49" s="5">
        <v>243</v>
      </c>
      <c r="H49" s="5" t="s">
        <v>0</v>
      </c>
      <c r="I49" s="5"/>
    </row>
    <row r="50" spans="2:9" ht="18" x14ac:dyDescent="0.35">
      <c r="B50" s="25">
        <v>45</v>
      </c>
      <c r="C50" s="17" t="s">
        <v>33</v>
      </c>
      <c r="D50" s="26" t="s">
        <v>43</v>
      </c>
      <c r="E50" s="5"/>
      <c r="F50" s="5"/>
      <c r="G50" s="5"/>
      <c r="H50" s="5"/>
      <c r="I50" s="5">
        <v>176</v>
      </c>
    </row>
    <row r="51" spans="2:9" ht="17.399999999999999" x14ac:dyDescent="0.35">
      <c r="B51" s="25">
        <v>46</v>
      </c>
      <c r="C51" s="84" t="s">
        <v>123</v>
      </c>
      <c r="D51" s="70" t="s">
        <v>153</v>
      </c>
      <c r="E51" s="5"/>
      <c r="F51" s="5"/>
      <c r="G51" s="5"/>
      <c r="H51" s="5"/>
      <c r="I51" s="5">
        <v>199</v>
      </c>
    </row>
    <row r="52" spans="2:9" ht="17.399999999999999" x14ac:dyDescent="0.35">
      <c r="B52" s="25">
        <v>47</v>
      </c>
      <c r="C52" s="84" t="s">
        <v>123</v>
      </c>
      <c r="D52" s="70" t="s">
        <v>124</v>
      </c>
      <c r="E52" s="5"/>
      <c r="F52" s="5"/>
      <c r="G52" s="5">
        <v>232</v>
      </c>
      <c r="H52" s="5" t="s">
        <v>0</v>
      </c>
      <c r="I52" s="5" t="s">
        <v>0</v>
      </c>
    </row>
    <row r="53" spans="2:9" ht="17.399999999999999" x14ac:dyDescent="0.35">
      <c r="B53" s="25">
        <v>48</v>
      </c>
      <c r="C53" s="87" t="s">
        <v>149</v>
      </c>
      <c r="D53" s="88" t="s">
        <v>150</v>
      </c>
      <c r="E53" s="5"/>
      <c r="F53" s="5"/>
      <c r="G53" s="5"/>
      <c r="H53" s="5">
        <v>202</v>
      </c>
      <c r="I53" s="5" t="s">
        <v>0</v>
      </c>
    </row>
    <row r="54" spans="2:9" ht="17.399999999999999" x14ac:dyDescent="0.35">
      <c r="B54" s="25">
        <v>49</v>
      </c>
      <c r="C54" s="74" t="s">
        <v>106</v>
      </c>
      <c r="D54" s="81" t="s">
        <v>156</v>
      </c>
      <c r="E54" s="5"/>
      <c r="F54" s="5"/>
      <c r="G54" s="5"/>
      <c r="H54" s="5"/>
      <c r="I54" s="5">
        <v>194</v>
      </c>
    </row>
    <row r="55" spans="2:9" ht="17.399999999999999" x14ac:dyDescent="0.35">
      <c r="B55" s="25">
        <v>50</v>
      </c>
      <c r="C55" s="13" t="s">
        <v>126</v>
      </c>
      <c r="D55" s="30" t="s">
        <v>127</v>
      </c>
      <c r="E55" s="5"/>
      <c r="F55" s="5"/>
      <c r="G55" s="5">
        <v>228</v>
      </c>
      <c r="H55" s="5" t="s">
        <v>0</v>
      </c>
      <c r="I55" s="5" t="s">
        <v>0</v>
      </c>
    </row>
    <row r="56" spans="2:9" ht="17.399999999999999" x14ac:dyDescent="0.35">
      <c r="B56" s="25">
        <v>51</v>
      </c>
      <c r="C56" s="82" t="s">
        <v>121</v>
      </c>
      <c r="D56" s="83" t="s">
        <v>122</v>
      </c>
      <c r="E56" s="5"/>
      <c r="F56" s="5"/>
      <c r="G56" s="5">
        <v>233</v>
      </c>
      <c r="H56" s="5"/>
      <c r="I56" s="5" t="s">
        <v>0</v>
      </c>
    </row>
    <row r="57" spans="2:9" ht="17.399999999999999" x14ac:dyDescent="0.35">
      <c r="B57" s="25">
        <v>52</v>
      </c>
      <c r="C57" s="74" t="s">
        <v>106</v>
      </c>
      <c r="D57" s="69" t="s">
        <v>152</v>
      </c>
      <c r="E57" s="5"/>
      <c r="F57" s="5"/>
      <c r="G57" s="5"/>
      <c r="H57" s="5">
        <v>200</v>
      </c>
      <c r="I57" s="5"/>
    </row>
    <row r="58" spans="2:9" ht="18" x14ac:dyDescent="0.35">
      <c r="B58" s="25">
        <v>53</v>
      </c>
      <c r="C58" s="13" t="s">
        <v>29</v>
      </c>
      <c r="D58" s="14" t="s">
        <v>52</v>
      </c>
      <c r="E58" s="5"/>
      <c r="F58" s="5"/>
      <c r="G58" s="5"/>
      <c r="H58" s="5"/>
      <c r="I58" s="5">
        <v>187</v>
      </c>
    </row>
    <row r="59" spans="2:9" ht="17.399999999999999" x14ac:dyDescent="0.35">
      <c r="B59" s="25">
        <v>54</v>
      </c>
      <c r="C59" s="11" t="s">
        <v>24</v>
      </c>
      <c r="D59" s="12" t="s">
        <v>27</v>
      </c>
      <c r="E59" s="5"/>
      <c r="F59" s="5"/>
      <c r="G59" s="5"/>
      <c r="H59" s="5">
        <v>211</v>
      </c>
      <c r="I59" s="5" t="s">
        <v>0</v>
      </c>
    </row>
    <row r="60" spans="2:9" ht="17.399999999999999" x14ac:dyDescent="0.35">
      <c r="B60" s="25">
        <v>55</v>
      </c>
      <c r="C60" s="9" t="s">
        <v>19</v>
      </c>
      <c r="D60" s="10" t="s">
        <v>38</v>
      </c>
      <c r="E60" s="5"/>
      <c r="F60" s="5"/>
      <c r="G60" s="5"/>
      <c r="H60" s="5">
        <v>201</v>
      </c>
      <c r="I60" s="5" t="s">
        <v>0</v>
      </c>
    </row>
    <row r="61" spans="2:9" ht="17.399999999999999" x14ac:dyDescent="0.35">
      <c r="B61" s="25">
        <v>56</v>
      </c>
      <c r="C61" s="11" t="s">
        <v>24</v>
      </c>
      <c r="D61" s="12" t="s">
        <v>26</v>
      </c>
      <c r="E61" s="5"/>
      <c r="F61" s="5"/>
      <c r="G61" s="5"/>
      <c r="H61" s="5">
        <v>200</v>
      </c>
      <c r="I61" s="5" t="s">
        <v>0</v>
      </c>
    </row>
    <row r="62" spans="2:9" ht="17.399999999999999" x14ac:dyDescent="0.35">
      <c r="B62" s="25">
        <v>57</v>
      </c>
      <c r="C62" s="19" t="s">
        <v>41</v>
      </c>
      <c r="D62" s="20" t="s">
        <v>42</v>
      </c>
      <c r="E62" s="5"/>
      <c r="F62" s="5"/>
      <c r="G62" s="5"/>
      <c r="H62" s="5"/>
      <c r="I62" s="5">
        <v>190</v>
      </c>
    </row>
    <row r="63" spans="2:9" ht="17.399999999999999" x14ac:dyDescent="0.35">
      <c r="B63" s="25">
        <v>58</v>
      </c>
      <c r="C63" s="84" t="s">
        <v>123</v>
      </c>
      <c r="D63" s="85" t="s">
        <v>132</v>
      </c>
      <c r="E63" s="5"/>
      <c r="F63" s="5"/>
      <c r="G63" s="5">
        <v>225</v>
      </c>
      <c r="H63" s="5"/>
      <c r="I63" s="5" t="s">
        <v>0</v>
      </c>
    </row>
    <row r="64" spans="2:9" ht="17.399999999999999" x14ac:dyDescent="0.35">
      <c r="B64" s="25">
        <v>59</v>
      </c>
      <c r="C64" s="13" t="s">
        <v>126</v>
      </c>
      <c r="D64" s="30" t="s">
        <v>134</v>
      </c>
      <c r="E64" s="5"/>
      <c r="F64" s="5"/>
      <c r="G64" s="5"/>
      <c r="H64" s="5">
        <v>221</v>
      </c>
      <c r="I64" s="5" t="s">
        <v>0</v>
      </c>
    </row>
    <row r="65" spans="2:9" ht="17.399999999999999" x14ac:dyDescent="0.35">
      <c r="B65" s="25">
        <v>60</v>
      </c>
      <c r="C65" s="9" t="s">
        <v>19</v>
      </c>
      <c r="D65" s="10" t="s">
        <v>20</v>
      </c>
      <c r="E65" s="5"/>
      <c r="F65" s="5"/>
      <c r="G65" s="5">
        <v>238</v>
      </c>
      <c r="H65" s="5" t="s">
        <v>0</v>
      </c>
      <c r="I65" s="5"/>
    </row>
    <row r="66" spans="2:9" ht="17.399999999999999" x14ac:dyDescent="0.35">
      <c r="B66" s="25">
        <v>61</v>
      </c>
      <c r="C66" s="27" t="s">
        <v>126</v>
      </c>
      <c r="D66" s="67" t="s">
        <v>162</v>
      </c>
      <c r="E66" s="5"/>
      <c r="F66" s="5"/>
      <c r="G66" s="5"/>
      <c r="H66" s="5"/>
      <c r="I66" s="5">
        <v>177</v>
      </c>
    </row>
    <row r="67" spans="2:9" ht="17.399999999999999" x14ac:dyDescent="0.35">
      <c r="B67" s="25">
        <v>62</v>
      </c>
      <c r="C67" s="73" t="s">
        <v>105</v>
      </c>
      <c r="D67" s="65" t="s">
        <v>89</v>
      </c>
      <c r="E67" s="5"/>
      <c r="F67" s="5"/>
      <c r="G67" s="5"/>
      <c r="H67" s="5">
        <v>218</v>
      </c>
      <c r="I67" s="5"/>
    </row>
    <row r="68" spans="2:9" ht="17.399999999999999" x14ac:dyDescent="0.35">
      <c r="B68" s="25">
        <v>63</v>
      </c>
      <c r="C68" s="77" t="s">
        <v>108</v>
      </c>
      <c r="D68" s="80" t="s">
        <v>120</v>
      </c>
      <c r="E68" s="5"/>
      <c r="F68" s="5"/>
      <c r="G68" s="5">
        <v>236</v>
      </c>
      <c r="H68" s="5" t="s">
        <v>0</v>
      </c>
      <c r="I68" s="5"/>
    </row>
    <row r="69" spans="2:9" ht="17.399999999999999" x14ac:dyDescent="0.35">
      <c r="B69" s="25">
        <v>64</v>
      </c>
      <c r="C69" s="74" t="s">
        <v>106</v>
      </c>
      <c r="D69" s="81" t="s">
        <v>160</v>
      </c>
      <c r="E69" s="5"/>
      <c r="F69" s="5"/>
      <c r="G69" s="5"/>
      <c r="H69" s="5"/>
      <c r="I69" s="5">
        <v>191</v>
      </c>
    </row>
    <row r="70" spans="2:9" ht="17.399999999999999" x14ac:dyDescent="0.35">
      <c r="B70" s="25">
        <v>65</v>
      </c>
      <c r="C70" s="72" t="s">
        <v>17</v>
      </c>
      <c r="D70" s="49" t="s">
        <v>88</v>
      </c>
      <c r="E70" s="5"/>
      <c r="F70" s="5"/>
      <c r="G70" s="5">
        <v>231</v>
      </c>
      <c r="H70" s="5"/>
      <c r="I70" s="5"/>
    </row>
    <row r="71" spans="2:9" ht="17.399999999999999" x14ac:dyDescent="0.35">
      <c r="B71" s="25">
        <v>66</v>
      </c>
      <c r="C71" s="82" t="s">
        <v>121</v>
      </c>
      <c r="D71" s="83" t="s">
        <v>143</v>
      </c>
      <c r="E71" s="5"/>
      <c r="F71" s="5"/>
      <c r="G71" s="5"/>
      <c r="H71" s="5">
        <v>215</v>
      </c>
      <c r="I71" s="5" t="s">
        <v>0</v>
      </c>
    </row>
    <row r="72" spans="2:9" ht="17.399999999999999" x14ac:dyDescent="0.35">
      <c r="B72" s="25">
        <v>67</v>
      </c>
      <c r="C72" s="72" t="s">
        <v>17</v>
      </c>
      <c r="D72" s="49" t="s">
        <v>84</v>
      </c>
      <c r="E72" s="5"/>
      <c r="F72" s="5">
        <v>266</v>
      </c>
      <c r="G72" s="5" t="s">
        <v>0</v>
      </c>
      <c r="H72" s="5"/>
      <c r="I72" s="5"/>
    </row>
    <row r="73" spans="2:9" ht="17.399999999999999" x14ac:dyDescent="0.35">
      <c r="B73" s="25">
        <v>68</v>
      </c>
      <c r="C73" s="72" t="s">
        <v>17</v>
      </c>
      <c r="D73" s="48" t="s">
        <v>83</v>
      </c>
      <c r="E73" s="5"/>
      <c r="F73" s="5">
        <v>255</v>
      </c>
      <c r="G73" s="5" t="s">
        <v>0</v>
      </c>
      <c r="H73" s="5" t="s">
        <v>0</v>
      </c>
      <c r="I73" s="5"/>
    </row>
    <row r="74" spans="2:9" ht="17.399999999999999" x14ac:dyDescent="0.35">
      <c r="B74" s="25">
        <v>69</v>
      </c>
      <c r="C74" s="13" t="s">
        <v>126</v>
      </c>
      <c r="D74" s="30" t="s">
        <v>140</v>
      </c>
      <c r="E74" s="5"/>
      <c r="F74" s="5"/>
      <c r="G74" s="5"/>
      <c r="H74" s="5">
        <v>214</v>
      </c>
      <c r="I74" s="5" t="s">
        <v>0</v>
      </c>
    </row>
    <row r="75" spans="2:9" ht="17.399999999999999" x14ac:dyDescent="0.35">
      <c r="B75" s="25">
        <v>70</v>
      </c>
      <c r="C75" s="76" t="s">
        <v>107</v>
      </c>
      <c r="D75" s="64" t="s">
        <v>117</v>
      </c>
      <c r="E75" s="5"/>
      <c r="F75" s="5"/>
      <c r="G75" s="5">
        <v>244</v>
      </c>
      <c r="H75" s="5" t="s">
        <v>0</v>
      </c>
      <c r="I75" s="5" t="s">
        <v>0</v>
      </c>
    </row>
    <row r="76" spans="2:9" ht="17.399999999999999" x14ac:dyDescent="0.35">
      <c r="B76" s="25">
        <v>71</v>
      </c>
      <c r="C76" s="73" t="s">
        <v>105</v>
      </c>
      <c r="D76" s="65" t="s">
        <v>91</v>
      </c>
      <c r="E76" s="5"/>
      <c r="F76" s="5">
        <v>257</v>
      </c>
      <c r="G76" s="5" t="s">
        <v>0</v>
      </c>
      <c r="H76" s="5" t="s">
        <v>0</v>
      </c>
      <c r="I76" s="5"/>
    </row>
    <row r="77" spans="2:9" ht="17.399999999999999" x14ac:dyDescent="0.35">
      <c r="B77" s="25">
        <v>72</v>
      </c>
      <c r="C77" s="76" t="s">
        <v>107</v>
      </c>
      <c r="D77" s="64" t="s">
        <v>142</v>
      </c>
      <c r="E77" s="5"/>
      <c r="F77" s="5"/>
      <c r="G77" s="5"/>
      <c r="H77" s="5">
        <v>213</v>
      </c>
      <c r="I77" s="5"/>
    </row>
    <row r="78" spans="2:9" ht="17.399999999999999" x14ac:dyDescent="0.35">
      <c r="B78" s="25">
        <v>73</v>
      </c>
      <c r="C78" s="15" t="s">
        <v>31</v>
      </c>
      <c r="D78" s="16" t="s">
        <v>40</v>
      </c>
      <c r="E78" s="5"/>
      <c r="F78" s="5"/>
      <c r="G78" s="5"/>
      <c r="H78" s="5"/>
      <c r="I78" s="5">
        <v>189</v>
      </c>
    </row>
    <row r="79" spans="2:9" ht="17.399999999999999" x14ac:dyDescent="0.35">
      <c r="B79" s="25">
        <v>74</v>
      </c>
      <c r="C79" s="15" t="s">
        <v>31</v>
      </c>
      <c r="D79" s="16" t="s">
        <v>32</v>
      </c>
      <c r="E79" s="5"/>
      <c r="F79" s="5"/>
      <c r="G79" s="5"/>
      <c r="H79" s="5"/>
      <c r="I79" s="5">
        <v>185</v>
      </c>
    </row>
    <row r="80" spans="2:9" ht="17.399999999999999" x14ac:dyDescent="0.35">
      <c r="B80" s="25">
        <v>75</v>
      </c>
      <c r="C80" s="13" t="s">
        <v>126</v>
      </c>
      <c r="D80" s="30" t="s">
        <v>135</v>
      </c>
      <c r="E80" s="5"/>
      <c r="F80" s="5"/>
      <c r="G80" s="5"/>
      <c r="H80" s="5">
        <v>218</v>
      </c>
      <c r="I80" s="5"/>
    </row>
    <row r="81" spans="2:9" ht="17.399999999999999" x14ac:dyDescent="0.35">
      <c r="B81" s="25">
        <v>76</v>
      </c>
      <c r="C81" s="73" t="s">
        <v>105</v>
      </c>
      <c r="D81" s="51" t="s">
        <v>94</v>
      </c>
      <c r="E81" s="5"/>
      <c r="F81" s="5"/>
      <c r="G81" s="5">
        <v>226</v>
      </c>
      <c r="H81" s="5"/>
      <c r="I81" s="5"/>
    </row>
    <row r="82" spans="2:9" ht="17.399999999999999" x14ac:dyDescent="0.35">
      <c r="B82" s="25">
        <v>77</v>
      </c>
      <c r="C82" s="73" t="s">
        <v>105</v>
      </c>
      <c r="D82" s="65" t="s">
        <v>159</v>
      </c>
      <c r="E82" s="5"/>
      <c r="F82" s="5"/>
      <c r="G82" s="5">
        <v>230</v>
      </c>
      <c r="H82" s="5" t="s">
        <v>0</v>
      </c>
      <c r="I82" s="5" t="s">
        <v>0</v>
      </c>
    </row>
    <row r="83" spans="2:9" ht="17.399999999999999" x14ac:dyDescent="0.35">
      <c r="B83" s="25">
        <v>78</v>
      </c>
      <c r="C83" s="11" t="s">
        <v>24</v>
      </c>
      <c r="D83" s="12" t="s">
        <v>28</v>
      </c>
      <c r="E83" s="5"/>
      <c r="F83" s="5"/>
      <c r="G83" s="5"/>
      <c r="H83" s="5">
        <v>212</v>
      </c>
      <c r="I83" s="5" t="s">
        <v>0</v>
      </c>
    </row>
    <row r="84" spans="2:9" ht="17.399999999999999" x14ac:dyDescent="0.35">
      <c r="B84" s="25">
        <v>79</v>
      </c>
      <c r="C84" s="74" t="s">
        <v>106</v>
      </c>
      <c r="D84" s="81" t="s">
        <v>100</v>
      </c>
      <c r="E84" s="5"/>
      <c r="F84" s="5"/>
      <c r="G84" s="5">
        <v>245</v>
      </c>
      <c r="H84" s="5" t="s">
        <v>0</v>
      </c>
      <c r="I84" s="5"/>
    </row>
    <row r="85" spans="2:9" ht="17.399999999999999" x14ac:dyDescent="0.35">
      <c r="B85" s="25">
        <v>80</v>
      </c>
      <c r="C85" s="74" t="s">
        <v>106</v>
      </c>
      <c r="D85" s="81" t="s">
        <v>144</v>
      </c>
      <c r="E85" s="5"/>
      <c r="F85" s="5"/>
      <c r="G85" s="5"/>
      <c r="H85" s="5">
        <v>215</v>
      </c>
      <c r="I85" s="5" t="s">
        <v>0</v>
      </c>
    </row>
    <row r="86" spans="2:9" ht="17.399999999999999" x14ac:dyDescent="0.35">
      <c r="B86" s="25">
        <v>81</v>
      </c>
      <c r="C86" s="77" t="s">
        <v>108</v>
      </c>
      <c r="D86" s="80" t="s">
        <v>145</v>
      </c>
      <c r="E86" s="5"/>
      <c r="F86" s="5"/>
      <c r="G86" s="5"/>
      <c r="H86" s="5">
        <v>208</v>
      </c>
      <c r="I86" s="5" t="s">
        <v>0</v>
      </c>
    </row>
    <row r="87" spans="2:9" ht="17.399999999999999" x14ac:dyDescent="0.35">
      <c r="B87" s="25">
        <v>82</v>
      </c>
      <c r="C87" s="87" t="s">
        <v>149</v>
      </c>
      <c r="D87" s="105" t="s">
        <v>163</v>
      </c>
      <c r="E87" s="5"/>
      <c r="F87" s="5"/>
      <c r="G87" s="5"/>
      <c r="H87" s="5"/>
      <c r="I87" s="5">
        <v>176</v>
      </c>
    </row>
    <row r="88" spans="2:9" ht="17.399999999999999" x14ac:dyDescent="0.35">
      <c r="B88" s="25">
        <v>83</v>
      </c>
      <c r="C88" s="73" t="s">
        <v>105</v>
      </c>
      <c r="D88" s="65" t="s">
        <v>118</v>
      </c>
      <c r="E88" s="5"/>
      <c r="F88" s="5"/>
      <c r="G88" s="5">
        <v>242</v>
      </c>
      <c r="H88" s="5" t="s">
        <v>0</v>
      </c>
      <c r="I88" s="5"/>
    </row>
    <row r="89" spans="2:9" ht="17.399999999999999" x14ac:dyDescent="0.35">
      <c r="B89" s="25">
        <v>84</v>
      </c>
      <c r="C89" s="73" t="s">
        <v>105</v>
      </c>
      <c r="D89" s="65" t="s">
        <v>87</v>
      </c>
      <c r="E89" s="5"/>
      <c r="F89" s="5"/>
      <c r="G89" s="5">
        <v>235</v>
      </c>
      <c r="H89" s="5" t="s">
        <v>0</v>
      </c>
      <c r="I89" s="5" t="s">
        <v>0</v>
      </c>
    </row>
    <row r="90" spans="2:9" ht="17.399999999999999" x14ac:dyDescent="0.35">
      <c r="B90" s="25">
        <v>85</v>
      </c>
      <c r="C90" s="84" t="s">
        <v>123</v>
      </c>
      <c r="D90" s="85" t="s">
        <v>129</v>
      </c>
      <c r="E90" s="5"/>
      <c r="F90" s="5"/>
      <c r="G90" s="5">
        <v>226</v>
      </c>
      <c r="H90" s="5"/>
      <c r="I90" s="5" t="s">
        <v>0</v>
      </c>
    </row>
    <row r="91" spans="2:9" ht="17.399999999999999" x14ac:dyDescent="0.35">
      <c r="B91" s="25">
        <v>86</v>
      </c>
      <c r="C91" s="76" t="s">
        <v>107</v>
      </c>
      <c r="D91" s="64" t="s">
        <v>90</v>
      </c>
      <c r="E91" s="5"/>
      <c r="F91" s="5"/>
      <c r="G91" s="5">
        <v>246</v>
      </c>
      <c r="H91" s="5"/>
      <c r="I91" s="5"/>
    </row>
    <row r="92" spans="2:9" ht="17.399999999999999" x14ac:dyDescent="0.35">
      <c r="B92" s="25">
        <v>87</v>
      </c>
      <c r="C92" s="13" t="s">
        <v>126</v>
      </c>
      <c r="D92" s="78" t="s">
        <v>154</v>
      </c>
      <c r="E92" s="5"/>
      <c r="F92" s="5"/>
      <c r="G92" s="5"/>
      <c r="H92" s="5"/>
      <c r="I92" s="5">
        <v>199</v>
      </c>
    </row>
    <row r="93" spans="2:9" ht="17.399999999999999" x14ac:dyDescent="0.35">
      <c r="B93" s="25">
        <v>88</v>
      </c>
      <c r="C93" s="84" t="s">
        <v>123</v>
      </c>
      <c r="D93" s="85" t="s">
        <v>130</v>
      </c>
      <c r="E93" s="5"/>
      <c r="F93" s="5"/>
      <c r="G93" s="5">
        <v>226</v>
      </c>
      <c r="H93" s="5"/>
      <c r="I93" s="5" t="s">
        <v>0</v>
      </c>
    </row>
    <row r="94" spans="2:9" ht="17.399999999999999" x14ac:dyDescent="0.35">
      <c r="B94" s="25">
        <v>89</v>
      </c>
      <c r="C94" s="77" t="s">
        <v>108</v>
      </c>
      <c r="D94" s="80" t="s">
        <v>96</v>
      </c>
      <c r="E94" s="5"/>
      <c r="F94" s="5"/>
      <c r="G94" s="5">
        <v>245</v>
      </c>
      <c r="H94" s="5" t="s">
        <v>0</v>
      </c>
      <c r="I94" s="5"/>
    </row>
    <row r="95" spans="2:9" ht="18" x14ac:dyDescent="0.35">
      <c r="B95" s="25">
        <v>90</v>
      </c>
      <c r="C95" s="21" t="s">
        <v>53</v>
      </c>
      <c r="D95" s="22" t="s">
        <v>67</v>
      </c>
      <c r="E95" s="5"/>
      <c r="F95" s="5"/>
      <c r="G95" s="5"/>
      <c r="H95" s="5"/>
      <c r="I95" s="5">
        <v>182</v>
      </c>
    </row>
    <row r="96" spans="2:9" ht="17.399999999999999" x14ac:dyDescent="0.35">
      <c r="B96" s="25">
        <v>91</v>
      </c>
      <c r="C96" s="11" t="s">
        <v>24</v>
      </c>
      <c r="D96" s="12" t="s">
        <v>25</v>
      </c>
      <c r="E96" s="5"/>
      <c r="F96" s="5"/>
      <c r="G96" s="5"/>
      <c r="H96" s="5">
        <v>201</v>
      </c>
      <c r="I96" s="5" t="s">
        <v>0</v>
      </c>
    </row>
    <row r="97" spans="2:10" ht="17.399999999999999" x14ac:dyDescent="0.35">
      <c r="B97" s="25">
        <v>92</v>
      </c>
      <c r="C97" s="9" t="s">
        <v>19</v>
      </c>
      <c r="D97" s="10" t="s">
        <v>22</v>
      </c>
      <c r="E97" s="5"/>
      <c r="F97" s="5"/>
      <c r="G97" s="5"/>
      <c r="H97" s="5">
        <v>223</v>
      </c>
      <c r="I97" s="5" t="s">
        <v>0</v>
      </c>
    </row>
    <row r="98" spans="2:10" ht="17.399999999999999" x14ac:dyDescent="0.35">
      <c r="C98" s="2"/>
      <c r="D98" s="67"/>
    </row>
    <row r="99" spans="2:10" ht="17.399999999999999" x14ac:dyDescent="0.35">
      <c r="C99" s="2"/>
      <c r="D99" s="67"/>
    </row>
    <row r="101" spans="2:10" ht="15.6" x14ac:dyDescent="0.3">
      <c r="D101" s="27" t="s">
        <v>164</v>
      </c>
      <c r="G101" s="27" t="s">
        <v>248</v>
      </c>
    </row>
    <row r="102" spans="2:10" ht="15.6" x14ac:dyDescent="0.3">
      <c r="E102" s="27"/>
    </row>
    <row r="103" spans="2:10" ht="41.4" x14ac:dyDescent="0.3">
      <c r="E103" s="90" t="s">
        <v>165</v>
      </c>
      <c r="F103" s="90" t="s">
        <v>166</v>
      </c>
      <c r="G103" s="90" t="s">
        <v>167</v>
      </c>
      <c r="H103" s="90" t="s">
        <v>168</v>
      </c>
      <c r="I103" s="90" t="s">
        <v>169</v>
      </c>
      <c r="J103" s="90" t="s">
        <v>170</v>
      </c>
    </row>
    <row r="104" spans="2:10" ht="17.399999999999999" x14ac:dyDescent="0.35">
      <c r="B104" s="25">
        <v>1</v>
      </c>
      <c r="C104" s="82" t="s">
        <v>121</v>
      </c>
      <c r="D104" s="83" t="s">
        <v>133</v>
      </c>
      <c r="E104" s="5"/>
      <c r="F104" s="5"/>
      <c r="G104" s="5"/>
      <c r="H104" s="5"/>
      <c r="I104" s="5">
        <v>569</v>
      </c>
      <c r="J104" s="5" t="s">
        <v>0</v>
      </c>
    </row>
    <row r="105" spans="2:10" ht="17.399999999999999" x14ac:dyDescent="0.35">
      <c r="B105" s="25">
        <v>2</v>
      </c>
      <c r="C105" s="84" t="s">
        <v>123</v>
      </c>
      <c r="D105" s="85" t="s">
        <v>148</v>
      </c>
      <c r="E105" s="5"/>
      <c r="F105" s="5"/>
      <c r="G105" s="5"/>
      <c r="H105" s="5">
        <v>576</v>
      </c>
      <c r="I105" s="5"/>
      <c r="J105" s="5" t="s">
        <v>0</v>
      </c>
    </row>
    <row r="106" spans="2:10" ht="17.399999999999999" x14ac:dyDescent="0.35">
      <c r="B106" s="25">
        <v>3</v>
      </c>
      <c r="C106" s="82" t="s">
        <v>121</v>
      </c>
      <c r="D106" s="86" t="s">
        <v>128</v>
      </c>
      <c r="E106" s="5"/>
      <c r="F106" s="5"/>
      <c r="G106" s="5">
        <v>608</v>
      </c>
      <c r="H106" s="5"/>
      <c r="I106" s="5"/>
      <c r="J106" s="5" t="s">
        <v>0</v>
      </c>
    </row>
    <row r="107" spans="2:10" ht="17.399999999999999" x14ac:dyDescent="0.35">
      <c r="B107" s="25">
        <v>4</v>
      </c>
      <c r="C107" s="76" t="s">
        <v>107</v>
      </c>
      <c r="D107" s="64" t="s">
        <v>139</v>
      </c>
      <c r="E107" s="5"/>
      <c r="F107" s="5"/>
      <c r="G107" s="5"/>
      <c r="H107" s="5"/>
      <c r="I107" s="5">
        <v>567</v>
      </c>
      <c r="J107" s="5"/>
    </row>
    <row r="108" spans="2:10" ht="17.399999999999999" x14ac:dyDescent="0.35">
      <c r="B108" s="25">
        <v>5</v>
      </c>
      <c r="C108" s="76" t="s">
        <v>107</v>
      </c>
      <c r="D108" s="68" t="s">
        <v>136</v>
      </c>
      <c r="E108" s="5"/>
      <c r="F108" s="5"/>
      <c r="G108" s="5">
        <v>615</v>
      </c>
      <c r="H108" s="5"/>
      <c r="I108" s="5" t="s">
        <v>0</v>
      </c>
      <c r="J108" s="5" t="s">
        <v>0</v>
      </c>
    </row>
    <row r="109" spans="2:10" ht="17.399999999999999" x14ac:dyDescent="0.35">
      <c r="B109" s="25">
        <v>6</v>
      </c>
      <c r="C109" s="84" t="s">
        <v>123</v>
      </c>
      <c r="D109" s="85" t="s">
        <v>131</v>
      </c>
      <c r="E109" s="5"/>
      <c r="F109" s="5"/>
      <c r="G109" s="5"/>
      <c r="H109" s="5"/>
      <c r="I109" s="5"/>
      <c r="J109" s="5">
        <v>538</v>
      </c>
    </row>
    <row r="110" spans="2:10" ht="17.399999999999999" x14ac:dyDescent="0.35">
      <c r="B110" s="25">
        <v>7</v>
      </c>
      <c r="C110" s="76" t="s">
        <v>107</v>
      </c>
      <c r="D110" s="64" t="s">
        <v>119</v>
      </c>
      <c r="E110" s="5"/>
      <c r="F110" s="5"/>
      <c r="G110" s="5">
        <v>623</v>
      </c>
      <c r="H110" s="5"/>
      <c r="I110" s="5"/>
      <c r="J110" s="5" t="s">
        <v>0</v>
      </c>
    </row>
    <row r="111" spans="2:10" ht="17.399999999999999" x14ac:dyDescent="0.35">
      <c r="B111" s="25">
        <v>8</v>
      </c>
      <c r="C111" s="77" t="s">
        <v>108</v>
      </c>
      <c r="D111" s="80" t="s">
        <v>146</v>
      </c>
      <c r="E111" s="5"/>
      <c r="F111" s="5"/>
      <c r="G111" s="5"/>
      <c r="H111" s="5"/>
      <c r="I111" s="5">
        <v>560</v>
      </c>
      <c r="J111" s="5" t="s">
        <v>0</v>
      </c>
    </row>
    <row r="112" spans="2:10" ht="17.399999999999999" x14ac:dyDescent="0.35">
      <c r="B112" s="25">
        <v>9</v>
      </c>
      <c r="C112" s="72" t="s">
        <v>17</v>
      </c>
      <c r="D112" s="49" t="s">
        <v>98</v>
      </c>
      <c r="E112" s="5">
        <v>676</v>
      </c>
      <c r="F112" s="5"/>
      <c r="G112" s="5"/>
      <c r="H112" s="5"/>
      <c r="I112" s="5" t="s">
        <v>0</v>
      </c>
      <c r="J112" s="5" t="s">
        <v>0</v>
      </c>
    </row>
    <row r="113" spans="2:10" ht="17.399999999999999" x14ac:dyDescent="0.35">
      <c r="B113" s="25">
        <v>10</v>
      </c>
      <c r="C113" s="82" t="s">
        <v>121</v>
      </c>
      <c r="D113" s="83" t="s">
        <v>147</v>
      </c>
      <c r="E113" s="5"/>
      <c r="F113" s="5"/>
      <c r="G113" s="5"/>
      <c r="H113" s="5"/>
      <c r="I113" s="5"/>
      <c r="J113" s="5">
        <v>539</v>
      </c>
    </row>
    <row r="114" spans="2:10" ht="17.399999999999999" x14ac:dyDescent="0.35">
      <c r="B114" s="25">
        <v>11</v>
      </c>
      <c r="C114" s="9" t="s">
        <v>19</v>
      </c>
      <c r="D114" s="10" t="s">
        <v>21</v>
      </c>
      <c r="E114" s="5"/>
      <c r="F114" s="5"/>
      <c r="G114" s="5"/>
      <c r="H114" s="5">
        <v>575</v>
      </c>
      <c r="I114" s="5"/>
      <c r="J114" s="5"/>
    </row>
    <row r="115" spans="2:10" ht="17.399999999999999" x14ac:dyDescent="0.35">
      <c r="B115" s="25">
        <v>12</v>
      </c>
      <c r="C115" s="72" t="s">
        <v>17</v>
      </c>
      <c r="D115" s="49" t="s">
        <v>86</v>
      </c>
      <c r="E115" s="5"/>
      <c r="F115" s="5">
        <v>647</v>
      </c>
      <c r="G115" s="5"/>
      <c r="H115" s="5"/>
      <c r="I115" s="5"/>
      <c r="J115" s="5"/>
    </row>
    <row r="116" spans="2:10" ht="17.399999999999999" x14ac:dyDescent="0.35">
      <c r="B116" s="25">
        <v>13</v>
      </c>
      <c r="C116" s="76" t="s">
        <v>107</v>
      </c>
      <c r="D116" s="64" t="s">
        <v>99</v>
      </c>
      <c r="E116" s="5"/>
      <c r="F116" s="5"/>
      <c r="G116" s="5">
        <v>613</v>
      </c>
      <c r="H116" s="5"/>
      <c r="I116" s="5"/>
      <c r="J116" s="5"/>
    </row>
    <row r="117" spans="2:10" ht="17.399999999999999" x14ac:dyDescent="0.35">
      <c r="B117" s="25">
        <v>14</v>
      </c>
      <c r="C117" s="196" t="s">
        <v>19</v>
      </c>
      <c r="D117" s="213" t="s">
        <v>23</v>
      </c>
      <c r="E117" s="5"/>
      <c r="F117" s="5"/>
      <c r="G117" s="5"/>
      <c r="H117" s="5"/>
      <c r="I117" s="5">
        <v>555</v>
      </c>
      <c r="J117" s="5" t="s">
        <v>0</v>
      </c>
    </row>
    <row r="118" spans="2:10" ht="17.399999999999999" x14ac:dyDescent="0.35">
      <c r="B118" s="25">
        <v>15</v>
      </c>
      <c r="C118" s="11" t="s">
        <v>24</v>
      </c>
      <c r="D118" s="137" t="s">
        <v>35</v>
      </c>
      <c r="E118" s="5"/>
      <c r="F118" s="5"/>
      <c r="G118" s="5"/>
      <c r="H118" s="5"/>
      <c r="I118" s="5"/>
      <c r="J118" s="5">
        <v>531</v>
      </c>
    </row>
    <row r="119" spans="2:10" ht="17.399999999999999" x14ac:dyDescent="0.35">
      <c r="B119" s="25">
        <v>16</v>
      </c>
      <c r="C119" s="82" t="s">
        <v>121</v>
      </c>
      <c r="D119" s="83" t="s">
        <v>137</v>
      </c>
      <c r="E119" s="5"/>
      <c r="F119" s="5"/>
      <c r="G119" s="5"/>
      <c r="H119" s="5">
        <v>581</v>
      </c>
      <c r="I119" s="5" t="s">
        <v>0</v>
      </c>
      <c r="J119" s="5" t="s">
        <v>0</v>
      </c>
    </row>
    <row r="120" spans="2:10" ht="17.399999999999999" x14ac:dyDescent="0.35">
      <c r="B120" s="25">
        <v>17</v>
      </c>
      <c r="C120" s="76" t="s">
        <v>107</v>
      </c>
      <c r="D120" s="64" t="s">
        <v>93</v>
      </c>
      <c r="E120" s="5"/>
      <c r="F120" s="5">
        <v>625</v>
      </c>
      <c r="G120" s="5" t="s">
        <v>0</v>
      </c>
      <c r="H120" s="5"/>
      <c r="I120" s="5"/>
      <c r="J120" s="5"/>
    </row>
    <row r="121" spans="2:10" ht="17.399999999999999" x14ac:dyDescent="0.35">
      <c r="B121" s="25">
        <v>18</v>
      </c>
      <c r="C121" s="82" t="s">
        <v>121</v>
      </c>
      <c r="D121" s="86" t="s">
        <v>155</v>
      </c>
      <c r="E121" s="5"/>
      <c r="F121" s="5"/>
      <c r="G121" s="5"/>
      <c r="H121" s="5"/>
      <c r="I121" s="5">
        <v>554</v>
      </c>
      <c r="J121" s="5"/>
    </row>
    <row r="122" spans="2:10" ht="18" x14ac:dyDescent="0.35">
      <c r="B122" s="25">
        <v>19</v>
      </c>
      <c r="C122" s="17" t="s">
        <v>33</v>
      </c>
      <c r="D122" s="18" t="s">
        <v>37</v>
      </c>
      <c r="E122" s="5"/>
      <c r="F122" s="5"/>
      <c r="G122" s="5"/>
      <c r="H122" s="5"/>
      <c r="I122" s="5">
        <v>553</v>
      </c>
      <c r="J122" s="5"/>
    </row>
    <row r="123" spans="2:10" ht="17.399999999999999" x14ac:dyDescent="0.35">
      <c r="B123" s="25">
        <v>20</v>
      </c>
      <c r="C123" s="77" t="s">
        <v>108</v>
      </c>
      <c r="D123" s="80" t="s">
        <v>97</v>
      </c>
      <c r="E123" s="5"/>
      <c r="F123" s="5"/>
      <c r="G123" s="5"/>
      <c r="H123" s="5">
        <v>588</v>
      </c>
      <c r="I123" s="5"/>
      <c r="J123" s="5" t="s">
        <v>0</v>
      </c>
    </row>
    <row r="124" spans="2:10" ht="18" x14ac:dyDescent="0.35">
      <c r="B124" s="25">
        <v>21</v>
      </c>
      <c r="C124" s="13" t="s">
        <v>29</v>
      </c>
      <c r="D124" s="24" t="s">
        <v>30</v>
      </c>
      <c r="E124" s="5"/>
      <c r="F124" s="5"/>
      <c r="G124" s="5"/>
      <c r="H124" s="5"/>
      <c r="I124" s="5"/>
      <c r="J124" s="5">
        <v>535</v>
      </c>
    </row>
    <row r="125" spans="2:10" ht="17.399999999999999" x14ac:dyDescent="0.35">
      <c r="B125" s="25">
        <v>22</v>
      </c>
      <c r="C125" s="15" t="s">
        <v>31</v>
      </c>
      <c r="D125" s="63" t="s">
        <v>45</v>
      </c>
      <c r="E125" s="5"/>
      <c r="F125" s="5"/>
      <c r="G125" s="5"/>
      <c r="H125" s="5"/>
      <c r="I125" s="5">
        <v>551</v>
      </c>
      <c r="J125" s="5"/>
    </row>
    <row r="126" spans="2:10" ht="17.399999999999999" x14ac:dyDescent="0.35">
      <c r="B126" s="25">
        <v>23</v>
      </c>
      <c r="C126" s="72" t="s">
        <v>17</v>
      </c>
      <c r="D126" s="49" t="s">
        <v>18</v>
      </c>
      <c r="E126" s="5">
        <v>670</v>
      </c>
      <c r="F126" s="5" t="s">
        <v>0</v>
      </c>
      <c r="G126" s="5" t="s">
        <v>0</v>
      </c>
      <c r="H126" s="5"/>
      <c r="I126" s="5"/>
      <c r="J126" s="5"/>
    </row>
    <row r="127" spans="2:10" ht="17.399999999999999" x14ac:dyDescent="0.35">
      <c r="B127" s="25">
        <v>24</v>
      </c>
      <c r="C127" s="72" t="s">
        <v>17</v>
      </c>
      <c r="D127" s="48" t="s">
        <v>82</v>
      </c>
      <c r="E127" s="5">
        <v>707</v>
      </c>
      <c r="F127" s="5" t="s">
        <v>0</v>
      </c>
      <c r="G127" s="5"/>
      <c r="H127" s="5"/>
      <c r="I127" s="5"/>
      <c r="J127" s="5" t="s">
        <v>0</v>
      </c>
    </row>
    <row r="128" spans="2:10" ht="17.399999999999999" x14ac:dyDescent="0.35">
      <c r="B128" s="25">
        <v>25</v>
      </c>
      <c r="C128" s="84" t="s">
        <v>123</v>
      </c>
      <c r="D128" s="85" t="s">
        <v>101</v>
      </c>
      <c r="E128" s="5"/>
      <c r="F128" s="5"/>
      <c r="G128" s="5"/>
      <c r="H128" s="5"/>
      <c r="I128" s="5">
        <v>573</v>
      </c>
      <c r="J128" s="5" t="s">
        <v>0</v>
      </c>
    </row>
    <row r="129" spans="2:10" ht="17.399999999999999" x14ac:dyDescent="0.35">
      <c r="B129" s="25">
        <v>26</v>
      </c>
      <c r="C129" s="77" t="s">
        <v>108</v>
      </c>
      <c r="D129" s="80" t="s">
        <v>125</v>
      </c>
      <c r="E129" s="5"/>
      <c r="F129" s="5"/>
      <c r="G129" s="5"/>
      <c r="H129" s="5">
        <v>578</v>
      </c>
      <c r="I129" s="5" t="s">
        <v>0</v>
      </c>
      <c r="J129" s="5" t="s">
        <v>0</v>
      </c>
    </row>
    <row r="130" spans="2:10" ht="17.399999999999999" x14ac:dyDescent="0.35">
      <c r="B130" s="25">
        <v>27</v>
      </c>
      <c r="C130" s="77" t="s">
        <v>108</v>
      </c>
      <c r="D130" s="80" t="s">
        <v>92</v>
      </c>
      <c r="E130" s="5"/>
      <c r="F130" s="5"/>
      <c r="G130" s="5">
        <v>616</v>
      </c>
      <c r="H130" s="5"/>
      <c r="I130" s="5"/>
      <c r="J130" s="5" t="s">
        <v>0</v>
      </c>
    </row>
    <row r="131" spans="2:10" ht="17.399999999999999" x14ac:dyDescent="0.35">
      <c r="B131" s="25">
        <v>28</v>
      </c>
      <c r="C131" s="73" t="s">
        <v>105</v>
      </c>
      <c r="D131" s="65" t="s">
        <v>95</v>
      </c>
      <c r="E131" s="5"/>
      <c r="F131" s="5">
        <v>633</v>
      </c>
      <c r="G131" s="5"/>
      <c r="H131" s="5"/>
      <c r="I131" s="5" t="s">
        <v>0</v>
      </c>
      <c r="J131" s="5"/>
    </row>
    <row r="132" spans="2:10" ht="17.399999999999999" x14ac:dyDescent="0.35">
      <c r="B132" s="25">
        <v>29</v>
      </c>
      <c r="C132" s="87" t="s">
        <v>149</v>
      </c>
      <c r="D132" s="105" t="s">
        <v>157</v>
      </c>
      <c r="E132" s="5"/>
      <c r="F132" s="5"/>
      <c r="G132" s="5"/>
      <c r="H132" s="5"/>
      <c r="I132" s="5"/>
      <c r="J132" s="5">
        <v>531</v>
      </c>
    </row>
    <row r="133" spans="2:10" ht="17.399999999999999" x14ac:dyDescent="0.35">
      <c r="B133" s="25">
        <v>30</v>
      </c>
      <c r="C133" s="82" t="s">
        <v>121</v>
      </c>
      <c r="D133" s="86" t="s">
        <v>141</v>
      </c>
      <c r="E133" s="5"/>
      <c r="F133" s="5"/>
      <c r="G133" s="5"/>
      <c r="H133" s="5"/>
      <c r="I133" s="5">
        <v>567</v>
      </c>
      <c r="J133" s="5"/>
    </row>
    <row r="134" spans="2:10" ht="17.399999999999999" x14ac:dyDescent="0.35">
      <c r="B134" s="25">
        <v>31</v>
      </c>
      <c r="C134" s="77" t="s">
        <v>108</v>
      </c>
      <c r="D134" s="80" t="s">
        <v>138</v>
      </c>
      <c r="E134" s="5"/>
      <c r="F134" s="5"/>
      <c r="G134" s="5"/>
      <c r="H134" s="5"/>
      <c r="I134" s="5">
        <v>567</v>
      </c>
      <c r="J134" s="5" t="s">
        <v>0</v>
      </c>
    </row>
    <row r="135" spans="2:10" ht="17.399999999999999" x14ac:dyDescent="0.35">
      <c r="B135" s="25">
        <v>32</v>
      </c>
      <c r="C135" s="73" t="s">
        <v>105</v>
      </c>
      <c r="D135" s="51" t="s">
        <v>85</v>
      </c>
      <c r="E135" s="5">
        <v>701</v>
      </c>
      <c r="F135" s="5" t="s">
        <v>0</v>
      </c>
      <c r="G135" s="5"/>
      <c r="H135" s="5" t="s">
        <v>0</v>
      </c>
      <c r="I135" s="5"/>
      <c r="J135" s="5"/>
    </row>
    <row r="136" spans="2:10" ht="17.399999999999999" x14ac:dyDescent="0.35">
      <c r="B136" s="25">
        <v>33</v>
      </c>
      <c r="C136" s="84" t="s">
        <v>123</v>
      </c>
      <c r="D136" s="85" t="s">
        <v>153</v>
      </c>
      <c r="E136" s="5"/>
      <c r="F136" s="5"/>
      <c r="G136" s="5"/>
      <c r="H136" s="5"/>
      <c r="I136" s="5">
        <v>553</v>
      </c>
      <c r="J136" s="5"/>
    </row>
    <row r="137" spans="2:10" ht="17.399999999999999" x14ac:dyDescent="0.35">
      <c r="B137" s="25">
        <v>34</v>
      </c>
      <c r="C137" s="84" t="s">
        <v>123</v>
      </c>
      <c r="D137" s="85" t="s">
        <v>124</v>
      </c>
      <c r="E137" s="5"/>
      <c r="F137" s="5"/>
      <c r="G137" s="5"/>
      <c r="H137" s="5"/>
      <c r="I137" s="5">
        <v>569</v>
      </c>
      <c r="J137" s="5"/>
    </row>
    <row r="138" spans="2:10" ht="17.399999999999999" x14ac:dyDescent="0.35">
      <c r="B138" s="25">
        <v>35</v>
      </c>
      <c r="C138" s="13" t="s">
        <v>126</v>
      </c>
      <c r="D138" s="78" t="s">
        <v>127</v>
      </c>
      <c r="E138" s="5"/>
      <c r="F138" s="5"/>
      <c r="G138" s="5"/>
      <c r="H138" s="5"/>
      <c r="I138" s="5"/>
      <c r="J138" s="5">
        <v>548</v>
      </c>
    </row>
    <row r="139" spans="2:10" ht="17.399999999999999" x14ac:dyDescent="0.35">
      <c r="B139" s="25">
        <v>36</v>
      </c>
      <c r="C139" s="82" t="s">
        <v>121</v>
      </c>
      <c r="D139" s="86" t="s">
        <v>122</v>
      </c>
      <c r="E139" s="5"/>
      <c r="F139" s="5"/>
      <c r="G139" s="5"/>
      <c r="H139" s="5"/>
      <c r="I139" s="5"/>
      <c r="J139" s="5">
        <v>540</v>
      </c>
    </row>
    <row r="140" spans="2:10" ht="17.399999999999999" x14ac:dyDescent="0.35">
      <c r="B140" s="25">
        <v>37</v>
      </c>
      <c r="C140" s="11" t="s">
        <v>24</v>
      </c>
      <c r="D140" s="12" t="s">
        <v>27</v>
      </c>
      <c r="E140" s="5"/>
      <c r="F140" s="5"/>
      <c r="G140" s="5"/>
      <c r="H140" s="5"/>
      <c r="I140" s="5"/>
      <c r="J140" s="5">
        <v>548</v>
      </c>
    </row>
    <row r="141" spans="2:10" ht="17.399999999999999" x14ac:dyDescent="0.35">
      <c r="B141" s="25"/>
      <c r="C141" s="9" t="s">
        <v>19</v>
      </c>
      <c r="D141" s="10" t="s">
        <v>38</v>
      </c>
      <c r="E141" s="5"/>
      <c r="F141" s="5"/>
      <c r="G141" s="5"/>
      <c r="H141" s="5"/>
      <c r="I141" s="5">
        <v>550</v>
      </c>
      <c r="J141" s="5"/>
    </row>
    <row r="142" spans="2:10" ht="17.399999999999999" x14ac:dyDescent="0.35">
      <c r="B142" s="25">
        <v>38</v>
      </c>
      <c r="C142" s="84" t="s">
        <v>123</v>
      </c>
      <c r="D142" s="70" t="s">
        <v>132</v>
      </c>
      <c r="E142" s="5"/>
      <c r="F142" s="5"/>
      <c r="G142" s="5">
        <v>611</v>
      </c>
      <c r="H142" s="5" t="s">
        <v>0</v>
      </c>
      <c r="I142" s="5" t="s">
        <v>0</v>
      </c>
      <c r="J142" s="5"/>
    </row>
    <row r="143" spans="2:10" ht="17.399999999999999" x14ac:dyDescent="0.35">
      <c r="B143" s="25">
        <v>39</v>
      </c>
      <c r="C143" s="13" t="s">
        <v>126</v>
      </c>
      <c r="D143" s="30" t="s">
        <v>134</v>
      </c>
      <c r="E143" s="5"/>
      <c r="F143" s="5"/>
      <c r="G143" s="5"/>
      <c r="H143" s="5"/>
      <c r="I143" s="5"/>
      <c r="J143" s="5">
        <v>541</v>
      </c>
    </row>
    <row r="144" spans="2:10" ht="17.399999999999999" x14ac:dyDescent="0.35">
      <c r="B144" s="25">
        <v>40</v>
      </c>
      <c r="C144" s="9" t="s">
        <v>19</v>
      </c>
      <c r="D144" s="10" t="s">
        <v>20</v>
      </c>
      <c r="E144" s="5"/>
      <c r="F144" s="5"/>
      <c r="G144" s="5"/>
      <c r="H144" s="5">
        <v>596</v>
      </c>
      <c r="I144" s="5" t="s">
        <v>0</v>
      </c>
      <c r="J144" s="5"/>
    </row>
    <row r="145" spans="2:10" ht="17.399999999999999" x14ac:dyDescent="0.35">
      <c r="B145" s="25">
        <v>41</v>
      </c>
      <c r="C145" s="73" t="s">
        <v>105</v>
      </c>
      <c r="D145" s="65" t="s">
        <v>89</v>
      </c>
      <c r="E145" s="5"/>
      <c r="F145" s="5"/>
      <c r="G145" s="5">
        <v>614</v>
      </c>
      <c r="H145" s="5"/>
      <c r="I145" s="5"/>
      <c r="J145" s="5"/>
    </row>
    <row r="146" spans="2:10" ht="17.399999999999999" x14ac:dyDescent="0.35">
      <c r="B146" s="25">
        <v>42</v>
      </c>
      <c r="C146" s="77" t="s">
        <v>108</v>
      </c>
      <c r="D146" s="80" t="s">
        <v>120</v>
      </c>
      <c r="E146" s="5"/>
      <c r="F146" s="5"/>
      <c r="G146" s="5">
        <v>609</v>
      </c>
      <c r="H146" s="5"/>
      <c r="I146" s="5" t="s">
        <v>0</v>
      </c>
      <c r="J146" s="5"/>
    </row>
    <row r="147" spans="2:10" ht="17.399999999999999" x14ac:dyDescent="0.35">
      <c r="B147" s="25">
        <v>43</v>
      </c>
      <c r="C147" s="72" t="s">
        <v>17</v>
      </c>
      <c r="D147" s="48" t="s">
        <v>88</v>
      </c>
      <c r="E147" s="5"/>
      <c r="F147" s="5">
        <v>628</v>
      </c>
      <c r="G147" s="5"/>
      <c r="H147" s="5"/>
      <c r="I147" s="5"/>
      <c r="J147" s="5"/>
    </row>
    <row r="148" spans="2:10" ht="17.399999999999999" x14ac:dyDescent="0.35">
      <c r="B148" s="25">
        <v>44</v>
      </c>
      <c r="C148" s="82" t="s">
        <v>121</v>
      </c>
      <c r="D148" s="83" t="s">
        <v>143</v>
      </c>
      <c r="E148" s="5"/>
      <c r="F148" s="5"/>
      <c r="G148" s="5"/>
      <c r="H148" s="5"/>
      <c r="I148" s="5"/>
      <c r="J148" s="5">
        <v>530</v>
      </c>
    </row>
    <row r="149" spans="2:10" ht="17.399999999999999" x14ac:dyDescent="0.35">
      <c r="B149" s="25">
        <v>45</v>
      </c>
      <c r="C149" s="72" t="s">
        <v>17</v>
      </c>
      <c r="D149" s="49" t="s">
        <v>84</v>
      </c>
      <c r="E149" s="5">
        <v>702</v>
      </c>
      <c r="F149" s="5"/>
      <c r="G149" s="5" t="s">
        <v>0</v>
      </c>
      <c r="H149" s="5" t="s">
        <v>0</v>
      </c>
      <c r="I149" s="5"/>
      <c r="J149" s="5"/>
    </row>
    <row r="150" spans="2:10" ht="17.399999999999999" x14ac:dyDescent="0.35">
      <c r="B150" s="25">
        <v>46</v>
      </c>
      <c r="C150" s="72" t="s">
        <v>17</v>
      </c>
      <c r="D150" s="48" t="s">
        <v>83</v>
      </c>
      <c r="E150" s="5">
        <v>695</v>
      </c>
      <c r="F150" s="5"/>
      <c r="G150" s="5"/>
      <c r="H150" s="5" t="s">
        <v>0</v>
      </c>
      <c r="I150" s="5"/>
      <c r="J150" s="5"/>
    </row>
    <row r="151" spans="2:10" ht="17.399999999999999" x14ac:dyDescent="0.35">
      <c r="B151" s="25">
        <v>47</v>
      </c>
      <c r="C151" s="13" t="s">
        <v>126</v>
      </c>
      <c r="D151" s="30" t="s">
        <v>140</v>
      </c>
      <c r="E151" s="5"/>
      <c r="F151" s="5"/>
      <c r="G151" s="5"/>
      <c r="H151" s="5"/>
      <c r="I151" s="5"/>
      <c r="J151" s="5">
        <v>529</v>
      </c>
    </row>
    <row r="152" spans="2:10" ht="17.399999999999999" x14ac:dyDescent="0.35">
      <c r="B152" s="25">
        <v>48</v>
      </c>
      <c r="C152" s="76" t="s">
        <v>107</v>
      </c>
      <c r="D152" s="64" t="s">
        <v>117</v>
      </c>
      <c r="E152" s="5"/>
      <c r="F152" s="5"/>
      <c r="G152" s="5">
        <v>623</v>
      </c>
      <c r="H152" s="5" t="s">
        <v>0</v>
      </c>
      <c r="I152" s="5" t="s">
        <v>0</v>
      </c>
      <c r="J152" s="5"/>
    </row>
    <row r="153" spans="2:10" ht="17.399999999999999" x14ac:dyDescent="0.35">
      <c r="B153" s="25">
        <v>49</v>
      </c>
      <c r="C153" s="73" t="s">
        <v>105</v>
      </c>
      <c r="D153" s="65" t="s">
        <v>91</v>
      </c>
      <c r="E153" s="5">
        <v>669</v>
      </c>
      <c r="F153" s="5" t="s">
        <v>0</v>
      </c>
      <c r="G153" s="5"/>
      <c r="H153" s="5" t="s">
        <v>0</v>
      </c>
      <c r="I153" s="5"/>
      <c r="J153" s="5"/>
    </row>
    <row r="154" spans="2:10" ht="17.399999999999999" x14ac:dyDescent="0.35">
      <c r="B154" s="25">
        <v>50</v>
      </c>
      <c r="C154" s="76" t="s">
        <v>107</v>
      </c>
      <c r="D154" s="68" t="s">
        <v>142</v>
      </c>
      <c r="E154" s="5"/>
      <c r="F154" s="5"/>
      <c r="G154" s="5"/>
      <c r="H154" s="5"/>
      <c r="I154" s="5">
        <v>555</v>
      </c>
      <c r="J154" s="5" t="s">
        <v>0</v>
      </c>
    </row>
    <row r="155" spans="2:10" ht="17.399999999999999" x14ac:dyDescent="0.35">
      <c r="B155" s="25">
        <v>51</v>
      </c>
      <c r="C155" s="15" t="s">
        <v>31</v>
      </c>
      <c r="D155" s="16" t="s">
        <v>40</v>
      </c>
      <c r="E155" s="5"/>
      <c r="F155" s="5"/>
      <c r="G155" s="5"/>
      <c r="H155" s="5"/>
      <c r="I155" s="5"/>
      <c r="J155" s="5">
        <v>528</v>
      </c>
    </row>
    <row r="156" spans="2:10" ht="17.399999999999999" x14ac:dyDescent="0.35">
      <c r="B156" s="25">
        <v>52</v>
      </c>
      <c r="C156" s="211" t="s">
        <v>105</v>
      </c>
      <c r="D156" s="212" t="s">
        <v>94</v>
      </c>
      <c r="E156" s="5"/>
      <c r="F156" s="5">
        <v>644</v>
      </c>
      <c r="G156" s="5" t="s">
        <v>0</v>
      </c>
      <c r="H156" s="5" t="s">
        <v>0</v>
      </c>
      <c r="I156" s="5"/>
      <c r="J156" s="5"/>
    </row>
    <row r="157" spans="2:10" ht="17.399999999999999" x14ac:dyDescent="0.35">
      <c r="B157" s="25">
        <v>53</v>
      </c>
      <c r="C157" s="73" t="s">
        <v>105</v>
      </c>
      <c r="D157" s="51" t="s">
        <v>159</v>
      </c>
      <c r="E157" s="5"/>
      <c r="F157" s="5"/>
      <c r="G157" s="5">
        <v>622</v>
      </c>
      <c r="H157" s="5"/>
      <c r="I157" s="5"/>
      <c r="J157" s="5" t="s">
        <v>0</v>
      </c>
    </row>
    <row r="158" spans="2:10" ht="17.399999999999999" x14ac:dyDescent="0.35">
      <c r="B158" s="25">
        <v>54</v>
      </c>
      <c r="C158" s="74" t="s">
        <v>106</v>
      </c>
      <c r="D158" s="81" t="s">
        <v>100</v>
      </c>
      <c r="E158" s="5"/>
      <c r="F158" s="5">
        <v>641</v>
      </c>
      <c r="G158" s="5"/>
      <c r="H158" s="5"/>
      <c r="I158" s="5" t="s">
        <v>0</v>
      </c>
      <c r="J158" s="5"/>
    </row>
    <row r="159" spans="2:10" ht="17.399999999999999" x14ac:dyDescent="0.35">
      <c r="B159" s="25">
        <v>55</v>
      </c>
      <c r="C159" s="74" t="s">
        <v>106</v>
      </c>
      <c r="D159" s="81" t="s">
        <v>144</v>
      </c>
      <c r="E159" s="5"/>
      <c r="F159" s="5"/>
      <c r="G159" s="5"/>
      <c r="H159" s="5"/>
      <c r="I159" s="5">
        <v>558</v>
      </c>
      <c r="J159" s="5" t="s">
        <v>0</v>
      </c>
    </row>
    <row r="160" spans="2:10" ht="17.399999999999999" x14ac:dyDescent="0.35">
      <c r="B160" s="25">
        <v>56</v>
      </c>
      <c r="C160" s="77" t="s">
        <v>108</v>
      </c>
      <c r="D160" s="80" t="s">
        <v>145</v>
      </c>
      <c r="E160" s="5"/>
      <c r="F160" s="5"/>
      <c r="G160" s="5"/>
      <c r="H160" s="5"/>
      <c r="I160" s="5">
        <v>573</v>
      </c>
      <c r="J160" s="5" t="s">
        <v>0</v>
      </c>
    </row>
    <row r="161" spans="2:10" ht="17.399999999999999" x14ac:dyDescent="0.35">
      <c r="B161" s="25">
        <v>57</v>
      </c>
      <c r="C161" s="73" t="s">
        <v>105</v>
      </c>
      <c r="D161" s="65" t="s">
        <v>118</v>
      </c>
      <c r="E161" s="5"/>
      <c r="F161" s="5">
        <v>625</v>
      </c>
      <c r="G161" s="5"/>
      <c r="H161" s="5"/>
      <c r="I161" s="5"/>
      <c r="J161" s="5" t="s">
        <v>0</v>
      </c>
    </row>
    <row r="162" spans="2:10" ht="17.399999999999999" x14ac:dyDescent="0.35">
      <c r="B162" s="25">
        <v>58</v>
      </c>
      <c r="C162" s="73" t="s">
        <v>105</v>
      </c>
      <c r="D162" s="65" t="s">
        <v>87</v>
      </c>
      <c r="E162" s="5"/>
      <c r="F162" s="5"/>
      <c r="G162" s="5"/>
      <c r="H162" s="5"/>
      <c r="I162" s="5">
        <v>573</v>
      </c>
      <c r="J162" s="5" t="s">
        <v>0</v>
      </c>
    </row>
    <row r="163" spans="2:10" ht="17.399999999999999" x14ac:dyDescent="0.35">
      <c r="B163" s="25">
        <v>59</v>
      </c>
      <c r="C163" s="84" t="s">
        <v>123</v>
      </c>
      <c r="D163" s="70" t="s">
        <v>129</v>
      </c>
      <c r="E163" s="5"/>
      <c r="F163" s="5"/>
      <c r="G163" s="5"/>
      <c r="H163" s="5"/>
      <c r="I163" s="5">
        <v>565</v>
      </c>
      <c r="J163" s="5"/>
    </row>
    <row r="164" spans="2:10" ht="17.399999999999999" x14ac:dyDescent="0.35">
      <c r="B164" s="25">
        <v>60</v>
      </c>
      <c r="C164" s="76" t="s">
        <v>107</v>
      </c>
      <c r="D164" s="68" t="s">
        <v>90</v>
      </c>
      <c r="E164" s="5"/>
      <c r="F164" s="5">
        <v>636</v>
      </c>
      <c r="G164" s="5"/>
      <c r="H164" s="5"/>
      <c r="I164" s="5"/>
      <c r="J164" s="5"/>
    </row>
    <row r="165" spans="2:10" ht="17.399999999999999" x14ac:dyDescent="0.35">
      <c r="B165" s="25">
        <v>61</v>
      </c>
      <c r="C165" s="84" t="s">
        <v>123</v>
      </c>
      <c r="D165" s="85" t="s">
        <v>130</v>
      </c>
      <c r="E165" s="5"/>
      <c r="F165" s="5"/>
      <c r="G165" s="5"/>
      <c r="H165" s="5"/>
      <c r="I165" s="5">
        <v>552</v>
      </c>
      <c r="J165" s="5" t="s">
        <v>0</v>
      </c>
    </row>
    <row r="166" spans="2:10" ht="17.399999999999999" x14ac:dyDescent="0.35">
      <c r="B166" s="25">
        <v>62</v>
      </c>
      <c r="C166" s="77" t="s">
        <v>108</v>
      </c>
      <c r="D166" s="66" t="s">
        <v>96</v>
      </c>
      <c r="E166" s="5"/>
      <c r="F166" s="5">
        <v>640</v>
      </c>
      <c r="G166" s="5"/>
      <c r="H166" s="5" t="s">
        <v>0</v>
      </c>
      <c r="I166" s="5" t="s">
        <v>0</v>
      </c>
      <c r="J166" s="5"/>
    </row>
    <row r="167" spans="2:10" ht="17.399999999999999" x14ac:dyDescent="0.35">
      <c r="B167" s="25">
        <v>63</v>
      </c>
      <c r="C167" s="11" t="s">
        <v>24</v>
      </c>
      <c r="D167" s="12" t="s">
        <v>25</v>
      </c>
      <c r="E167" s="5"/>
      <c r="F167" s="5"/>
      <c r="G167" s="5"/>
      <c r="H167" s="5"/>
      <c r="I167" s="5"/>
      <c r="J167" s="5">
        <v>544</v>
      </c>
    </row>
    <row r="168" spans="2:10" ht="17.399999999999999" x14ac:dyDescent="0.35">
      <c r="B168" s="25">
        <v>64</v>
      </c>
      <c r="C168" s="9" t="s">
        <v>19</v>
      </c>
      <c r="D168" s="10" t="s">
        <v>22</v>
      </c>
      <c r="E168" s="5"/>
      <c r="F168" s="5"/>
      <c r="G168" s="5"/>
      <c r="H168" s="5"/>
      <c r="I168" s="5"/>
      <c r="J168" s="5">
        <v>540</v>
      </c>
    </row>
  </sheetData>
  <sortState xmlns:xlrd2="http://schemas.microsoft.com/office/spreadsheetml/2017/richdata2" ref="C104:J168">
    <sortCondition ref="D104:D168"/>
  </sortState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workbookViewId="0">
      <selection activeCell="O46" sqref="O46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3" t="s">
        <v>171</v>
      </c>
      <c r="H1" s="56" t="s">
        <v>249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2">
        <v>1</v>
      </c>
      <c r="B4" s="91" t="s">
        <v>17</v>
      </c>
      <c r="C4" s="92" t="s">
        <v>82</v>
      </c>
      <c r="D4" s="6">
        <v>707</v>
      </c>
      <c r="E4" s="6">
        <v>1</v>
      </c>
      <c r="G4" s="25">
        <v>1</v>
      </c>
      <c r="H4" s="9" t="s">
        <v>19</v>
      </c>
      <c r="I4" s="7" t="s">
        <v>20</v>
      </c>
      <c r="J4" s="6">
        <v>596</v>
      </c>
      <c r="K4" s="6" t="s">
        <v>224</v>
      </c>
    </row>
    <row r="5" spans="1:11" ht="13.8" customHeight="1" x14ac:dyDescent="0.3">
      <c r="A5" s="32">
        <v>2</v>
      </c>
      <c r="B5" s="91" t="s">
        <v>17</v>
      </c>
      <c r="C5" s="92" t="s">
        <v>84</v>
      </c>
      <c r="D5" s="6">
        <v>702</v>
      </c>
      <c r="E5" s="6">
        <v>11</v>
      </c>
      <c r="G5" s="25">
        <v>2</v>
      </c>
      <c r="H5" s="9" t="s">
        <v>19</v>
      </c>
      <c r="I5" s="7" t="s">
        <v>20</v>
      </c>
      <c r="J5" s="6">
        <v>575</v>
      </c>
      <c r="K5" s="6">
        <v>6</v>
      </c>
    </row>
    <row r="6" spans="1:11" ht="13.8" customHeight="1" x14ac:dyDescent="0.3">
      <c r="A6" s="32">
        <v>3</v>
      </c>
      <c r="B6" s="73" t="s">
        <v>105</v>
      </c>
      <c r="C6" s="96" t="s">
        <v>85</v>
      </c>
      <c r="D6" s="6">
        <v>701</v>
      </c>
      <c r="E6" s="6">
        <v>14</v>
      </c>
      <c r="G6" s="25">
        <v>3</v>
      </c>
      <c r="H6" s="9" t="s">
        <v>19</v>
      </c>
      <c r="I6" s="7" t="s">
        <v>21</v>
      </c>
      <c r="J6" s="6">
        <v>575</v>
      </c>
      <c r="K6" s="6">
        <v>4</v>
      </c>
    </row>
    <row r="7" spans="1:11" ht="13.8" customHeight="1" x14ac:dyDescent="0.3">
      <c r="A7" s="32">
        <v>4</v>
      </c>
      <c r="B7" s="72" t="s">
        <v>17</v>
      </c>
      <c r="C7" s="164" t="s">
        <v>83</v>
      </c>
      <c r="D7" s="6">
        <v>695</v>
      </c>
      <c r="E7" s="6" t="s">
        <v>208</v>
      </c>
      <c r="G7" s="25">
        <v>4</v>
      </c>
      <c r="H7" s="9" t="s">
        <v>19</v>
      </c>
      <c r="I7" s="7" t="s">
        <v>20</v>
      </c>
      <c r="J7" s="6">
        <v>572</v>
      </c>
      <c r="K7" s="6">
        <v>4</v>
      </c>
    </row>
    <row r="8" spans="1:11" ht="13.8" customHeight="1" x14ac:dyDescent="0.3">
      <c r="A8" s="32">
        <v>5</v>
      </c>
      <c r="B8" s="91" t="s">
        <v>17</v>
      </c>
      <c r="C8" s="92" t="s">
        <v>82</v>
      </c>
      <c r="D8" s="6">
        <v>679</v>
      </c>
      <c r="E8" s="6">
        <v>4</v>
      </c>
      <c r="G8" s="25">
        <v>5</v>
      </c>
      <c r="H8" s="9" t="s">
        <v>19</v>
      </c>
      <c r="I8" s="7" t="s">
        <v>20</v>
      </c>
      <c r="J8" s="6">
        <v>570</v>
      </c>
      <c r="K8" s="6">
        <v>3</v>
      </c>
    </row>
    <row r="9" spans="1:11" ht="13.8" customHeight="1" x14ac:dyDescent="0.3">
      <c r="A9" s="32">
        <v>6</v>
      </c>
      <c r="B9" s="91" t="s">
        <v>17</v>
      </c>
      <c r="C9" s="92" t="s">
        <v>98</v>
      </c>
      <c r="D9" s="6">
        <v>676</v>
      </c>
      <c r="E9" s="6" t="s">
        <v>215</v>
      </c>
      <c r="G9" s="25">
        <v>6</v>
      </c>
      <c r="H9" s="9" t="s">
        <v>19</v>
      </c>
      <c r="I9" s="162" t="s">
        <v>20</v>
      </c>
      <c r="J9" s="6">
        <v>568</v>
      </c>
      <c r="K9" s="6" t="s">
        <v>208</v>
      </c>
    </row>
    <row r="10" spans="1:11" ht="13.8" customHeight="1" x14ac:dyDescent="0.3">
      <c r="A10" s="32">
        <v>7</v>
      </c>
      <c r="B10" s="91" t="s">
        <v>17</v>
      </c>
      <c r="C10" s="92" t="s">
        <v>83</v>
      </c>
      <c r="D10" s="6">
        <v>675</v>
      </c>
      <c r="E10" s="6">
        <v>8</v>
      </c>
      <c r="G10" s="25">
        <v>7</v>
      </c>
      <c r="H10" s="9" t="s">
        <v>19</v>
      </c>
      <c r="I10" s="7" t="s">
        <v>20</v>
      </c>
      <c r="J10" s="6">
        <v>563</v>
      </c>
      <c r="K10" s="6">
        <v>2</v>
      </c>
    </row>
    <row r="11" spans="1:11" ht="13.8" customHeight="1" x14ac:dyDescent="0.3">
      <c r="A11" s="32">
        <v>8</v>
      </c>
      <c r="B11" s="91" t="s">
        <v>17</v>
      </c>
      <c r="C11" s="92" t="s">
        <v>84</v>
      </c>
      <c r="D11" s="6">
        <v>675</v>
      </c>
      <c r="E11" s="6" t="s">
        <v>219</v>
      </c>
      <c r="G11" s="25">
        <v>8</v>
      </c>
      <c r="H11" s="9" t="s">
        <v>19</v>
      </c>
      <c r="I11" s="7" t="s">
        <v>21</v>
      </c>
      <c r="J11" s="93">
        <v>562</v>
      </c>
      <c r="K11" s="93">
        <v>13</v>
      </c>
    </row>
    <row r="12" spans="1:11" ht="13.8" customHeight="1" x14ac:dyDescent="0.3">
      <c r="A12" s="32">
        <v>9</v>
      </c>
      <c r="B12" s="91" t="s">
        <v>17</v>
      </c>
      <c r="C12" s="92" t="s">
        <v>82</v>
      </c>
      <c r="D12" s="6">
        <v>674</v>
      </c>
      <c r="E12" s="6">
        <v>3</v>
      </c>
      <c r="G12" s="25">
        <v>9</v>
      </c>
      <c r="H12" s="9" t="s">
        <v>19</v>
      </c>
      <c r="I12" s="7" t="s">
        <v>20</v>
      </c>
      <c r="J12" s="6">
        <v>559</v>
      </c>
      <c r="K12" s="6">
        <v>8</v>
      </c>
    </row>
    <row r="13" spans="1:11" ht="13.8" customHeight="1" x14ac:dyDescent="0.3">
      <c r="A13" s="32">
        <v>10</v>
      </c>
      <c r="B13" s="72" t="s">
        <v>17</v>
      </c>
      <c r="C13" s="164" t="s">
        <v>18</v>
      </c>
      <c r="D13" s="6">
        <v>670</v>
      </c>
      <c r="E13" s="6" t="s">
        <v>208</v>
      </c>
      <c r="G13" s="25">
        <v>10</v>
      </c>
      <c r="H13" s="9" t="s">
        <v>19</v>
      </c>
      <c r="I13" s="8" t="s">
        <v>20</v>
      </c>
      <c r="J13" s="6">
        <v>559</v>
      </c>
      <c r="K13" s="6">
        <v>10</v>
      </c>
    </row>
    <row r="14" spans="1:11" ht="13.8" customHeight="1" x14ac:dyDescent="0.3">
      <c r="A14" s="32">
        <v>11</v>
      </c>
      <c r="B14" s="73" t="s">
        <v>105</v>
      </c>
      <c r="C14" s="96" t="s">
        <v>91</v>
      </c>
      <c r="D14" s="6">
        <v>669</v>
      </c>
      <c r="E14" s="6">
        <v>2</v>
      </c>
      <c r="G14" s="25">
        <v>11</v>
      </c>
      <c r="H14" s="9" t="s">
        <v>19</v>
      </c>
      <c r="I14" s="8" t="s">
        <v>23</v>
      </c>
      <c r="J14" s="93">
        <v>555</v>
      </c>
      <c r="K14" s="93">
        <v>13</v>
      </c>
    </row>
    <row r="15" spans="1:11" ht="13.8" customHeight="1" x14ac:dyDescent="0.3">
      <c r="A15" s="32">
        <v>12</v>
      </c>
      <c r="B15" s="91" t="s">
        <v>17</v>
      </c>
      <c r="C15" s="92" t="s">
        <v>84</v>
      </c>
      <c r="D15" s="6">
        <v>667</v>
      </c>
      <c r="E15" s="6">
        <v>15</v>
      </c>
      <c r="G15" s="25">
        <v>12</v>
      </c>
      <c r="H15" s="17" t="s">
        <v>33</v>
      </c>
      <c r="I15" s="94" t="s">
        <v>37</v>
      </c>
      <c r="J15" s="6">
        <v>553</v>
      </c>
      <c r="K15" s="6">
        <v>8</v>
      </c>
    </row>
    <row r="16" spans="1:11" ht="13.8" customHeight="1" x14ac:dyDescent="0.3">
      <c r="A16" s="32">
        <v>13</v>
      </c>
      <c r="B16" s="72" t="s">
        <v>17</v>
      </c>
      <c r="C16" s="164" t="s">
        <v>84</v>
      </c>
      <c r="D16" s="6">
        <v>663</v>
      </c>
      <c r="E16" s="6" t="s">
        <v>208</v>
      </c>
      <c r="G16" s="25">
        <v>13</v>
      </c>
      <c r="H16" s="9" t="s">
        <v>19</v>
      </c>
      <c r="I16" s="8" t="s">
        <v>20</v>
      </c>
      <c r="J16" s="6">
        <v>552</v>
      </c>
      <c r="K16" s="6" t="s">
        <v>219</v>
      </c>
    </row>
    <row r="17" spans="1:11" ht="13.8" customHeight="1" x14ac:dyDescent="0.3">
      <c r="A17" s="32">
        <v>14</v>
      </c>
      <c r="B17" s="91" t="s">
        <v>17</v>
      </c>
      <c r="C17" s="92" t="s">
        <v>98</v>
      </c>
      <c r="D17" s="6">
        <v>662</v>
      </c>
      <c r="E17" s="6">
        <v>6</v>
      </c>
      <c r="G17" s="25">
        <v>14</v>
      </c>
      <c r="H17" s="15" t="s">
        <v>31</v>
      </c>
      <c r="I17" s="205" t="s">
        <v>45</v>
      </c>
      <c r="J17" s="93">
        <v>551</v>
      </c>
      <c r="K17" s="93">
        <v>13</v>
      </c>
    </row>
    <row r="18" spans="1:11" ht="13.8" customHeight="1" x14ac:dyDescent="0.3">
      <c r="A18" s="32">
        <v>15</v>
      </c>
      <c r="B18" s="91" t="s">
        <v>17</v>
      </c>
      <c r="C18" s="92" t="s">
        <v>83</v>
      </c>
      <c r="D18" s="93">
        <v>656</v>
      </c>
      <c r="E18" s="93">
        <v>13</v>
      </c>
      <c r="G18" s="25">
        <v>15</v>
      </c>
      <c r="H18" s="9" t="s">
        <v>19</v>
      </c>
      <c r="I18" s="8" t="s">
        <v>38</v>
      </c>
      <c r="J18" s="6">
        <v>550</v>
      </c>
      <c r="K18" s="6" t="s">
        <v>250</v>
      </c>
    </row>
    <row r="19" spans="1:11" ht="13.8" customHeight="1" x14ac:dyDescent="0.3">
      <c r="A19" s="32">
        <v>16</v>
      </c>
      <c r="B19" s="91" t="s">
        <v>17</v>
      </c>
      <c r="C19" s="92" t="s">
        <v>82</v>
      </c>
      <c r="D19" s="6">
        <v>655</v>
      </c>
      <c r="E19" s="6">
        <v>7</v>
      </c>
      <c r="G19" s="25">
        <v>16</v>
      </c>
      <c r="H19" s="11" t="s">
        <v>24</v>
      </c>
      <c r="I19" s="99" t="s">
        <v>27</v>
      </c>
      <c r="J19" s="6">
        <v>548</v>
      </c>
      <c r="K19" s="6" t="s">
        <v>215</v>
      </c>
    </row>
    <row r="20" spans="1:11" ht="13.8" customHeight="1" x14ac:dyDescent="0.3">
      <c r="A20" s="32">
        <v>17</v>
      </c>
      <c r="B20" s="91" t="s">
        <v>17</v>
      </c>
      <c r="C20" s="92" t="s">
        <v>98</v>
      </c>
      <c r="D20" s="6">
        <v>654</v>
      </c>
      <c r="E20" s="6">
        <v>14</v>
      </c>
      <c r="G20" s="25">
        <v>17</v>
      </c>
      <c r="H20" s="9">
        <v>12</v>
      </c>
      <c r="I20" s="8" t="s">
        <v>23</v>
      </c>
      <c r="J20" s="6">
        <v>548</v>
      </c>
      <c r="K20" s="6" t="s">
        <v>235</v>
      </c>
    </row>
    <row r="21" spans="1:11" ht="13.8" customHeight="1" x14ac:dyDescent="0.3">
      <c r="A21" s="32">
        <v>18</v>
      </c>
      <c r="B21" s="91" t="s">
        <v>17</v>
      </c>
      <c r="C21" s="92" t="s">
        <v>83</v>
      </c>
      <c r="D21" s="6">
        <v>650</v>
      </c>
      <c r="E21" s="6">
        <v>12</v>
      </c>
      <c r="G21" s="25">
        <v>18</v>
      </c>
      <c r="H21" s="11" t="s">
        <v>24</v>
      </c>
      <c r="I21" s="250" t="s">
        <v>25</v>
      </c>
      <c r="J21" s="6">
        <v>544</v>
      </c>
      <c r="K21" s="6" t="s">
        <v>194</v>
      </c>
    </row>
    <row r="22" spans="1:11" ht="13.8" customHeight="1" x14ac:dyDescent="0.3">
      <c r="A22" s="32">
        <v>19</v>
      </c>
      <c r="B22" s="91" t="s">
        <v>17</v>
      </c>
      <c r="C22" s="92" t="s">
        <v>83</v>
      </c>
      <c r="D22" s="6">
        <v>650</v>
      </c>
      <c r="E22" s="6">
        <v>6</v>
      </c>
      <c r="G22" s="25">
        <v>19</v>
      </c>
      <c r="H22" s="9" t="s">
        <v>19</v>
      </c>
      <c r="I22" s="8" t="s">
        <v>21</v>
      </c>
      <c r="J22" s="6">
        <v>541</v>
      </c>
      <c r="K22" s="6">
        <v>11</v>
      </c>
    </row>
    <row r="23" spans="1:11" ht="13.8" customHeight="1" x14ac:dyDescent="0.35">
      <c r="A23" s="32">
        <v>20</v>
      </c>
      <c r="B23" s="72" t="s">
        <v>17</v>
      </c>
      <c r="C23" s="48" t="s">
        <v>84</v>
      </c>
      <c r="D23" s="6">
        <v>650</v>
      </c>
      <c r="E23" s="6" t="s">
        <v>250</v>
      </c>
      <c r="G23" s="25">
        <v>20</v>
      </c>
      <c r="H23" s="9" t="s">
        <v>19</v>
      </c>
      <c r="I23" s="8" t="s">
        <v>22</v>
      </c>
      <c r="J23" s="6">
        <v>540</v>
      </c>
      <c r="K23" s="6">
        <v>2</v>
      </c>
    </row>
    <row r="24" spans="1:11" ht="13.8" customHeight="1" x14ac:dyDescent="0.3">
      <c r="A24" s="32">
        <v>21</v>
      </c>
      <c r="B24" s="91" t="s">
        <v>17</v>
      </c>
      <c r="C24" s="92" t="s">
        <v>86</v>
      </c>
      <c r="D24" s="6">
        <v>647</v>
      </c>
      <c r="E24" s="6">
        <v>1</v>
      </c>
      <c r="G24" s="25">
        <v>21</v>
      </c>
      <c r="H24" s="9" t="s">
        <v>19</v>
      </c>
      <c r="I24" s="8" t="s">
        <v>20</v>
      </c>
      <c r="J24" s="6">
        <v>538</v>
      </c>
      <c r="K24" s="6">
        <v>11</v>
      </c>
    </row>
    <row r="25" spans="1:11" ht="13.8" customHeight="1" x14ac:dyDescent="0.3">
      <c r="A25" s="32">
        <v>22</v>
      </c>
      <c r="B25" s="91" t="s">
        <v>17</v>
      </c>
      <c r="C25" s="92" t="s">
        <v>84</v>
      </c>
      <c r="D25" s="6">
        <v>647</v>
      </c>
      <c r="E25" s="6" t="s">
        <v>235</v>
      </c>
      <c r="G25" s="25">
        <v>22</v>
      </c>
      <c r="H25" s="9" t="s">
        <v>19</v>
      </c>
      <c r="I25" s="8" t="s">
        <v>22</v>
      </c>
      <c r="J25" s="6">
        <v>538</v>
      </c>
      <c r="K25" s="6">
        <v>14</v>
      </c>
    </row>
    <row r="26" spans="1:11" ht="13.8" customHeight="1" x14ac:dyDescent="0.3">
      <c r="A26" s="32">
        <v>23</v>
      </c>
      <c r="B26" s="73" t="s">
        <v>105</v>
      </c>
      <c r="C26" s="96" t="s">
        <v>94</v>
      </c>
      <c r="D26" s="6">
        <v>644</v>
      </c>
      <c r="E26" s="6">
        <v>15</v>
      </c>
      <c r="G26" s="25">
        <v>23</v>
      </c>
      <c r="H26" s="9" t="s">
        <v>19</v>
      </c>
      <c r="I26" s="8" t="s">
        <v>21</v>
      </c>
      <c r="J26" s="6">
        <v>537</v>
      </c>
      <c r="K26" s="6">
        <v>6</v>
      </c>
    </row>
    <row r="27" spans="1:11" ht="13.8" customHeight="1" x14ac:dyDescent="0.3">
      <c r="A27" s="32">
        <v>24</v>
      </c>
      <c r="B27" s="74" t="s">
        <v>106</v>
      </c>
      <c r="C27" s="97" t="s">
        <v>100</v>
      </c>
      <c r="D27" s="6">
        <v>641</v>
      </c>
      <c r="E27" s="6">
        <v>15</v>
      </c>
      <c r="G27" s="25">
        <v>24</v>
      </c>
      <c r="H27" s="9" t="s">
        <v>19</v>
      </c>
      <c r="I27" s="8" t="s">
        <v>23</v>
      </c>
      <c r="J27" s="101">
        <v>537</v>
      </c>
      <c r="K27" s="101">
        <v>10</v>
      </c>
    </row>
    <row r="28" spans="1:11" ht="13.8" customHeight="1" x14ac:dyDescent="0.3">
      <c r="A28" s="32">
        <v>25</v>
      </c>
      <c r="B28" s="77" t="s">
        <v>108</v>
      </c>
      <c r="C28" s="98" t="s">
        <v>96</v>
      </c>
      <c r="D28" s="93">
        <v>640</v>
      </c>
      <c r="E28" s="93">
        <v>13</v>
      </c>
      <c r="G28" s="25">
        <v>25</v>
      </c>
      <c r="H28" s="13" t="s">
        <v>29</v>
      </c>
      <c r="I28" s="102" t="s">
        <v>30</v>
      </c>
      <c r="J28" s="6">
        <v>535</v>
      </c>
      <c r="K28" s="6">
        <v>11</v>
      </c>
    </row>
    <row r="29" spans="1:11" ht="13.8" customHeight="1" x14ac:dyDescent="0.3">
      <c r="A29" s="32">
        <v>26</v>
      </c>
      <c r="B29" s="91" t="s">
        <v>17</v>
      </c>
      <c r="C29" s="92" t="s">
        <v>83</v>
      </c>
      <c r="D29" s="6">
        <v>640</v>
      </c>
      <c r="E29" s="6" t="s">
        <v>224</v>
      </c>
      <c r="G29" s="25">
        <v>26</v>
      </c>
      <c r="H29" s="9" t="s">
        <v>19</v>
      </c>
      <c r="I29" s="162" t="s">
        <v>21</v>
      </c>
      <c r="J29" s="6">
        <v>535</v>
      </c>
      <c r="K29" s="6" t="s">
        <v>208</v>
      </c>
    </row>
    <row r="30" spans="1:11" ht="13.8" customHeight="1" x14ac:dyDescent="0.3">
      <c r="A30" s="32">
        <v>27</v>
      </c>
      <c r="B30" s="91" t="s">
        <v>17</v>
      </c>
      <c r="C30" s="92" t="s">
        <v>18</v>
      </c>
      <c r="D30" s="6">
        <v>639</v>
      </c>
      <c r="E30" s="6">
        <v>15</v>
      </c>
      <c r="G30" s="25">
        <v>27</v>
      </c>
      <c r="H30" s="11" t="s">
        <v>24</v>
      </c>
      <c r="I30" s="99" t="s">
        <v>27</v>
      </c>
      <c r="J30" s="6">
        <v>533</v>
      </c>
      <c r="K30" s="6" t="s">
        <v>224</v>
      </c>
    </row>
    <row r="31" spans="1:11" ht="13.8" customHeight="1" x14ac:dyDescent="0.3">
      <c r="A31" s="32">
        <v>28</v>
      </c>
      <c r="B31" s="91" t="s">
        <v>17</v>
      </c>
      <c r="C31" s="92" t="s">
        <v>83</v>
      </c>
      <c r="D31" s="6">
        <v>639</v>
      </c>
      <c r="E31" s="6" t="s">
        <v>219</v>
      </c>
      <c r="G31" s="25">
        <v>28</v>
      </c>
      <c r="H31" s="11" t="s">
        <v>24</v>
      </c>
      <c r="I31" s="99" t="s">
        <v>27</v>
      </c>
      <c r="J31" s="6">
        <v>532</v>
      </c>
      <c r="K31" s="6">
        <v>12</v>
      </c>
    </row>
    <row r="32" spans="1:11" ht="13.8" customHeight="1" x14ac:dyDescent="0.3">
      <c r="A32" s="32">
        <v>29</v>
      </c>
      <c r="B32" s="76" t="s">
        <v>107</v>
      </c>
      <c r="C32" s="100" t="s">
        <v>90</v>
      </c>
      <c r="D32" s="6">
        <v>636</v>
      </c>
      <c r="E32" s="6">
        <v>3</v>
      </c>
      <c r="G32" s="25">
        <v>29</v>
      </c>
      <c r="H32" s="11" t="s">
        <v>24</v>
      </c>
      <c r="I32" s="99" t="s">
        <v>35</v>
      </c>
      <c r="J32" s="6">
        <v>531</v>
      </c>
      <c r="K32" s="6" t="s">
        <v>215</v>
      </c>
    </row>
    <row r="33" spans="1:11" ht="13.8" customHeight="1" x14ac:dyDescent="0.3">
      <c r="A33" s="32">
        <v>30</v>
      </c>
      <c r="B33" s="91" t="s">
        <v>17</v>
      </c>
      <c r="C33" s="92" t="s">
        <v>98</v>
      </c>
      <c r="D33" s="6">
        <v>636</v>
      </c>
      <c r="E33" s="6" t="s">
        <v>219</v>
      </c>
      <c r="G33" s="25">
        <v>30</v>
      </c>
      <c r="H33" s="9" t="s">
        <v>19</v>
      </c>
      <c r="I33" s="8" t="s">
        <v>21</v>
      </c>
      <c r="J33" s="6">
        <v>529</v>
      </c>
      <c r="K33" s="6">
        <v>10</v>
      </c>
    </row>
    <row r="34" spans="1:11" ht="13.8" customHeight="1" x14ac:dyDescent="0.3">
      <c r="A34" s="32">
        <v>31</v>
      </c>
      <c r="B34" s="91" t="s">
        <v>17</v>
      </c>
      <c r="C34" s="92" t="s">
        <v>18</v>
      </c>
      <c r="D34" s="6">
        <v>635</v>
      </c>
      <c r="E34" s="6">
        <v>2</v>
      </c>
      <c r="G34" s="25">
        <v>31</v>
      </c>
      <c r="H34" s="15" t="s">
        <v>31</v>
      </c>
      <c r="I34" s="95" t="s">
        <v>40</v>
      </c>
      <c r="J34" s="6">
        <v>528</v>
      </c>
      <c r="K34" s="6">
        <v>8</v>
      </c>
    </row>
    <row r="35" spans="1:11" ht="13.8" customHeight="1" x14ac:dyDescent="0.35">
      <c r="A35" s="32">
        <v>32</v>
      </c>
      <c r="B35" s="72" t="s">
        <v>17</v>
      </c>
      <c r="C35" s="48" t="s">
        <v>98</v>
      </c>
      <c r="D35" s="6">
        <v>635</v>
      </c>
      <c r="E35" s="6" t="s">
        <v>244</v>
      </c>
      <c r="G35" s="25">
        <v>32</v>
      </c>
      <c r="H35" s="9" t="s">
        <v>19</v>
      </c>
      <c r="I35" s="8" t="s">
        <v>22</v>
      </c>
      <c r="J35" s="101">
        <v>527</v>
      </c>
      <c r="K35" s="101">
        <v>15</v>
      </c>
    </row>
    <row r="36" spans="1:11" ht="13.8" customHeight="1" x14ac:dyDescent="0.3">
      <c r="A36" s="32">
        <v>33</v>
      </c>
      <c r="B36" s="91" t="s">
        <v>17</v>
      </c>
      <c r="C36" s="92" t="s">
        <v>82</v>
      </c>
      <c r="D36" s="6">
        <v>634</v>
      </c>
      <c r="E36" s="6">
        <v>6</v>
      </c>
      <c r="G36" s="25">
        <v>33</v>
      </c>
      <c r="H36" s="9" t="s">
        <v>19</v>
      </c>
      <c r="I36" s="8" t="s">
        <v>20</v>
      </c>
      <c r="J36" s="6">
        <v>527</v>
      </c>
      <c r="K36" s="6" t="s">
        <v>194</v>
      </c>
    </row>
    <row r="37" spans="1:11" ht="13.8" customHeight="1" x14ac:dyDescent="0.3">
      <c r="A37" s="32">
        <v>34</v>
      </c>
      <c r="B37" s="73" t="s">
        <v>105</v>
      </c>
      <c r="C37" s="96" t="s">
        <v>95</v>
      </c>
      <c r="D37" s="6">
        <v>633</v>
      </c>
      <c r="E37" s="6">
        <v>3</v>
      </c>
      <c r="G37" s="25">
        <v>34</v>
      </c>
      <c r="H37" s="9" t="s">
        <v>19</v>
      </c>
      <c r="I37" s="8" t="s">
        <v>21</v>
      </c>
      <c r="J37" s="6">
        <v>527</v>
      </c>
      <c r="K37" s="6" t="s">
        <v>235</v>
      </c>
    </row>
    <row r="38" spans="1:11" ht="13.8" customHeight="1" x14ac:dyDescent="0.35">
      <c r="A38" s="32">
        <v>35</v>
      </c>
      <c r="B38" s="73" t="s">
        <v>105</v>
      </c>
      <c r="C38" s="51" t="s">
        <v>85</v>
      </c>
      <c r="D38" s="6">
        <v>633</v>
      </c>
      <c r="E38" s="6" t="s">
        <v>250</v>
      </c>
      <c r="G38" s="25">
        <v>35</v>
      </c>
      <c r="H38" s="9" t="s">
        <v>19</v>
      </c>
      <c r="I38" s="8" t="s">
        <v>23</v>
      </c>
      <c r="J38" s="6">
        <v>526</v>
      </c>
      <c r="K38" s="6" t="s">
        <v>244</v>
      </c>
    </row>
    <row r="39" spans="1:11" ht="13.8" customHeight="1" x14ac:dyDescent="0.3">
      <c r="A39" s="32">
        <v>36</v>
      </c>
      <c r="B39" s="73" t="s">
        <v>105</v>
      </c>
      <c r="C39" s="96" t="s">
        <v>85</v>
      </c>
      <c r="D39" s="6">
        <v>632</v>
      </c>
      <c r="E39" s="6">
        <v>8</v>
      </c>
      <c r="G39" s="25">
        <v>36</v>
      </c>
      <c r="H39" s="9" t="s">
        <v>19</v>
      </c>
      <c r="I39" s="8" t="s">
        <v>20</v>
      </c>
      <c r="J39" s="6">
        <v>522</v>
      </c>
      <c r="K39" s="6" t="s">
        <v>235</v>
      </c>
    </row>
    <row r="40" spans="1:11" ht="13.8" customHeight="1" x14ac:dyDescent="0.3">
      <c r="A40" s="32">
        <v>37</v>
      </c>
      <c r="B40" s="91" t="s">
        <v>17</v>
      </c>
      <c r="C40" s="92" t="s">
        <v>98</v>
      </c>
      <c r="D40" s="93">
        <v>631</v>
      </c>
      <c r="E40" s="93">
        <v>13</v>
      </c>
      <c r="G40" s="25">
        <v>37</v>
      </c>
      <c r="H40" s="15" t="s">
        <v>31</v>
      </c>
      <c r="I40" s="95" t="s">
        <v>40</v>
      </c>
      <c r="J40" s="6">
        <v>519</v>
      </c>
      <c r="K40" s="6">
        <v>5</v>
      </c>
    </row>
    <row r="41" spans="1:11" ht="13.8" customHeight="1" x14ac:dyDescent="0.3">
      <c r="A41" s="32">
        <v>38</v>
      </c>
      <c r="B41" s="76" t="s">
        <v>107</v>
      </c>
      <c r="C41" s="100" t="s">
        <v>90</v>
      </c>
      <c r="D41" s="6">
        <v>630</v>
      </c>
      <c r="E41" s="6">
        <v>4</v>
      </c>
      <c r="G41" s="25">
        <v>38</v>
      </c>
      <c r="H41" s="17" t="s">
        <v>33</v>
      </c>
      <c r="I41" s="94" t="s">
        <v>34</v>
      </c>
      <c r="J41" s="6">
        <v>519</v>
      </c>
      <c r="K41" s="6">
        <v>4</v>
      </c>
    </row>
    <row r="42" spans="1:11" ht="13.8" customHeight="1" x14ac:dyDescent="0.3">
      <c r="A42" s="32">
        <v>39</v>
      </c>
      <c r="B42" s="91" t="s">
        <v>17</v>
      </c>
      <c r="C42" s="92" t="s">
        <v>88</v>
      </c>
      <c r="D42" s="6">
        <v>628</v>
      </c>
      <c r="E42" s="6">
        <v>1</v>
      </c>
      <c r="G42" s="25">
        <v>39</v>
      </c>
      <c r="H42" s="246" t="s">
        <v>19</v>
      </c>
      <c r="I42" s="247" t="s">
        <v>23</v>
      </c>
      <c r="J42" s="6">
        <v>519</v>
      </c>
      <c r="K42" s="6" t="s">
        <v>219</v>
      </c>
    </row>
    <row r="43" spans="1:11" ht="13.8" customHeight="1" x14ac:dyDescent="0.3">
      <c r="A43" s="32">
        <v>40</v>
      </c>
      <c r="B43" s="76" t="s">
        <v>107</v>
      </c>
      <c r="C43" s="100" t="s">
        <v>90</v>
      </c>
      <c r="D43" s="6">
        <v>628</v>
      </c>
      <c r="E43" s="6">
        <v>1</v>
      </c>
      <c r="G43" s="25">
        <v>40</v>
      </c>
      <c r="H43" s="19" t="s">
        <v>41</v>
      </c>
      <c r="I43" s="249" t="s">
        <v>42</v>
      </c>
      <c r="J43" s="6">
        <v>519</v>
      </c>
      <c r="K43" s="6" t="s">
        <v>244</v>
      </c>
    </row>
    <row r="44" spans="1:11" ht="13.8" customHeight="1" x14ac:dyDescent="0.3">
      <c r="A44" s="32">
        <v>41</v>
      </c>
      <c r="B44" s="91" t="s">
        <v>17</v>
      </c>
      <c r="C44" s="92" t="s">
        <v>18</v>
      </c>
      <c r="D44" s="6">
        <v>628</v>
      </c>
      <c r="E44" s="6">
        <v>8</v>
      </c>
      <c r="G44" s="25">
        <v>41</v>
      </c>
      <c r="H44" s="11" t="s">
        <v>24</v>
      </c>
      <c r="I44" s="163" t="s">
        <v>35</v>
      </c>
      <c r="J44" s="6">
        <v>517</v>
      </c>
      <c r="K44" s="6" t="s">
        <v>208</v>
      </c>
    </row>
    <row r="45" spans="1:11" ht="13.8" customHeight="1" x14ac:dyDescent="0.3">
      <c r="A45" s="32">
        <v>42</v>
      </c>
      <c r="B45" s="91" t="s">
        <v>17</v>
      </c>
      <c r="C45" s="92" t="s">
        <v>83</v>
      </c>
      <c r="D45" s="6">
        <v>627</v>
      </c>
      <c r="E45" s="6" t="s">
        <v>215</v>
      </c>
      <c r="G45" s="25">
        <v>42</v>
      </c>
      <c r="H45" s="11" t="s">
        <v>24</v>
      </c>
      <c r="I45" s="99" t="s">
        <v>28</v>
      </c>
      <c r="J45" s="6">
        <v>516</v>
      </c>
      <c r="K45" s="6">
        <v>12</v>
      </c>
    </row>
    <row r="46" spans="1:11" ht="13.8" customHeight="1" x14ac:dyDescent="0.3">
      <c r="A46" s="32">
        <v>43</v>
      </c>
      <c r="B46" s="76" t="s">
        <v>107</v>
      </c>
      <c r="C46" s="100" t="s">
        <v>93</v>
      </c>
      <c r="D46" s="6">
        <v>625</v>
      </c>
      <c r="E46" s="6">
        <v>6</v>
      </c>
      <c r="G46" s="25">
        <v>43</v>
      </c>
      <c r="H46" s="9" t="s">
        <v>19</v>
      </c>
      <c r="I46" s="162" t="s">
        <v>38</v>
      </c>
      <c r="J46" s="6">
        <v>516</v>
      </c>
      <c r="K46" s="6" t="s">
        <v>208</v>
      </c>
    </row>
    <row r="47" spans="1:11" ht="13.8" customHeight="1" x14ac:dyDescent="0.3">
      <c r="A47" s="32">
        <v>44</v>
      </c>
      <c r="B47" s="73" t="s">
        <v>105</v>
      </c>
      <c r="C47" s="96" t="s">
        <v>118</v>
      </c>
      <c r="D47" s="93">
        <v>625</v>
      </c>
      <c r="E47" s="93">
        <v>13</v>
      </c>
      <c r="G47" s="25">
        <v>44</v>
      </c>
      <c r="H47" s="246" t="s">
        <v>19</v>
      </c>
      <c r="I47" s="247" t="s">
        <v>22</v>
      </c>
      <c r="J47" s="6">
        <v>515</v>
      </c>
      <c r="K47" s="6">
        <v>7</v>
      </c>
    </row>
    <row r="48" spans="1:11" ht="13.8" customHeight="1" x14ac:dyDescent="0.3">
      <c r="A48" s="32">
        <v>45</v>
      </c>
      <c r="B48" s="74" t="s">
        <v>106</v>
      </c>
      <c r="C48" s="165" t="s">
        <v>100</v>
      </c>
      <c r="D48" s="6">
        <v>625</v>
      </c>
      <c r="E48" s="6" t="s">
        <v>208</v>
      </c>
      <c r="G48" s="25">
        <v>45</v>
      </c>
      <c r="H48" s="11" t="s">
        <v>24</v>
      </c>
      <c r="I48" s="99" t="s">
        <v>26</v>
      </c>
      <c r="J48" s="101">
        <v>514</v>
      </c>
      <c r="K48" s="101">
        <v>4</v>
      </c>
    </row>
    <row r="49" spans="1:11" ht="13.8" customHeight="1" x14ac:dyDescent="0.3">
      <c r="A49" s="32">
        <v>46</v>
      </c>
      <c r="B49" s="91" t="s">
        <v>17</v>
      </c>
      <c r="C49" s="92" t="s">
        <v>18</v>
      </c>
      <c r="D49" s="6">
        <v>624</v>
      </c>
      <c r="E49" s="6">
        <v>3</v>
      </c>
      <c r="G49" s="25">
        <v>46</v>
      </c>
      <c r="H49" s="11" t="s">
        <v>24</v>
      </c>
      <c r="I49" s="99" t="s">
        <v>26</v>
      </c>
      <c r="J49" s="6">
        <v>514</v>
      </c>
      <c r="K49" s="6">
        <v>11</v>
      </c>
    </row>
    <row r="50" spans="1:11" ht="13.8" customHeight="1" x14ac:dyDescent="0.3">
      <c r="A50" s="32">
        <v>47</v>
      </c>
      <c r="B50" s="91" t="s">
        <v>17</v>
      </c>
      <c r="C50" s="92" t="s">
        <v>82</v>
      </c>
      <c r="D50" s="6">
        <v>624</v>
      </c>
      <c r="E50" s="6" t="s">
        <v>235</v>
      </c>
      <c r="G50" s="25">
        <v>47</v>
      </c>
      <c r="H50" s="239" t="s">
        <v>29</v>
      </c>
      <c r="I50" s="248" t="s">
        <v>30</v>
      </c>
      <c r="J50" s="6">
        <v>513</v>
      </c>
      <c r="K50" s="6">
        <v>15</v>
      </c>
    </row>
    <row r="51" spans="1:11" ht="13.8" customHeight="1" x14ac:dyDescent="0.35">
      <c r="A51" s="32">
        <v>48</v>
      </c>
      <c r="B51" s="72" t="s">
        <v>17</v>
      </c>
      <c r="C51" s="48" t="s">
        <v>86</v>
      </c>
      <c r="D51" s="6">
        <v>624</v>
      </c>
      <c r="E51" s="6" t="s">
        <v>250</v>
      </c>
      <c r="G51" s="25">
        <v>48</v>
      </c>
      <c r="H51" s="11" t="s">
        <v>24</v>
      </c>
      <c r="I51" s="99" t="s">
        <v>28</v>
      </c>
      <c r="J51" s="6">
        <v>513</v>
      </c>
      <c r="K51" s="6" t="s">
        <v>194</v>
      </c>
    </row>
    <row r="52" spans="1:11" ht="13.8" customHeight="1" x14ac:dyDescent="0.3">
      <c r="A52" s="32">
        <v>49</v>
      </c>
      <c r="B52" s="76" t="s">
        <v>107</v>
      </c>
      <c r="C52" s="100" t="s">
        <v>117</v>
      </c>
      <c r="D52" s="6">
        <v>623</v>
      </c>
      <c r="E52" s="6">
        <v>3</v>
      </c>
      <c r="G52" s="25">
        <v>49</v>
      </c>
      <c r="H52" s="246" t="s">
        <v>19</v>
      </c>
      <c r="I52" s="247" t="s">
        <v>21</v>
      </c>
      <c r="J52" s="6">
        <v>512</v>
      </c>
      <c r="K52" s="6">
        <v>7</v>
      </c>
    </row>
    <row r="53" spans="1:11" ht="13.8" customHeight="1" x14ac:dyDescent="0.3">
      <c r="A53" s="32">
        <v>50</v>
      </c>
      <c r="B53" s="76" t="s">
        <v>107</v>
      </c>
      <c r="C53" s="100" t="s">
        <v>119</v>
      </c>
      <c r="D53" s="6">
        <v>623</v>
      </c>
      <c r="E53" s="6">
        <v>3</v>
      </c>
      <c r="G53" s="61">
        <v>50</v>
      </c>
      <c r="H53" s="9" t="s">
        <v>19</v>
      </c>
      <c r="I53" s="8" t="s">
        <v>38</v>
      </c>
      <c r="J53" s="6">
        <v>511</v>
      </c>
      <c r="K53" s="6" t="s">
        <v>215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86"/>
  <sheetViews>
    <sheetView workbookViewId="0">
      <selection activeCell="M3" sqref="M3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" style="4" customWidth="1"/>
    <col min="11" max="11" width="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19" t="s">
        <v>175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3" spans="1:16" ht="42" customHeight="1" x14ac:dyDescent="0.4">
      <c r="A3" t="s">
        <v>0</v>
      </c>
      <c r="C3" s="103">
        <v>45901</v>
      </c>
      <c r="D3" s="103">
        <v>45936</v>
      </c>
      <c r="E3" s="103">
        <v>45964</v>
      </c>
      <c r="F3" s="103">
        <v>45992</v>
      </c>
      <c r="G3" s="103">
        <v>46034</v>
      </c>
      <c r="H3" s="197">
        <v>46055</v>
      </c>
      <c r="I3" s="6"/>
      <c r="J3" s="6"/>
      <c r="K3" s="104"/>
      <c r="L3" s="93" t="s">
        <v>176</v>
      </c>
      <c r="N3" s="220" t="s">
        <v>177</v>
      </c>
      <c r="O3" s="220"/>
      <c r="P3" s="220"/>
    </row>
    <row r="4" spans="1:16" ht="17.399999999999999" x14ac:dyDescent="0.35">
      <c r="A4" s="25">
        <v>1</v>
      </c>
      <c r="B4" s="78" t="s">
        <v>133</v>
      </c>
      <c r="C4" s="5"/>
      <c r="D4" s="5"/>
      <c r="E4" s="5"/>
      <c r="F4" s="5"/>
      <c r="G4" s="5"/>
      <c r="H4" s="5">
        <v>1</v>
      </c>
      <c r="I4" s="5"/>
      <c r="J4" s="5"/>
      <c r="K4" s="25"/>
      <c r="L4" s="5">
        <f t="shared" ref="L4:L35" si="0">SUM(C4:K4)</f>
        <v>1</v>
      </c>
    </row>
    <row r="5" spans="1:16" ht="18" x14ac:dyDescent="0.35">
      <c r="A5" s="25">
        <v>2</v>
      </c>
      <c r="B5" s="78" t="s">
        <v>148</v>
      </c>
      <c r="C5" s="5"/>
      <c r="D5" s="5"/>
      <c r="E5" s="5"/>
      <c r="F5" s="5"/>
      <c r="G5" s="5">
        <v>1</v>
      </c>
      <c r="H5" s="5"/>
      <c r="I5" s="5"/>
      <c r="J5" s="5"/>
      <c r="K5" s="25"/>
      <c r="L5" s="5">
        <f t="shared" si="0"/>
        <v>1</v>
      </c>
      <c r="M5">
        <v>1</v>
      </c>
      <c r="N5" s="24" t="s">
        <v>66</v>
      </c>
      <c r="O5">
        <v>1</v>
      </c>
      <c r="P5" s="78" t="s">
        <v>179</v>
      </c>
    </row>
    <row r="6" spans="1:16" ht="18" x14ac:dyDescent="0.35">
      <c r="A6" s="25">
        <v>3</v>
      </c>
      <c r="B6" s="24" t="s">
        <v>128</v>
      </c>
      <c r="C6" s="5" t="s">
        <v>0</v>
      </c>
      <c r="D6" s="5">
        <v>1</v>
      </c>
      <c r="E6" s="5"/>
      <c r="F6" s="5">
        <v>1</v>
      </c>
      <c r="G6" s="5"/>
      <c r="H6" s="5"/>
      <c r="I6" s="5"/>
      <c r="J6" s="5"/>
      <c r="K6" s="25"/>
      <c r="L6" s="5">
        <f t="shared" si="0"/>
        <v>2</v>
      </c>
      <c r="M6">
        <v>2</v>
      </c>
      <c r="N6" s="24" t="s">
        <v>58</v>
      </c>
      <c r="O6">
        <v>2</v>
      </c>
      <c r="P6" s="78" t="s">
        <v>158</v>
      </c>
    </row>
    <row r="7" spans="1:16" ht="18" x14ac:dyDescent="0.35">
      <c r="A7" s="25">
        <v>4</v>
      </c>
      <c r="B7" s="24" t="s">
        <v>61</v>
      </c>
      <c r="C7" s="5"/>
      <c r="D7" s="5"/>
      <c r="E7" s="5"/>
      <c r="F7" s="5"/>
      <c r="G7" s="5"/>
      <c r="H7" s="5">
        <v>1</v>
      </c>
      <c r="I7" s="5"/>
      <c r="J7" s="5"/>
      <c r="K7" s="25"/>
      <c r="L7" s="5">
        <f t="shared" si="0"/>
        <v>1</v>
      </c>
      <c r="M7">
        <v>3</v>
      </c>
      <c r="N7" s="24" t="s">
        <v>57</v>
      </c>
      <c r="O7">
        <v>3</v>
      </c>
      <c r="P7" s="78" t="s">
        <v>161</v>
      </c>
    </row>
    <row r="8" spans="1:16" ht="18" x14ac:dyDescent="0.35">
      <c r="A8" s="25">
        <v>5</v>
      </c>
      <c r="B8" s="24" t="s">
        <v>69</v>
      </c>
      <c r="C8" s="5"/>
      <c r="D8" s="5"/>
      <c r="E8" s="5"/>
      <c r="F8" s="5"/>
      <c r="G8" s="5"/>
      <c r="H8" s="5">
        <v>1</v>
      </c>
      <c r="I8" s="5"/>
      <c r="J8" s="5"/>
      <c r="K8" s="25"/>
      <c r="L8" s="5">
        <f t="shared" si="0"/>
        <v>1</v>
      </c>
      <c r="M8">
        <v>4</v>
      </c>
      <c r="N8" s="24" t="s">
        <v>73</v>
      </c>
      <c r="O8">
        <v>4</v>
      </c>
      <c r="P8" s="78" t="s">
        <v>97</v>
      </c>
    </row>
    <row r="9" spans="1:16" ht="18" x14ac:dyDescent="0.35">
      <c r="A9" s="25">
        <v>6</v>
      </c>
      <c r="B9" s="24" t="s">
        <v>74</v>
      </c>
      <c r="C9" s="5">
        <v>1</v>
      </c>
      <c r="D9" s="5">
        <v>1</v>
      </c>
      <c r="E9" s="5"/>
      <c r="F9" s="5"/>
      <c r="G9" s="5"/>
      <c r="H9" s="5"/>
      <c r="I9" s="5"/>
      <c r="J9" s="5"/>
      <c r="K9" s="25"/>
      <c r="L9" s="5">
        <f t="shared" si="0"/>
        <v>2</v>
      </c>
      <c r="M9">
        <v>5</v>
      </c>
      <c r="N9" s="78" t="s">
        <v>47</v>
      </c>
      <c r="O9">
        <v>5</v>
      </c>
      <c r="P9" s="78" t="s">
        <v>124</v>
      </c>
    </row>
    <row r="10" spans="1:16" ht="17.399999999999999" x14ac:dyDescent="0.35">
      <c r="A10" s="25">
        <v>7</v>
      </c>
      <c r="B10" s="78" t="s">
        <v>178</v>
      </c>
      <c r="C10" s="5"/>
      <c r="D10" s="5"/>
      <c r="E10" s="5"/>
      <c r="F10" s="5"/>
      <c r="G10" s="5">
        <v>1</v>
      </c>
      <c r="H10" s="5"/>
      <c r="I10" s="5"/>
      <c r="J10" s="5"/>
      <c r="K10" s="25"/>
      <c r="L10" s="5">
        <f t="shared" si="0"/>
        <v>1</v>
      </c>
      <c r="M10">
        <v>6</v>
      </c>
      <c r="N10" s="78" t="s">
        <v>35</v>
      </c>
      <c r="O10">
        <v>6</v>
      </c>
      <c r="P10" s="78" t="s">
        <v>150</v>
      </c>
    </row>
    <row r="11" spans="1:16" ht="18" x14ac:dyDescent="0.35">
      <c r="A11" s="25">
        <v>8</v>
      </c>
      <c r="B11" s="78" t="s">
        <v>139</v>
      </c>
      <c r="C11" s="5"/>
      <c r="D11" s="5"/>
      <c r="E11" s="5"/>
      <c r="F11" s="5"/>
      <c r="G11" s="5">
        <v>1</v>
      </c>
      <c r="H11" s="5"/>
      <c r="I11" s="5"/>
      <c r="J11" s="5"/>
      <c r="K11" s="25"/>
      <c r="L11" s="5">
        <f t="shared" si="0"/>
        <v>1</v>
      </c>
      <c r="M11">
        <v>7</v>
      </c>
      <c r="N11" s="24" t="s">
        <v>37</v>
      </c>
      <c r="O11">
        <v>7</v>
      </c>
      <c r="P11" s="78" t="s">
        <v>156</v>
      </c>
    </row>
    <row r="12" spans="1:16" ht="18" x14ac:dyDescent="0.35">
      <c r="A12" s="25">
        <v>9</v>
      </c>
      <c r="B12" s="24" t="s">
        <v>70</v>
      </c>
      <c r="C12" s="5"/>
      <c r="D12" s="5"/>
      <c r="E12" s="5"/>
      <c r="F12" s="5">
        <v>1</v>
      </c>
      <c r="G12" s="5"/>
      <c r="H12" s="5"/>
      <c r="I12" s="5"/>
      <c r="J12" s="5"/>
      <c r="K12" s="25"/>
      <c r="L12" s="5">
        <f t="shared" si="0"/>
        <v>1</v>
      </c>
      <c r="M12">
        <v>8</v>
      </c>
      <c r="N12" s="24" t="s">
        <v>76</v>
      </c>
      <c r="O12">
        <v>8</v>
      </c>
      <c r="P12" s="78" t="s">
        <v>180</v>
      </c>
    </row>
    <row r="13" spans="1:16" ht="18" x14ac:dyDescent="0.35">
      <c r="A13" s="25">
        <v>10</v>
      </c>
      <c r="B13" s="78" t="s">
        <v>55</v>
      </c>
      <c r="C13" s="5">
        <v>1</v>
      </c>
      <c r="D13" s="5"/>
      <c r="E13" s="5"/>
      <c r="F13" s="5"/>
      <c r="G13" s="5"/>
      <c r="H13" s="5"/>
      <c r="I13" s="5"/>
      <c r="J13" s="5"/>
      <c r="K13" s="25"/>
      <c r="L13" s="5">
        <f t="shared" si="0"/>
        <v>1</v>
      </c>
      <c r="M13">
        <v>9</v>
      </c>
      <c r="N13" s="24" t="s">
        <v>50</v>
      </c>
      <c r="O13">
        <v>9</v>
      </c>
      <c r="P13" s="78" t="s">
        <v>122</v>
      </c>
    </row>
    <row r="14" spans="1:16" ht="18" x14ac:dyDescent="0.35">
      <c r="A14" s="25">
        <v>11</v>
      </c>
      <c r="B14" s="78" t="s">
        <v>136</v>
      </c>
      <c r="C14" s="5"/>
      <c r="D14" s="5"/>
      <c r="E14" s="5"/>
      <c r="F14" s="5"/>
      <c r="G14" s="5"/>
      <c r="H14" s="5">
        <v>1</v>
      </c>
      <c r="I14" s="5"/>
      <c r="J14" s="5"/>
      <c r="K14" s="25"/>
      <c r="L14" s="5">
        <f t="shared" si="0"/>
        <v>1</v>
      </c>
      <c r="M14">
        <v>10</v>
      </c>
      <c r="N14" s="24" t="s">
        <v>56</v>
      </c>
      <c r="O14">
        <v>10</v>
      </c>
      <c r="P14" s="78" t="s">
        <v>89</v>
      </c>
    </row>
    <row r="15" spans="1:16" ht="18" x14ac:dyDescent="0.35">
      <c r="A15" s="25">
        <v>12</v>
      </c>
      <c r="B15" s="24" t="s">
        <v>34</v>
      </c>
      <c r="C15" s="5"/>
      <c r="D15" s="5">
        <v>1</v>
      </c>
      <c r="E15" s="5"/>
      <c r="F15" s="5">
        <v>1</v>
      </c>
      <c r="G15" s="5">
        <v>1</v>
      </c>
      <c r="H15" s="5"/>
      <c r="I15" s="5"/>
      <c r="J15" s="5"/>
      <c r="K15" s="25"/>
      <c r="L15" s="5">
        <f t="shared" si="0"/>
        <v>3</v>
      </c>
      <c r="M15">
        <v>11</v>
      </c>
      <c r="N15" s="24" t="s">
        <v>65</v>
      </c>
      <c r="O15">
        <v>11</v>
      </c>
      <c r="P15" s="78" t="s">
        <v>117</v>
      </c>
    </row>
    <row r="16" spans="1:16" ht="18" x14ac:dyDescent="0.35">
      <c r="A16" s="25">
        <v>13</v>
      </c>
      <c r="B16" s="78" t="s">
        <v>131</v>
      </c>
      <c r="C16" s="5">
        <v>1</v>
      </c>
      <c r="D16" s="5"/>
      <c r="E16" s="5"/>
      <c r="F16" s="5">
        <v>1</v>
      </c>
      <c r="G16" s="5"/>
      <c r="H16" s="5">
        <v>1</v>
      </c>
      <c r="I16" s="5"/>
      <c r="J16" s="5"/>
      <c r="K16" s="25"/>
      <c r="L16" s="5">
        <f t="shared" si="0"/>
        <v>3</v>
      </c>
      <c r="M16">
        <v>12</v>
      </c>
      <c r="N16" s="24" t="s">
        <v>63</v>
      </c>
      <c r="O16">
        <v>12</v>
      </c>
      <c r="P16" s="78" t="s">
        <v>182</v>
      </c>
    </row>
    <row r="17" spans="1:16" ht="18" x14ac:dyDescent="0.35">
      <c r="A17" s="25">
        <v>14</v>
      </c>
      <c r="B17" s="78" t="s">
        <v>119</v>
      </c>
      <c r="C17" s="5">
        <v>1</v>
      </c>
      <c r="D17" s="5">
        <v>1</v>
      </c>
      <c r="E17" s="5">
        <v>1</v>
      </c>
      <c r="F17" s="5"/>
      <c r="G17" s="5"/>
      <c r="H17" s="5">
        <v>1</v>
      </c>
      <c r="I17" s="5"/>
      <c r="J17" s="5"/>
      <c r="K17" s="25"/>
      <c r="L17" s="5">
        <f t="shared" si="0"/>
        <v>4</v>
      </c>
      <c r="M17">
        <v>13</v>
      </c>
      <c r="N17" s="24" t="s">
        <v>43</v>
      </c>
      <c r="O17">
        <v>13</v>
      </c>
      <c r="P17" s="78" t="s">
        <v>94</v>
      </c>
    </row>
    <row r="18" spans="1:16" ht="18" x14ac:dyDescent="0.35">
      <c r="A18" s="25">
        <v>15</v>
      </c>
      <c r="B18" s="78" t="s">
        <v>146</v>
      </c>
      <c r="C18" s="5">
        <v>1</v>
      </c>
      <c r="D18" s="5"/>
      <c r="E18" s="5"/>
      <c r="F18" s="5"/>
      <c r="G18" s="5"/>
      <c r="H18" s="5"/>
      <c r="I18" s="5"/>
      <c r="J18" s="5"/>
      <c r="K18" s="25"/>
      <c r="L18" s="5">
        <f t="shared" si="0"/>
        <v>1</v>
      </c>
      <c r="M18">
        <v>14</v>
      </c>
      <c r="N18" s="24" t="s">
        <v>59</v>
      </c>
      <c r="O18">
        <v>14</v>
      </c>
      <c r="P18" s="78" t="s">
        <v>144</v>
      </c>
    </row>
    <row r="19" spans="1:16" ht="18" x14ac:dyDescent="0.35">
      <c r="A19" s="25">
        <v>16</v>
      </c>
      <c r="B19" s="78" t="s">
        <v>98</v>
      </c>
      <c r="C19" s="5"/>
      <c r="D19" s="5"/>
      <c r="E19" s="5"/>
      <c r="F19" s="5">
        <v>1</v>
      </c>
      <c r="G19" s="5">
        <v>1</v>
      </c>
      <c r="H19" s="5"/>
      <c r="I19" s="5"/>
      <c r="J19" s="5"/>
      <c r="K19" s="25"/>
      <c r="L19" s="5">
        <f t="shared" si="0"/>
        <v>2</v>
      </c>
      <c r="M19">
        <v>15</v>
      </c>
      <c r="N19" s="24" t="s">
        <v>48</v>
      </c>
      <c r="O19">
        <v>15</v>
      </c>
      <c r="P19" s="78" t="s">
        <v>183</v>
      </c>
    </row>
    <row r="20" spans="1:16" ht="17.399999999999999" x14ac:dyDescent="0.35">
      <c r="A20" s="25">
        <v>17</v>
      </c>
      <c r="B20" s="78" t="s">
        <v>147</v>
      </c>
      <c r="C20" s="5"/>
      <c r="D20" s="5">
        <v>1</v>
      </c>
      <c r="E20" s="5"/>
      <c r="F20" s="5"/>
      <c r="G20" s="5"/>
      <c r="H20" s="5">
        <v>1</v>
      </c>
      <c r="I20" s="5"/>
      <c r="J20" s="5"/>
      <c r="K20" s="25"/>
      <c r="L20" s="5">
        <f t="shared" si="0"/>
        <v>2</v>
      </c>
      <c r="M20">
        <v>16</v>
      </c>
      <c r="N20" s="78" t="s">
        <v>38</v>
      </c>
      <c r="O20">
        <v>16</v>
      </c>
      <c r="P20" s="78" t="s">
        <v>163</v>
      </c>
    </row>
    <row r="21" spans="1:16" ht="17.399999999999999" x14ac:dyDescent="0.35">
      <c r="A21" s="25">
        <v>18</v>
      </c>
      <c r="B21" s="78" t="s">
        <v>21</v>
      </c>
      <c r="C21" s="5"/>
      <c r="D21" s="5">
        <v>1</v>
      </c>
      <c r="E21" s="5">
        <v>1</v>
      </c>
      <c r="F21" s="5">
        <v>1</v>
      </c>
      <c r="G21" s="5"/>
      <c r="H21" s="5"/>
      <c r="I21" s="5"/>
      <c r="J21" s="5"/>
      <c r="K21" s="25"/>
      <c r="L21" s="5">
        <f t="shared" si="0"/>
        <v>3</v>
      </c>
      <c r="M21">
        <v>17</v>
      </c>
      <c r="N21" s="78" t="s">
        <v>42</v>
      </c>
      <c r="O21">
        <v>17</v>
      </c>
      <c r="P21" s="78" t="s">
        <v>87</v>
      </c>
    </row>
    <row r="22" spans="1:16" ht="18" x14ac:dyDescent="0.35">
      <c r="A22" s="25">
        <v>19</v>
      </c>
      <c r="B22" s="78" t="s">
        <v>220</v>
      </c>
      <c r="C22" s="5"/>
      <c r="D22" s="5"/>
      <c r="E22" s="5"/>
      <c r="F22" s="5"/>
      <c r="G22" s="5"/>
      <c r="H22" s="5">
        <v>1</v>
      </c>
      <c r="I22" s="5"/>
      <c r="J22" s="5"/>
      <c r="K22" s="25"/>
      <c r="L22" s="5">
        <f t="shared" si="0"/>
        <v>1</v>
      </c>
      <c r="M22">
        <v>18</v>
      </c>
      <c r="N22" s="24" t="s">
        <v>77</v>
      </c>
    </row>
    <row r="23" spans="1:16" ht="18" x14ac:dyDescent="0.35">
      <c r="A23" s="25">
        <v>20</v>
      </c>
      <c r="B23" s="78" t="s">
        <v>86</v>
      </c>
      <c r="C23" s="5"/>
      <c r="D23" s="5"/>
      <c r="E23" s="5">
        <v>1</v>
      </c>
      <c r="F23" s="5"/>
      <c r="G23" s="5"/>
      <c r="H23" s="5"/>
      <c r="I23" s="5"/>
      <c r="J23" s="5"/>
      <c r="K23" s="25"/>
      <c r="L23" s="5">
        <f t="shared" si="0"/>
        <v>1</v>
      </c>
      <c r="M23">
        <v>19</v>
      </c>
      <c r="N23" s="24" t="s">
        <v>75</v>
      </c>
    </row>
    <row r="24" spans="1:16" ht="18" x14ac:dyDescent="0.35">
      <c r="A24" s="25">
        <v>21</v>
      </c>
      <c r="B24" s="24" t="s">
        <v>60</v>
      </c>
      <c r="C24" s="5"/>
      <c r="D24" s="5"/>
      <c r="E24" s="5"/>
      <c r="F24" s="5"/>
      <c r="G24" s="5"/>
      <c r="H24" s="5">
        <v>1</v>
      </c>
      <c r="I24" s="5"/>
      <c r="J24" s="5"/>
      <c r="K24" s="25"/>
      <c r="L24" s="5">
        <f t="shared" si="0"/>
        <v>1</v>
      </c>
      <c r="M24">
        <v>20</v>
      </c>
      <c r="N24" s="24" t="s">
        <v>64</v>
      </c>
    </row>
    <row r="25" spans="1:16" ht="18" x14ac:dyDescent="0.35">
      <c r="A25" s="25">
        <v>22</v>
      </c>
      <c r="B25" s="78" t="s">
        <v>99</v>
      </c>
      <c r="C25" s="5">
        <v>1</v>
      </c>
      <c r="D25" s="5">
        <v>1</v>
      </c>
      <c r="E25" s="5"/>
      <c r="F25" s="5"/>
      <c r="G25" s="5">
        <v>1</v>
      </c>
      <c r="H25" s="5">
        <v>1</v>
      </c>
      <c r="I25" s="5"/>
      <c r="J25" s="5"/>
      <c r="K25" s="25"/>
      <c r="L25" s="5">
        <f t="shared" si="0"/>
        <v>4</v>
      </c>
      <c r="M25">
        <v>21</v>
      </c>
      <c r="N25" s="24" t="s">
        <v>68</v>
      </c>
    </row>
    <row r="26" spans="1:16" ht="17.399999999999999" x14ac:dyDescent="0.35">
      <c r="A26" s="25">
        <v>23</v>
      </c>
      <c r="B26" s="78" t="s">
        <v>23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25"/>
      <c r="L26" s="5">
        <f t="shared" si="0"/>
        <v>2</v>
      </c>
      <c r="M26">
        <v>22</v>
      </c>
      <c r="N26" s="78" t="s">
        <v>44</v>
      </c>
      <c r="P26" s="67"/>
    </row>
    <row r="27" spans="1:16" ht="17.399999999999999" x14ac:dyDescent="0.35">
      <c r="A27" s="25">
        <v>24</v>
      </c>
      <c r="B27" s="78" t="s">
        <v>36</v>
      </c>
      <c r="C27" s="5"/>
      <c r="D27" s="5"/>
      <c r="E27" s="5"/>
      <c r="F27" s="5"/>
      <c r="G27" s="5">
        <v>1</v>
      </c>
      <c r="H27" s="5"/>
      <c r="I27" s="5"/>
      <c r="J27" s="5"/>
      <c r="K27" s="25"/>
      <c r="L27" s="5">
        <f t="shared" si="0"/>
        <v>1</v>
      </c>
    </row>
    <row r="28" spans="1:16" ht="17.399999999999999" x14ac:dyDescent="0.35">
      <c r="A28" s="25">
        <v>25</v>
      </c>
      <c r="B28" s="78" t="s">
        <v>39</v>
      </c>
      <c r="C28" s="5"/>
      <c r="D28" s="5"/>
      <c r="E28" s="5"/>
      <c r="F28" s="5">
        <v>1</v>
      </c>
      <c r="G28" s="5"/>
      <c r="H28" s="5"/>
      <c r="I28" s="5"/>
      <c r="J28" s="5"/>
      <c r="K28" s="25"/>
      <c r="L28" s="5">
        <f t="shared" si="0"/>
        <v>1</v>
      </c>
    </row>
    <row r="29" spans="1:16" ht="17.399999999999999" x14ac:dyDescent="0.35">
      <c r="A29" s="25">
        <v>26</v>
      </c>
      <c r="B29" s="78" t="s">
        <v>137</v>
      </c>
      <c r="C29" s="5"/>
      <c r="D29" s="5">
        <v>1</v>
      </c>
      <c r="E29" s="5">
        <v>1</v>
      </c>
      <c r="F29" s="5"/>
      <c r="G29" s="5"/>
      <c r="H29" s="5">
        <v>1</v>
      </c>
      <c r="I29" s="5"/>
      <c r="J29" s="5"/>
      <c r="K29" s="25"/>
      <c r="L29" s="5">
        <f t="shared" si="0"/>
        <v>3</v>
      </c>
    </row>
    <row r="30" spans="1:16" ht="17.399999999999999" x14ac:dyDescent="0.35">
      <c r="A30" s="25">
        <v>27</v>
      </c>
      <c r="B30" s="78" t="s">
        <v>93</v>
      </c>
      <c r="C30" s="5">
        <v>1</v>
      </c>
      <c r="D30" s="5"/>
      <c r="E30" s="5">
        <v>1</v>
      </c>
      <c r="F30" s="5"/>
      <c r="G30" s="5"/>
      <c r="H30" s="5">
        <v>1</v>
      </c>
      <c r="I30" s="5"/>
      <c r="J30" s="5"/>
      <c r="K30" s="25"/>
      <c r="L30" s="5">
        <f t="shared" si="0"/>
        <v>3</v>
      </c>
    </row>
    <row r="31" spans="1:16" ht="17.399999999999999" x14ac:dyDescent="0.35">
      <c r="A31" s="25">
        <v>28</v>
      </c>
      <c r="B31" s="78" t="s">
        <v>155</v>
      </c>
      <c r="C31" s="5"/>
      <c r="D31" s="5">
        <v>1</v>
      </c>
      <c r="E31" s="5"/>
      <c r="F31" s="5"/>
      <c r="G31" s="5">
        <v>1</v>
      </c>
      <c r="H31" s="5"/>
      <c r="I31" s="5"/>
      <c r="J31" s="5"/>
      <c r="K31" s="25"/>
      <c r="L31" s="5">
        <f t="shared" si="0"/>
        <v>2</v>
      </c>
    </row>
    <row r="32" spans="1:16" ht="18" x14ac:dyDescent="0.35">
      <c r="A32" s="25">
        <v>29</v>
      </c>
      <c r="B32" s="24" t="s">
        <v>62</v>
      </c>
      <c r="C32" s="5"/>
      <c r="D32" s="5">
        <v>1</v>
      </c>
      <c r="E32" s="5"/>
      <c r="F32" s="5"/>
      <c r="G32" s="5"/>
      <c r="H32" s="5"/>
      <c r="I32" s="5"/>
      <c r="J32" s="5"/>
      <c r="K32" s="25"/>
      <c r="L32" s="5">
        <f t="shared" si="0"/>
        <v>1</v>
      </c>
    </row>
    <row r="33" spans="1:16" ht="18" x14ac:dyDescent="0.35">
      <c r="A33" s="25">
        <v>30</v>
      </c>
      <c r="B33" s="24" t="s">
        <v>30</v>
      </c>
      <c r="C33" s="5"/>
      <c r="D33" s="5"/>
      <c r="E33" s="5">
        <v>1</v>
      </c>
      <c r="F33" s="5"/>
      <c r="G33" s="5">
        <v>1</v>
      </c>
      <c r="H33" s="5"/>
      <c r="I33" s="5"/>
      <c r="J33" s="5"/>
      <c r="K33" s="25"/>
      <c r="L33" s="5">
        <f t="shared" si="0"/>
        <v>2</v>
      </c>
    </row>
    <row r="34" spans="1:16" ht="17.399999999999999" x14ac:dyDescent="0.35">
      <c r="A34" s="25">
        <v>31</v>
      </c>
      <c r="B34" s="78" t="s">
        <v>45</v>
      </c>
      <c r="C34" s="5"/>
      <c r="D34" s="5"/>
      <c r="E34" s="5">
        <v>1</v>
      </c>
      <c r="F34" s="5"/>
      <c r="G34" s="5"/>
      <c r="H34" s="5"/>
      <c r="I34" s="5"/>
      <c r="J34" s="5"/>
      <c r="K34" s="25"/>
      <c r="L34" s="5">
        <f t="shared" si="0"/>
        <v>1</v>
      </c>
    </row>
    <row r="35" spans="1:16" ht="18" x14ac:dyDescent="0.35">
      <c r="A35" s="25">
        <v>32</v>
      </c>
      <c r="B35" s="24" t="s">
        <v>54</v>
      </c>
      <c r="C35" s="5"/>
      <c r="D35" s="5"/>
      <c r="E35" s="5">
        <v>1</v>
      </c>
      <c r="F35" s="5"/>
      <c r="G35" s="5"/>
      <c r="H35" s="5">
        <v>1</v>
      </c>
      <c r="I35" s="5"/>
      <c r="J35" s="5"/>
      <c r="K35" s="25"/>
      <c r="L35" s="5">
        <f t="shared" si="0"/>
        <v>2</v>
      </c>
    </row>
    <row r="36" spans="1:16" ht="17.399999999999999" x14ac:dyDescent="0.35">
      <c r="A36" s="25">
        <v>33</v>
      </c>
      <c r="B36" s="78" t="s">
        <v>18</v>
      </c>
      <c r="C36" s="5">
        <v>1</v>
      </c>
      <c r="D36" s="5"/>
      <c r="E36" s="5"/>
      <c r="F36" s="5">
        <v>1</v>
      </c>
      <c r="G36" s="5">
        <v>1</v>
      </c>
      <c r="H36" s="5"/>
      <c r="I36" s="5"/>
      <c r="J36" s="5"/>
      <c r="K36" s="25"/>
      <c r="L36" s="5">
        <f t="shared" ref="L36:L67" si="1">SUM(C36:K36)</f>
        <v>3</v>
      </c>
    </row>
    <row r="37" spans="1:16" ht="17.399999999999999" x14ac:dyDescent="0.35">
      <c r="A37" s="25">
        <v>34</v>
      </c>
      <c r="B37" s="78" t="s">
        <v>82</v>
      </c>
      <c r="C37" s="5"/>
      <c r="D37" s="5"/>
      <c r="E37" s="5"/>
      <c r="F37" s="5">
        <v>1</v>
      </c>
      <c r="G37" s="5">
        <v>1</v>
      </c>
      <c r="H37" s="5"/>
      <c r="I37" s="5"/>
      <c r="J37" s="5"/>
      <c r="K37" s="25"/>
      <c r="L37" s="5">
        <f t="shared" si="1"/>
        <v>2</v>
      </c>
      <c r="P37" s="67"/>
    </row>
    <row r="38" spans="1:16" ht="17.399999999999999" x14ac:dyDescent="0.35">
      <c r="A38" s="25">
        <v>35</v>
      </c>
      <c r="B38" s="78" t="s">
        <v>101</v>
      </c>
      <c r="C38" s="5">
        <v>1</v>
      </c>
      <c r="D38" s="5">
        <v>1</v>
      </c>
      <c r="E38" s="5"/>
      <c r="F38" s="5">
        <v>1</v>
      </c>
      <c r="G38" s="5"/>
      <c r="H38" s="5"/>
      <c r="I38" s="5"/>
      <c r="J38" s="5"/>
      <c r="K38" s="25"/>
      <c r="L38" s="5">
        <f t="shared" si="1"/>
        <v>3</v>
      </c>
    </row>
    <row r="39" spans="1:16" ht="17.399999999999999" x14ac:dyDescent="0.35">
      <c r="A39" s="25">
        <v>36</v>
      </c>
      <c r="B39" s="78" t="s">
        <v>125</v>
      </c>
      <c r="C39" s="5">
        <v>1</v>
      </c>
      <c r="D39" s="5"/>
      <c r="E39" s="5"/>
      <c r="F39" s="5"/>
      <c r="G39" s="5"/>
      <c r="H39" s="5"/>
      <c r="I39" s="5"/>
      <c r="J39" s="5"/>
      <c r="K39" s="25"/>
      <c r="L39" s="5">
        <f t="shared" si="1"/>
        <v>1</v>
      </c>
    </row>
    <row r="40" spans="1:16" ht="17.399999999999999" x14ac:dyDescent="0.35">
      <c r="A40" s="25">
        <v>37</v>
      </c>
      <c r="B40" s="78" t="s">
        <v>92</v>
      </c>
      <c r="C40" s="5"/>
      <c r="D40" s="5">
        <v>1</v>
      </c>
      <c r="E40" s="5"/>
      <c r="F40" s="5">
        <v>1</v>
      </c>
      <c r="G40" s="5"/>
      <c r="H40" s="5">
        <v>1</v>
      </c>
      <c r="I40" s="5"/>
      <c r="J40" s="5"/>
      <c r="K40" s="25"/>
      <c r="L40" s="5">
        <f t="shared" si="1"/>
        <v>3</v>
      </c>
    </row>
    <row r="41" spans="1:16" ht="17.399999999999999" x14ac:dyDescent="0.35">
      <c r="A41" s="25">
        <v>38</v>
      </c>
      <c r="B41" s="78" t="s">
        <v>95</v>
      </c>
      <c r="C41" s="5"/>
      <c r="D41" s="5"/>
      <c r="E41" s="5"/>
      <c r="F41" s="5"/>
      <c r="G41" s="5"/>
      <c r="H41" s="5">
        <v>1</v>
      </c>
      <c r="I41" s="5"/>
      <c r="J41" s="5"/>
      <c r="K41" s="25"/>
      <c r="L41" s="5">
        <f t="shared" si="1"/>
        <v>1</v>
      </c>
    </row>
    <row r="42" spans="1:16" ht="17.399999999999999" x14ac:dyDescent="0.35">
      <c r="A42" s="25">
        <v>39</v>
      </c>
      <c r="B42" s="78" t="s">
        <v>157</v>
      </c>
      <c r="C42" s="5"/>
      <c r="D42" s="5"/>
      <c r="E42" s="5"/>
      <c r="F42" s="5">
        <v>1</v>
      </c>
      <c r="G42" s="5"/>
      <c r="H42" s="5">
        <v>1</v>
      </c>
      <c r="I42" s="5"/>
      <c r="J42" s="5"/>
      <c r="K42" s="25"/>
      <c r="L42" s="5">
        <f t="shared" si="1"/>
        <v>2</v>
      </c>
    </row>
    <row r="43" spans="1:16" ht="17.399999999999999" x14ac:dyDescent="0.35">
      <c r="A43" s="25">
        <v>40</v>
      </c>
      <c r="B43" s="78" t="s">
        <v>141</v>
      </c>
      <c r="C43" s="5">
        <v>1</v>
      </c>
      <c r="D43" s="5"/>
      <c r="E43" s="5"/>
      <c r="F43" s="5"/>
      <c r="G43" s="5"/>
      <c r="H43" s="5">
        <v>1</v>
      </c>
      <c r="I43" s="5"/>
      <c r="J43" s="5"/>
      <c r="K43" s="25"/>
      <c r="L43" s="5">
        <f t="shared" si="1"/>
        <v>2</v>
      </c>
    </row>
    <row r="44" spans="1:16" ht="17.399999999999999" x14ac:dyDescent="0.35">
      <c r="A44" s="25">
        <v>41</v>
      </c>
      <c r="B44" s="78" t="s">
        <v>151</v>
      </c>
      <c r="C44" s="5"/>
      <c r="D44" s="5"/>
      <c r="E44" s="5"/>
      <c r="F44" s="5"/>
      <c r="G44" s="5">
        <v>1</v>
      </c>
      <c r="H44" s="5"/>
      <c r="I44" s="5"/>
      <c r="J44" s="5"/>
      <c r="K44" s="25"/>
      <c r="L44" s="5">
        <f t="shared" si="1"/>
        <v>1</v>
      </c>
    </row>
    <row r="45" spans="1:16" ht="17.399999999999999" x14ac:dyDescent="0.35">
      <c r="A45" s="25">
        <v>42</v>
      </c>
      <c r="B45" s="78" t="s">
        <v>138</v>
      </c>
      <c r="C45" s="5">
        <v>1</v>
      </c>
      <c r="D45" s="5"/>
      <c r="E45" s="5">
        <v>1</v>
      </c>
      <c r="F45" s="5"/>
      <c r="G45" s="5"/>
      <c r="H45" s="5"/>
      <c r="I45" s="5"/>
      <c r="J45" s="5"/>
      <c r="K45" s="25"/>
      <c r="L45" s="5">
        <f t="shared" si="1"/>
        <v>2</v>
      </c>
    </row>
    <row r="46" spans="1:16" ht="17.399999999999999" x14ac:dyDescent="0.35">
      <c r="A46" s="25">
        <v>43</v>
      </c>
      <c r="B46" s="78" t="s">
        <v>85</v>
      </c>
      <c r="C46" s="5"/>
      <c r="D46" s="5">
        <v>1</v>
      </c>
      <c r="E46" s="5"/>
      <c r="F46" s="5">
        <v>1</v>
      </c>
      <c r="G46" s="5"/>
      <c r="H46" s="5"/>
      <c r="I46" s="5"/>
      <c r="J46" s="5"/>
      <c r="K46" s="25"/>
      <c r="L46" s="5">
        <f t="shared" si="1"/>
        <v>2</v>
      </c>
    </row>
    <row r="47" spans="1:16" ht="17.399999999999999" x14ac:dyDescent="0.35">
      <c r="A47" s="25">
        <v>44</v>
      </c>
      <c r="B47" s="78" t="s">
        <v>153</v>
      </c>
      <c r="C47" s="5">
        <v>1</v>
      </c>
      <c r="D47" s="5"/>
      <c r="E47" s="5"/>
      <c r="F47" s="5"/>
      <c r="G47" s="5"/>
      <c r="H47" s="5">
        <v>1</v>
      </c>
      <c r="I47" s="5"/>
      <c r="J47" s="5"/>
      <c r="K47" s="25"/>
      <c r="L47" s="5">
        <f t="shared" si="1"/>
        <v>2</v>
      </c>
    </row>
    <row r="48" spans="1:16" ht="17.399999999999999" x14ac:dyDescent="0.35">
      <c r="A48" s="25">
        <v>45</v>
      </c>
      <c r="B48" s="78" t="s">
        <v>127</v>
      </c>
      <c r="C48" s="5"/>
      <c r="D48" s="5">
        <v>1</v>
      </c>
      <c r="E48" s="5"/>
      <c r="F48" s="5"/>
      <c r="G48" s="5"/>
      <c r="H48" s="5">
        <v>1</v>
      </c>
      <c r="I48" s="5"/>
      <c r="J48" s="5"/>
      <c r="K48" s="25"/>
      <c r="L48" s="5">
        <f t="shared" si="1"/>
        <v>2</v>
      </c>
    </row>
    <row r="49" spans="1:14" ht="17.399999999999999" x14ac:dyDescent="0.35">
      <c r="A49" s="25">
        <v>46</v>
      </c>
      <c r="B49" s="78" t="s">
        <v>152</v>
      </c>
      <c r="C49" s="5">
        <v>1</v>
      </c>
      <c r="D49" s="5"/>
      <c r="E49" s="5"/>
      <c r="F49" s="5"/>
      <c r="G49" s="5">
        <v>1</v>
      </c>
      <c r="H49" s="5"/>
      <c r="I49" s="5"/>
      <c r="J49" s="5"/>
      <c r="K49" s="25"/>
      <c r="L49" s="5">
        <f t="shared" si="1"/>
        <v>2</v>
      </c>
    </row>
    <row r="50" spans="1:14" ht="18" x14ac:dyDescent="0.35">
      <c r="A50" s="25">
        <v>47</v>
      </c>
      <c r="B50" s="24" t="s">
        <v>52</v>
      </c>
      <c r="C50" s="5">
        <v>1</v>
      </c>
      <c r="D50" s="5"/>
      <c r="E50" s="5"/>
      <c r="F50" s="5"/>
      <c r="G50" s="5"/>
      <c r="H50" s="5"/>
      <c r="I50" s="5"/>
      <c r="J50" s="5"/>
      <c r="K50" s="25"/>
      <c r="L50" s="5">
        <f t="shared" si="1"/>
        <v>1</v>
      </c>
    </row>
    <row r="51" spans="1:14" ht="17.399999999999999" x14ac:dyDescent="0.35">
      <c r="A51" s="25">
        <v>48</v>
      </c>
      <c r="B51" s="78" t="s">
        <v>51</v>
      </c>
      <c r="C51" s="5"/>
      <c r="D51" s="5"/>
      <c r="E51" s="5"/>
      <c r="F51" s="5"/>
      <c r="G51" s="5"/>
      <c r="H51" s="5">
        <v>1</v>
      </c>
      <c r="I51" s="5"/>
      <c r="J51" s="5"/>
      <c r="K51" s="25"/>
      <c r="L51" s="5">
        <f t="shared" si="1"/>
        <v>1</v>
      </c>
    </row>
    <row r="52" spans="1:14" ht="17.399999999999999" x14ac:dyDescent="0.35">
      <c r="A52" s="25">
        <v>49</v>
      </c>
      <c r="B52" s="78" t="s">
        <v>27</v>
      </c>
      <c r="C52" s="5"/>
      <c r="D52" s="5">
        <v>1</v>
      </c>
      <c r="E52" s="5"/>
      <c r="F52" s="5">
        <v>1</v>
      </c>
      <c r="G52" s="5"/>
      <c r="H52" s="5"/>
      <c r="I52" s="5"/>
      <c r="J52" s="5"/>
      <c r="K52" s="25"/>
      <c r="L52" s="5">
        <f t="shared" si="1"/>
        <v>2</v>
      </c>
    </row>
    <row r="53" spans="1:14" ht="18" x14ac:dyDescent="0.35">
      <c r="A53" s="25">
        <v>50</v>
      </c>
      <c r="B53" s="24" t="s">
        <v>71</v>
      </c>
      <c r="C53" s="5">
        <v>1</v>
      </c>
      <c r="D53" s="5"/>
      <c r="E53" s="5"/>
      <c r="F53" s="5"/>
      <c r="G53" s="5"/>
      <c r="H53" s="5"/>
      <c r="I53" s="5"/>
      <c r="J53" s="5"/>
      <c r="K53" s="25"/>
      <c r="L53" s="5">
        <f t="shared" si="1"/>
        <v>1</v>
      </c>
    </row>
    <row r="54" spans="1:14" ht="17.399999999999999" x14ac:dyDescent="0.35">
      <c r="A54" s="25">
        <v>51</v>
      </c>
      <c r="B54" s="78" t="s">
        <v>26</v>
      </c>
      <c r="C54" s="5"/>
      <c r="D54" s="5"/>
      <c r="E54" s="5"/>
      <c r="F54" s="5"/>
      <c r="G54" s="5"/>
      <c r="H54" s="5">
        <v>1</v>
      </c>
      <c r="I54" s="5"/>
      <c r="J54" s="5"/>
      <c r="K54" s="25"/>
      <c r="L54" s="5">
        <f t="shared" si="1"/>
        <v>1</v>
      </c>
    </row>
    <row r="55" spans="1:14" ht="17.399999999999999" x14ac:dyDescent="0.35">
      <c r="A55" s="25">
        <v>52</v>
      </c>
      <c r="B55" s="78" t="s">
        <v>132</v>
      </c>
      <c r="C55" s="5"/>
      <c r="D55" s="5"/>
      <c r="E55" s="5"/>
      <c r="F55" s="5"/>
      <c r="G55" s="5"/>
      <c r="H55" s="5">
        <v>1</v>
      </c>
      <c r="I55" s="5"/>
      <c r="J55" s="5"/>
      <c r="K55" s="25"/>
      <c r="L55" s="5">
        <f t="shared" si="1"/>
        <v>1</v>
      </c>
    </row>
    <row r="56" spans="1:14" ht="17.399999999999999" x14ac:dyDescent="0.35">
      <c r="A56" s="25">
        <v>53</v>
      </c>
      <c r="B56" s="78" t="s">
        <v>134</v>
      </c>
      <c r="C56" s="5"/>
      <c r="D56" s="5"/>
      <c r="E56" s="5"/>
      <c r="F56" s="5">
        <v>1</v>
      </c>
      <c r="G56" s="5"/>
      <c r="H56" s="5"/>
      <c r="I56" s="5"/>
      <c r="J56" s="5"/>
      <c r="K56" s="25"/>
      <c r="L56" s="5">
        <f t="shared" si="1"/>
        <v>1</v>
      </c>
    </row>
    <row r="57" spans="1:14" ht="17.399999999999999" x14ac:dyDescent="0.35">
      <c r="A57" s="25">
        <v>54</v>
      </c>
      <c r="B57" s="78" t="s">
        <v>20</v>
      </c>
      <c r="C57" s="5">
        <v>1</v>
      </c>
      <c r="D57" s="5"/>
      <c r="E57" s="5"/>
      <c r="F57" s="5"/>
      <c r="G57" s="5"/>
      <c r="H57" s="5"/>
      <c r="I57" s="5"/>
      <c r="J57" s="5"/>
      <c r="K57" s="25"/>
      <c r="L57" s="5">
        <f t="shared" si="1"/>
        <v>1</v>
      </c>
    </row>
    <row r="58" spans="1:14" ht="17.399999999999999" x14ac:dyDescent="0.35">
      <c r="A58" s="25">
        <v>55</v>
      </c>
      <c r="B58" s="78" t="s">
        <v>162</v>
      </c>
      <c r="C58" s="5"/>
      <c r="D58" s="5"/>
      <c r="E58" s="5"/>
      <c r="F58" s="5"/>
      <c r="G58" s="5"/>
      <c r="H58" s="5">
        <v>1</v>
      </c>
      <c r="I58" s="5"/>
      <c r="J58" s="5"/>
      <c r="K58" s="25"/>
      <c r="L58" s="5">
        <f t="shared" si="1"/>
        <v>1</v>
      </c>
    </row>
    <row r="59" spans="1:14" ht="17.399999999999999" x14ac:dyDescent="0.35">
      <c r="A59" s="25">
        <v>56</v>
      </c>
      <c r="B59" s="78" t="s">
        <v>89</v>
      </c>
      <c r="C59" s="5">
        <v>1</v>
      </c>
      <c r="D59" s="5"/>
      <c r="E59" s="5"/>
      <c r="F59" s="5"/>
      <c r="G59" s="5"/>
      <c r="H59" s="5"/>
      <c r="I59" s="5"/>
      <c r="J59" s="5"/>
      <c r="K59" s="25"/>
      <c r="L59" s="5">
        <f t="shared" si="1"/>
        <v>1</v>
      </c>
    </row>
    <row r="60" spans="1:14" ht="17.399999999999999" x14ac:dyDescent="0.35">
      <c r="A60" s="25">
        <v>57</v>
      </c>
      <c r="B60" s="78" t="s">
        <v>120</v>
      </c>
      <c r="C60" s="5">
        <v>1</v>
      </c>
      <c r="D60" s="5"/>
      <c r="E60" s="5"/>
      <c r="F60" s="5">
        <v>1</v>
      </c>
      <c r="G60" s="5">
        <v>1</v>
      </c>
      <c r="H60" s="5">
        <v>1</v>
      </c>
      <c r="I60" s="5"/>
      <c r="J60" s="5"/>
      <c r="K60" s="25"/>
      <c r="L60" s="5">
        <f t="shared" si="1"/>
        <v>4</v>
      </c>
    </row>
    <row r="61" spans="1:14" ht="17.399999999999999" x14ac:dyDescent="0.35">
      <c r="A61" s="25">
        <v>58</v>
      </c>
      <c r="B61" s="78" t="s">
        <v>160</v>
      </c>
      <c r="C61" s="5"/>
      <c r="D61" s="5"/>
      <c r="E61" s="5">
        <v>1</v>
      </c>
      <c r="F61" s="5"/>
      <c r="G61" s="5"/>
      <c r="H61" s="5"/>
      <c r="I61" s="5"/>
      <c r="J61" s="5"/>
      <c r="K61" s="25"/>
      <c r="L61" s="5">
        <f t="shared" si="1"/>
        <v>1</v>
      </c>
    </row>
    <row r="62" spans="1:14" ht="17.399999999999999" x14ac:dyDescent="0.35">
      <c r="A62" s="25">
        <v>59</v>
      </c>
      <c r="B62" s="78" t="s">
        <v>88</v>
      </c>
      <c r="C62" s="5"/>
      <c r="D62" s="5"/>
      <c r="E62" s="5"/>
      <c r="F62" s="5">
        <v>1</v>
      </c>
      <c r="G62" s="5">
        <v>1</v>
      </c>
      <c r="H62" s="5"/>
      <c r="I62" s="5"/>
      <c r="J62" s="5"/>
      <c r="K62" s="25"/>
      <c r="L62" s="5">
        <f t="shared" si="1"/>
        <v>2</v>
      </c>
    </row>
    <row r="63" spans="1:14" ht="17.399999999999999" x14ac:dyDescent="0.35">
      <c r="A63" s="25">
        <v>60</v>
      </c>
      <c r="B63" s="78" t="s">
        <v>143</v>
      </c>
      <c r="C63" s="5">
        <v>1</v>
      </c>
      <c r="D63" s="5"/>
      <c r="E63" s="5"/>
      <c r="F63" s="5">
        <v>1</v>
      </c>
      <c r="G63" s="5"/>
      <c r="H63" s="5"/>
      <c r="I63" s="5"/>
      <c r="J63" s="5"/>
      <c r="K63" s="25"/>
      <c r="L63" s="5">
        <f t="shared" si="1"/>
        <v>2</v>
      </c>
      <c r="N63" s="67"/>
    </row>
    <row r="64" spans="1:14" ht="17.399999999999999" x14ac:dyDescent="0.35">
      <c r="A64" s="25">
        <v>61</v>
      </c>
      <c r="B64" s="78" t="s">
        <v>84</v>
      </c>
      <c r="C64" s="5">
        <v>1</v>
      </c>
      <c r="D64" s="5">
        <v>1</v>
      </c>
      <c r="E64" s="5">
        <v>1</v>
      </c>
      <c r="F64" s="5">
        <v>1</v>
      </c>
      <c r="G64" s="5"/>
      <c r="H64" s="5"/>
      <c r="I64" s="5"/>
      <c r="J64" s="5"/>
      <c r="K64" s="25"/>
      <c r="L64" s="5">
        <f t="shared" si="1"/>
        <v>4</v>
      </c>
    </row>
    <row r="65" spans="1:12" ht="17.399999999999999" x14ac:dyDescent="0.35">
      <c r="A65" s="25">
        <v>62</v>
      </c>
      <c r="B65" s="78" t="s">
        <v>83</v>
      </c>
      <c r="C65" s="5">
        <v>1</v>
      </c>
      <c r="D65" s="5"/>
      <c r="E65" s="5"/>
      <c r="F65" s="5"/>
      <c r="G65" s="5"/>
      <c r="H65" s="5">
        <v>1</v>
      </c>
      <c r="I65" s="5"/>
      <c r="J65" s="5"/>
      <c r="K65" s="25"/>
      <c r="L65" s="5">
        <f t="shared" si="1"/>
        <v>2</v>
      </c>
    </row>
    <row r="66" spans="1:12" ht="17.399999999999999" x14ac:dyDescent="0.35">
      <c r="A66" s="25">
        <v>63</v>
      </c>
      <c r="B66" s="78" t="s">
        <v>91</v>
      </c>
      <c r="C66" s="5">
        <v>1</v>
      </c>
      <c r="D66" s="5">
        <v>1</v>
      </c>
      <c r="E66" s="5">
        <v>1</v>
      </c>
      <c r="F66" s="5"/>
      <c r="G66" s="5"/>
      <c r="H66" s="5">
        <v>1</v>
      </c>
      <c r="I66" s="5"/>
      <c r="J66" s="5"/>
      <c r="K66" s="25"/>
      <c r="L66" s="5">
        <f t="shared" si="1"/>
        <v>4</v>
      </c>
    </row>
    <row r="67" spans="1:12" ht="17.399999999999999" x14ac:dyDescent="0.35">
      <c r="A67" s="25">
        <v>64</v>
      </c>
      <c r="B67" s="78" t="s">
        <v>142</v>
      </c>
      <c r="C67" s="5"/>
      <c r="D67" s="5"/>
      <c r="E67" s="5">
        <v>1</v>
      </c>
      <c r="F67" s="5"/>
      <c r="G67" s="5"/>
      <c r="H67" s="5">
        <v>1</v>
      </c>
      <c r="I67" s="5"/>
      <c r="J67" s="5"/>
      <c r="K67" s="25"/>
      <c r="L67" s="5">
        <f t="shared" si="1"/>
        <v>2</v>
      </c>
    </row>
    <row r="68" spans="1:12" ht="17.399999999999999" x14ac:dyDescent="0.35">
      <c r="A68" s="25">
        <v>65</v>
      </c>
      <c r="B68" s="78" t="s">
        <v>40</v>
      </c>
      <c r="C68" s="5"/>
      <c r="D68" s="5"/>
      <c r="E68" s="5">
        <v>1</v>
      </c>
      <c r="F68" s="5"/>
      <c r="G68" s="5"/>
      <c r="H68" s="5"/>
      <c r="I68" s="5"/>
      <c r="J68" s="5"/>
      <c r="K68" s="25"/>
      <c r="L68" s="5">
        <f t="shared" ref="L68:L85" si="2">SUM(C68:K68)</f>
        <v>1</v>
      </c>
    </row>
    <row r="69" spans="1:12" ht="17.399999999999999" x14ac:dyDescent="0.35">
      <c r="A69" s="25">
        <v>66</v>
      </c>
      <c r="B69" s="78" t="s">
        <v>32</v>
      </c>
      <c r="C69" s="5"/>
      <c r="D69" s="5"/>
      <c r="E69" s="5">
        <v>1</v>
      </c>
      <c r="F69" s="5">
        <v>1</v>
      </c>
      <c r="G69" s="5"/>
      <c r="H69" s="5"/>
      <c r="I69" s="5"/>
      <c r="J69" s="5"/>
      <c r="K69" s="25"/>
      <c r="L69" s="5">
        <f t="shared" si="2"/>
        <v>2</v>
      </c>
    </row>
    <row r="70" spans="1:12" ht="17.399999999999999" x14ac:dyDescent="0.35">
      <c r="A70" s="25">
        <v>67</v>
      </c>
      <c r="B70" s="78" t="s">
        <v>221</v>
      </c>
      <c r="C70" s="5"/>
      <c r="D70" s="5"/>
      <c r="E70" s="5"/>
      <c r="F70" s="5"/>
      <c r="G70" s="5"/>
      <c r="H70" s="5">
        <v>1</v>
      </c>
      <c r="I70" s="5"/>
      <c r="J70" s="5"/>
      <c r="K70" s="25"/>
      <c r="L70" s="5">
        <f t="shared" si="2"/>
        <v>1</v>
      </c>
    </row>
    <row r="71" spans="1:12" ht="17.399999999999999" x14ac:dyDescent="0.35">
      <c r="A71" s="25">
        <v>68</v>
      </c>
      <c r="B71" s="78" t="s">
        <v>159</v>
      </c>
      <c r="C71" s="5"/>
      <c r="D71" s="5"/>
      <c r="E71" s="5"/>
      <c r="F71" s="5"/>
      <c r="G71" s="5"/>
      <c r="H71" s="5">
        <v>1</v>
      </c>
      <c r="I71" s="5"/>
      <c r="J71" s="5"/>
      <c r="K71" s="25"/>
      <c r="L71" s="5">
        <f t="shared" si="2"/>
        <v>1</v>
      </c>
    </row>
    <row r="72" spans="1:12" ht="17.399999999999999" x14ac:dyDescent="0.35">
      <c r="A72" s="25">
        <v>69</v>
      </c>
      <c r="B72" s="78" t="s">
        <v>28</v>
      </c>
      <c r="C72" s="5"/>
      <c r="D72" s="5"/>
      <c r="E72" s="5"/>
      <c r="F72" s="5">
        <v>1</v>
      </c>
      <c r="G72" s="5"/>
      <c r="H72" s="5">
        <v>1</v>
      </c>
      <c r="I72" s="5"/>
      <c r="J72" s="5"/>
      <c r="K72" s="25"/>
      <c r="L72" s="5">
        <f t="shared" si="2"/>
        <v>2</v>
      </c>
    </row>
    <row r="73" spans="1:12" ht="17.399999999999999" x14ac:dyDescent="0.35">
      <c r="A73" s="25">
        <v>70</v>
      </c>
      <c r="B73" s="78" t="s">
        <v>100</v>
      </c>
      <c r="C73" s="5"/>
      <c r="D73" s="5">
        <v>1</v>
      </c>
      <c r="E73" s="5"/>
      <c r="F73" s="5"/>
      <c r="G73" s="5">
        <v>1</v>
      </c>
      <c r="H73" s="5"/>
      <c r="I73" s="5"/>
      <c r="J73" s="5"/>
      <c r="K73" s="25"/>
      <c r="L73" s="5">
        <f t="shared" si="2"/>
        <v>2</v>
      </c>
    </row>
    <row r="74" spans="1:12" ht="17.399999999999999" x14ac:dyDescent="0.35">
      <c r="A74" s="25">
        <v>71</v>
      </c>
      <c r="B74" s="78" t="s">
        <v>145</v>
      </c>
      <c r="C74" s="5"/>
      <c r="D74" s="5">
        <v>1</v>
      </c>
      <c r="E74" s="5"/>
      <c r="F74" s="5"/>
      <c r="G74" s="5"/>
      <c r="H74" s="5">
        <v>1</v>
      </c>
      <c r="I74" s="5"/>
      <c r="J74" s="5"/>
      <c r="K74" s="25"/>
      <c r="L74" s="5">
        <f t="shared" si="2"/>
        <v>2</v>
      </c>
    </row>
    <row r="75" spans="1:12" ht="17.399999999999999" x14ac:dyDescent="0.35">
      <c r="A75" s="25">
        <v>72</v>
      </c>
      <c r="B75" s="78" t="s">
        <v>193</v>
      </c>
      <c r="C75" s="5"/>
      <c r="D75" s="5"/>
      <c r="E75" s="5"/>
      <c r="F75" s="5"/>
      <c r="G75" s="5">
        <v>1</v>
      </c>
      <c r="H75" s="5"/>
      <c r="I75" s="5"/>
      <c r="J75" s="5"/>
      <c r="K75" s="25"/>
      <c r="L75" s="5">
        <f t="shared" si="2"/>
        <v>1</v>
      </c>
    </row>
    <row r="76" spans="1:12" ht="17.399999999999999" x14ac:dyDescent="0.35">
      <c r="A76" s="25">
        <v>73</v>
      </c>
      <c r="B76" s="78" t="s">
        <v>118</v>
      </c>
      <c r="C76" s="5"/>
      <c r="D76" s="5"/>
      <c r="E76" s="5">
        <v>1</v>
      </c>
      <c r="F76" s="5"/>
      <c r="G76" s="5"/>
      <c r="H76" s="5"/>
      <c r="I76" s="5"/>
      <c r="J76" s="5"/>
      <c r="K76" s="25"/>
      <c r="L76" s="5">
        <f t="shared" si="2"/>
        <v>1</v>
      </c>
    </row>
    <row r="77" spans="1:12" ht="17.399999999999999" x14ac:dyDescent="0.35">
      <c r="A77" s="25">
        <v>74</v>
      </c>
      <c r="B77" s="78" t="s">
        <v>129</v>
      </c>
      <c r="C77" s="5"/>
      <c r="D77" s="5">
        <v>1</v>
      </c>
      <c r="E77" s="5"/>
      <c r="F77" s="5">
        <v>1</v>
      </c>
      <c r="G77" s="5"/>
      <c r="H77" s="5"/>
      <c r="I77" s="5"/>
      <c r="J77" s="5"/>
      <c r="K77" s="25"/>
      <c r="L77" s="5">
        <f t="shared" si="2"/>
        <v>2</v>
      </c>
    </row>
    <row r="78" spans="1:12" ht="17.399999999999999" x14ac:dyDescent="0.35">
      <c r="A78" s="25">
        <v>75</v>
      </c>
      <c r="B78" s="78" t="s">
        <v>90</v>
      </c>
      <c r="C78" s="5"/>
      <c r="D78" s="5"/>
      <c r="E78" s="5">
        <v>1</v>
      </c>
      <c r="F78" s="5"/>
      <c r="G78" s="5">
        <v>1</v>
      </c>
      <c r="H78" s="5"/>
      <c r="I78" s="5"/>
      <c r="J78" s="5"/>
      <c r="K78" s="25"/>
      <c r="L78" s="5">
        <f t="shared" si="2"/>
        <v>2</v>
      </c>
    </row>
    <row r="79" spans="1:12" ht="17.399999999999999" x14ac:dyDescent="0.35">
      <c r="A79" s="25">
        <v>76</v>
      </c>
      <c r="B79" s="78" t="s">
        <v>184</v>
      </c>
      <c r="C79" s="5"/>
      <c r="D79" s="5"/>
      <c r="E79" s="5"/>
      <c r="F79" s="5">
        <v>1</v>
      </c>
      <c r="G79" s="5">
        <v>1</v>
      </c>
      <c r="H79" s="5"/>
      <c r="I79" s="5"/>
      <c r="J79" s="5"/>
      <c r="K79" s="25"/>
      <c r="L79" s="5">
        <f t="shared" si="2"/>
        <v>2</v>
      </c>
    </row>
    <row r="80" spans="1:12" ht="17.399999999999999" x14ac:dyDescent="0.35">
      <c r="A80" s="25">
        <v>77</v>
      </c>
      <c r="B80" s="78" t="s">
        <v>130</v>
      </c>
      <c r="C80" s="5"/>
      <c r="D80" s="5">
        <v>1</v>
      </c>
      <c r="E80" s="5"/>
      <c r="F80" s="5">
        <v>1</v>
      </c>
      <c r="G80" s="5"/>
      <c r="H80" s="5"/>
      <c r="I80" s="5"/>
      <c r="J80" s="5"/>
      <c r="K80" s="25"/>
      <c r="L80" s="5">
        <f t="shared" si="2"/>
        <v>2</v>
      </c>
    </row>
    <row r="81" spans="1:12" ht="17.399999999999999" x14ac:dyDescent="0.35">
      <c r="A81" s="25">
        <v>78</v>
      </c>
      <c r="B81" s="78" t="s">
        <v>96</v>
      </c>
      <c r="C81" s="5"/>
      <c r="D81" s="5"/>
      <c r="E81" s="5">
        <v>1</v>
      </c>
      <c r="F81" s="5"/>
      <c r="G81" s="5"/>
      <c r="H81" s="5"/>
      <c r="I81" s="5"/>
      <c r="J81" s="5"/>
      <c r="K81" s="25"/>
      <c r="L81" s="5">
        <f t="shared" si="2"/>
        <v>1</v>
      </c>
    </row>
    <row r="82" spans="1:12" ht="18" x14ac:dyDescent="0.35">
      <c r="A82" s="25">
        <v>79</v>
      </c>
      <c r="B82" s="24" t="s">
        <v>67</v>
      </c>
      <c r="C82" s="5"/>
      <c r="D82" s="5"/>
      <c r="E82" s="5"/>
      <c r="F82" s="5"/>
      <c r="G82" s="5"/>
      <c r="H82" s="5">
        <v>1</v>
      </c>
      <c r="I82" s="5"/>
      <c r="J82" s="5"/>
      <c r="K82" s="25"/>
      <c r="L82" s="5">
        <f t="shared" si="2"/>
        <v>1</v>
      </c>
    </row>
    <row r="83" spans="1:12" ht="17.399999999999999" x14ac:dyDescent="0.35">
      <c r="A83" s="25">
        <v>80</v>
      </c>
      <c r="B83" s="78" t="s">
        <v>25</v>
      </c>
      <c r="C83" s="5"/>
      <c r="D83" s="5"/>
      <c r="E83" s="5"/>
      <c r="F83" s="5"/>
      <c r="G83" s="5"/>
      <c r="H83" s="5">
        <v>1</v>
      </c>
      <c r="I83" s="5"/>
      <c r="J83" s="5"/>
      <c r="K83" s="25"/>
      <c r="L83" s="5">
        <f t="shared" si="2"/>
        <v>1</v>
      </c>
    </row>
    <row r="84" spans="1:12" ht="17.399999999999999" x14ac:dyDescent="0.35">
      <c r="A84" s="25">
        <v>81</v>
      </c>
      <c r="B84" s="78" t="s">
        <v>22</v>
      </c>
      <c r="C84" s="5"/>
      <c r="D84" s="5"/>
      <c r="E84" s="5"/>
      <c r="F84" s="5"/>
      <c r="G84" s="5">
        <v>1</v>
      </c>
      <c r="H84" s="5"/>
      <c r="I84" s="5"/>
      <c r="J84" s="5"/>
      <c r="K84" s="25"/>
      <c r="L84" s="5">
        <f t="shared" si="2"/>
        <v>1</v>
      </c>
    </row>
    <row r="85" spans="1:12" ht="17.399999999999999" x14ac:dyDescent="0.35">
      <c r="A85" s="25">
        <v>82</v>
      </c>
      <c r="B85" s="78" t="s">
        <v>46</v>
      </c>
      <c r="C85" s="5"/>
      <c r="D85" s="5"/>
      <c r="E85" s="5">
        <v>1</v>
      </c>
      <c r="F85" s="5"/>
      <c r="G85" s="5"/>
      <c r="H85" s="5"/>
      <c r="I85" s="5"/>
      <c r="J85" s="5"/>
      <c r="K85" s="25"/>
      <c r="L85" s="5">
        <f t="shared" si="2"/>
        <v>1</v>
      </c>
    </row>
    <row r="86" spans="1:12" x14ac:dyDescent="0.3">
      <c r="C86" s="4">
        <f>SUM(C4:C67)</f>
        <v>23</v>
      </c>
      <c r="D86" s="4">
        <f>SUM(D4:D85)</f>
        <v>21</v>
      </c>
      <c r="E86" s="4">
        <f>SUM(E4:E85)</f>
        <v>20</v>
      </c>
      <c r="F86" s="4">
        <f>SUM(F4:F85)</f>
        <v>24</v>
      </c>
      <c r="G86" s="4">
        <f>SUM(G4:G85)</f>
        <v>20</v>
      </c>
      <c r="H86" s="4">
        <f>SUM(H4:H85)</f>
        <v>34</v>
      </c>
      <c r="L86" s="31">
        <f t="shared" ref="L86" si="3">SUM(C86:K86)</f>
        <v>142</v>
      </c>
    </row>
  </sheetData>
  <sortState xmlns:xlrd2="http://schemas.microsoft.com/office/spreadsheetml/2017/richdata2" ref="B4:L85">
    <sortCondition ref="B4:B85"/>
  </sortState>
  <mergeCells count="2">
    <mergeCell ref="B1:L1"/>
    <mergeCell ref="N3:P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Damer</vt:lpstr>
      <vt:lpstr>Herrar</vt:lpstr>
      <vt:lpstr>dagens</vt:lpstr>
      <vt:lpstr>dagens 2</vt:lpstr>
      <vt:lpstr>10i topp</vt:lpstr>
      <vt:lpstr>Top3</vt:lpstr>
      <vt:lpstr>Toppserie</vt:lpstr>
      <vt:lpstr>Top50</vt:lpstr>
      <vt:lpstr>Strikeslaget</vt:lpstr>
      <vt:lpstr>v7</vt:lpstr>
      <vt:lpstr>v6</vt:lpstr>
      <vt:lpstr>v5</vt:lpstr>
      <vt:lpstr>v4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2026-02-22T18:45:08Z</cp:lastPrinted>
  <dcterms:created xsi:type="dcterms:W3CDTF">2025-12-09T09:30:28Z</dcterms:created>
  <dcterms:modified xsi:type="dcterms:W3CDTF">2026-03-03T14:20:58Z</dcterms:modified>
</cp:coreProperties>
</file>