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467" documentId="8_{2AA7F610-D1A7-4503-9F57-F71E716F0603}" xr6:coauthVersionLast="47" xr6:coauthVersionMax="47" xr10:uidLastSave="{B35C7C55-BDE8-4FB0-BB62-CC493E56E4EA}"/>
  <bookViews>
    <workbookView xWindow="345" yWindow="345" windowWidth="24435" windowHeight="15375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Herrar!$B$3:$P$28</definedName>
    <definedName name="_xlnm._FilterDatabase" localSheetId="3" hidden="1">'Malmb H'!$J$5:$U$47</definedName>
    <definedName name="_xlnm.Print_Area" localSheetId="1">Damer!$A$1:$P$19</definedName>
    <definedName name="_xlnm.Print_Area" localSheetId="0">Herrar!$A$1:$P$36</definedName>
    <definedName name="_xlnm.Print_Area" localSheetId="7">'Luleå H'!$A$1:$G$35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M28" i="1"/>
  <c r="N25" i="1"/>
  <c r="M25" i="1"/>
  <c r="N24" i="1"/>
  <c r="M24" i="1"/>
  <c r="N22" i="1"/>
  <c r="M22" i="1"/>
  <c r="N20" i="1"/>
  <c r="M20" i="1"/>
  <c r="N19" i="1"/>
  <c r="M19" i="1"/>
  <c r="N14" i="1"/>
  <c r="M14" i="1"/>
  <c r="N11" i="1"/>
  <c r="M11" i="1"/>
  <c r="N10" i="1"/>
  <c r="M10" i="1"/>
  <c r="N9" i="1"/>
  <c r="M9" i="1"/>
  <c r="N8" i="1"/>
  <c r="M8" i="1"/>
  <c r="N11" i="2"/>
  <c r="M11" i="2"/>
  <c r="O11" i="2" s="1"/>
  <c r="P11" i="2" s="1"/>
  <c r="N10" i="2"/>
  <c r="M10" i="2"/>
  <c r="N8" i="2"/>
  <c r="M8" i="2"/>
  <c r="O8" i="2" s="1"/>
  <c r="P8" i="2" s="1"/>
  <c r="N6" i="2"/>
  <c r="M6" i="2"/>
  <c r="O6" i="2" s="1"/>
  <c r="P6" i="2" s="1"/>
  <c r="N4" i="2"/>
  <c r="M4" i="2"/>
  <c r="O4" i="2" s="1"/>
  <c r="P4" i="2" s="1"/>
  <c r="N3" i="2"/>
  <c r="M3" i="2"/>
  <c r="O3" i="2" s="1"/>
  <c r="P3" i="2" s="1"/>
  <c r="L17" i="2"/>
  <c r="K17" i="2"/>
  <c r="J17" i="2"/>
  <c r="I17" i="2"/>
  <c r="H17" i="2"/>
  <c r="G17" i="2"/>
  <c r="F17" i="2"/>
  <c r="E17" i="2"/>
  <c r="D17" i="2"/>
  <c r="C17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30" i="6"/>
  <c r="G29" i="6"/>
  <c r="G28" i="6"/>
  <c r="G27" i="6"/>
  <c r="G26" i="6"/>
  <c r="G25" i="6"/>
  <c r="G24" i="6"/>
  <c r="G23" i="6"/>
  <c r="G31" i="6" s="1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19" i="6" s="1"/>
  <c r="G4" i="6"/>
  <c r="G3" i="6"/>
  <c r="G30" i="9"/>
  <c r="G29" i="9"/>
  <c r="G28" i="9"/>
  <c r="G27" i="9"/>
  <c r="G26" i="9"/>
  <c r="G25" i="9"/>
  <c r="G31" i="9" s="1"/>
  <c r="G24" i="9"/>
  <c r="G23" i="9"/>
  <c r="G22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18" i="9" s="1"/>
  <c r="G4" i="9"/>
  <c r="G3" i="9"/>
  <c r="G29" i="10"/>
  <c r="G28" i="10"/>
  <c r="G27" i="10"/>
  <c r="G26" i="10"/>
  <c r="G25" i="10"/>
  <c r="G24" i="10"/>
  <c r="G30" i="10" s="1"/>
  <c r="G23" i="10"/>
  <c r="G22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19" i="10" s="1"/>
  <c r="G4" i="10"/>
  <c r="G3" i="10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8" i="7" s="1"/>
  <c r="G12" i="7"/>
  <c r="G16" i="7"/>
  <c r="G17" i="7"/>
  <c r="G30" i="7"/>
  <c r="G26" i="7"/>
  <c r="G23" i="7"/>
  <c r="G22" i="7"/>
  <c r="G31" i="7" s="1"/>
  <c r="G24" i="7"/>
  <c r="G28" i="7"/>
  <c r="G27" i="7"/>
  <c r="G29" i="7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27" i="1"/>
  <c r="N12" i="1"/>
  <c r="N26" i="1"/>
  <c r="N18" i="1"/>
  <c r="N21" i="1"/>
  <c r="N23" i="1"/>
  <c r="N17" i="1"/>
  <c r="N16" i="1"/>
  <c r="N7" i="1"/>
  <c r="N5" i="1"/>
  <c r="N13" i="1"/>
  <c r="N6" i="1"/>
  <c r="N3" i="1"/>
  <c r="N4" i="1"/>
  <c r="M27" i="1"/>
  <c r="M12" i="1"/>
  <c r="M26" i="1"/>
  <c r="M18" i="1"/>
  <c r="M21" i="1"/>
  <c r="M23" i="1"/>
  <c r="M17" i="1"/>
  <c r="M16" i="1"/>
  <c r="M7" i="1"/>
  <c r="M5" i="1"/>
  <c r="M13" i="1"/>
  <c r="M6" i="1"/>
  <c r="M3" i="1"/>
  <c r="M4" i="1"/>
  <c r="O8" i="1" l="1"/>
  <c r="P8" i="1" s="1"/>
  <c r="O19" i="1"/>
  <c r="P19" i="1" s="1"/>
  <c r="O25" i="1"/>
  <c r="P25" i="1" s="1"/>
  <c r="O20" i="1"/>
  <c r="P20" i="1" s="1"/>
  <c r="O24" i="1"/>
  <c r="P24" i="1" s="1"/>
  <c r="O28" i="1"/>
  <c r="P28" i="1" s="1"/>
  <c r="O14" i="1"/>
  <c r="P14" i="1" s="1"/>
  <c r="O10" i="1"/>
  <c r="P10" i="1" s="1"/>
  <c r="O11" i="1"/>
  <c r="P11" i="1" s="1"/>
  <c r="O9" i="1"/>
  <c r="P9" i="1" s="1"/>
  <c r="O22" i="1"/>
  <c r="P22" i="1" s="1"/>
  <c r="O10" i="2"/>
  <c r="P10" i="2" s="1"/>
  <c r="G18" i="15"/>
  <c r="G28" i="15"/>
  <c r="G28" i="14"/>
  <c r="G18" i="14"/>
  <c r="D31" i="14" s="1"/>
  <c r="G31" i="14" s="1"/>
  <c r="G19" i="8"/>
  <c r="G30" i="8"/>
  <c r="O5" i="1"/>
  <c r="P5" i="1" s="1"/>
  <c r="O23" i="1"/>
  <c r="P23" i="1" s="1"/>
  <c r="O18" i="1"/>
  <c r="P18" i="1" s="1"/>
  <c r="O4" i="1"/>
  <c r="P4" i="1" s="1"/>
  <c r="O7" i="1"/>
  <c r="P7" i="1" s="1"/>
  <c r="O26" i="1"/>
  <c r="P26" i="1" s="1"/>
  <c r="O16" i="1"/>
  <c r="P16" i="1" s="1"/>
  <c r="O12" i="1"/>
  <c r="P12" i="1" s="1"/>
  <c r="O6" i="1"/>
  <c r="P6" i="1" s="1"/>
  <c r="O13" i="1"/>
  <c r="P13" i="1" s="1"/>
  <c r="O17" i="1"/>
  <c r="P17" i="1" s="1"/>
  <c r="O21" i="1"/>
  <c r="P21" i="1" s="1"/>
  <c r="O27" i="1"/>
  <c r="P27" i="1" s="1"/>
  <c r="O3" i="1"/>
  <c r="P3" i="1" s="1"/>
  <c r="K18" i="2"/>
  <c r="I18" i="2"/>
  <c r="C30" i="15" l="1"/>
  <c r="D30" i="15" s="1"/>
  <c r="C33" i="11"/>
  <c r="G26" i="11"/>
  <c r="G27" i="11"/>
  <c r="G21" i="11"/>
  <c r="G28" i="11"/>
  <c r="G22" i="11"/>
  <c r="G24" i="11"/>
  <c r="G23" i="11"/>
  <c r="G25" i="11"/>
  <c r="G10" i="11"/>
  <c r="G13" i="11"/>
  <c r="G17" i="11"/>
  <c r="G16" i="11"/>
  <c r="G12" i="11"/>
  <c r="G5" i="11"/>
  <c r="G6" i="11"/>
  <c r="G8" i="11"/>
  <c r="G15" i="11"/>
  <c r="G2" i="11"/>
  <c r="G4" i="11"/>
  <c r="G9" i="11"/>
  <c r="G11" i="11"/>
  <c r="G3" i="11"/>
  <c r="G14" i="11"/>
  <c r="G7" i="11"/>
  <c r="G29" i="11" l="1"/>
  <c r="G18" i="11"/>
  <c r="G27" i="12"/>
  <c r="G25" i="12"/>
  <c r="G28" i="12"/>
  <c r="G24" i="12"/>
  <c r="G23" i="12"/>
  <c r="G26" i="12"/>
  <c r="G21" i="12"/>
  <c r="G22" i="12"/>
  <c r="G17" i="12"/>
  <c r="G15" i="12"/>
  <c r="G14" i="12"/>
  <c r="G10" i="12"/>
  <c r="G8" i="12"/>
  <c r="G5" i="12"/>
  <c r="G3" i="12"/>
  <c r="G2" i="12"/>
  <c r="G16" i="12"/>
  <c r="G13" i="12"/>
  <c r="G12" i="12"/>
  <c r="G11" i="12"/>
  <c r="G9" i="12"/>
  <c r="G6" i="12"/>
  <c r="G7" i="12"/>
  <c r="G4" i="12"/>
  <c r="C32" i="11" l="1"/>
  <c r="D32" i="11" s="1"/>
  <c r="G18" i="12"/>
  <c r="G29" i="12"/>
  <c r="G28" i="13"/>
  <c r="G27" i="13"/>
  <c r="G26" i="13"/>
  <c r="G25" i="13"/>
  <c r="G23" i="13"/>
  <c r="G24" i="13"/>
  <c r="G22" i="13"/>
  <c r="G21" i="13"/>
  <c r="G17" i="13"/>
  <c r="G16" i="13"/>
  <c r="G15" i="13"/>
  <c r="G14" i="13"/>
  <c r="G11" i="13"/>
  <c r="G13" i="13"/>
  <c r="G12" i="13"/>
  <c r="G8" i="13"/>
  <c r="G10" i="13"/>
  <c r="G7" i="13"/>
  <c r="G9" i="13"/>
  <c r="G3" i="13"/>
  <c r="G5" i="13"/>
  <c r="G6" i="13"/>
  <c r="G4" i="13"/>
  <c r="G2" i="13"/>
  <c r="N12" i="2"/>
  <c r="M12" i="2"/>
  <c r="O12" i="2" l="1"/>
  <c r="P12" i="2" s="1"/>
  <c r="G29" i="13"/>
  <c r="G18" i="13"/>
  <c r="E18" i="2" l="1"/>
  <c r="L18" i="2"/>
  <c r="J18" i="2"/>
  <c r="H18" i="2"/>
  <c r="G18" i="2"/>
  <c r="F18" i="2"/>
  <c r="D18" i="2"/>
  <c r="C18" i="2"/>
  <c r="L29" i="1"/>
  <c r="L30" i="1" s="1"/>
  <c r="K29" i="1"/>
  <c r="K30" i="1" s="1"/>
  <c r="J29" i="1"/>
  <c r="J30" i="1" s="1"/>
  <c r="I29" i="1"/>
  <c r="I30" i="1" s="1"/>
  <c r="H29" i="1"/>
  <c r="H30" i="1" s="1"/>
  <c r="G29" i="1"/>
  <c r="F29" i="1"/>
  <c r="E29" i="1"/>
  <c r="D29" i="1"/>
  <c r="C29" i="1"/>
  <c r="N15" i="2"/>
  <c r="N16" i="2"/>
  <c r="N5" i="2"/>
  <c r="N13" i="2"/>
  <c r="N14" i="2"/>
  <c r="N9" i="2"/>
  <c r="N7" i="2"/>
  <c r="M29" i="1" l="1"/>
  <c r="N15" i="1"/>
  <c r="M16" i="2" l="1"/>
  <c r="O16" i="2" s="1"/>
  <c r="P16" i="2" s="1"/>
  <c r="M15" i="2"/>
  <c r="O15" i="2" s="1"/>
  <c r="P15" i="2" s="1"/>
  <c r="M13" i="2"/>
  <c r="O13" i="2" s="1"/>
  <c r="P13" i="2" s="1"/>
  <c r="M14" i="2"/>
  <c r="O14" i="2" s="1"/>
  <c r="P14" i="2" s="1"/>
  <c r="M7" i="2"/>
  <c r="O7" i="2" s="1"/>
  <c r="P7" i="2" s="1"/>
  <c r="M5" i="2"/>
  <c r="M9" i="2"/>
  <c r="O9" i="2" s="1"/>
  <c r="P9" i="2" s="1"/>
  <c r="G30" i="1"/>
  <c r="F30" i="1"/>
  <c r="E30" i="1"/>
  <c r="C30" i="1"/>
  <c r="M15" i="1"/>
  <c r="O15" i="1" s="1"/>
  <c r="M17" i="2" l="1"/>
  <c r="O5" i="2"/>
  <c r="O17" i="2" s="1"/>
  <c r="P15" i="1"/>
  <c r="D30" i="1"/>
  <c r="M30" i="1" s="1"/>
  <c r="P5" i="2" l="1"/>
  <c r="P17" i="2" s="1"/>
  <c r="O29" i="1"/>
  <c r="P29" i="1"/>
</calcChain>
</file>

<file path=xl/sharedStrings.xml><?xml version="1.0" encoding="utf-8"?>
<sst xmlns="http://schemas.openxmlformats.org/spreadsheetml/2006/main" count="155" uniqueCount="75">
  <si>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</si>
  <si>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</si>
  <si>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</si>
  <si>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</si>
  <si>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</si>
  <si>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</si>
  <si>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</si>
  <si>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</si>
  <si>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</si>
  <si>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</si>
  <si>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</si>
  <si>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</si>
  <si>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</si>
  <si>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</si>
  <si>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</si>
  <si>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</si>
  <si>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</si>
  <si>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</si>
  <si>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</si>
  <si>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</si>
  <si>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</si>
  <si>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</si>
  <si>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</si>
  <si>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</si>
  <si>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VETERANTOUREN 2024-25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</si>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</sst>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ourier New"/>
      <family val="3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16" fontId="0" fillId="0" borderId="0" xfId="0" applyNumberFormat="1"/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6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83820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pane ySplit="2" topLeftCell="A3" activePane="bottomLeft" state="frozen"/>
      <selection activeCell="V17" sqref="V17"/>
      <selection pane="bottomLeft" activeCell="D3" sqref="D3:D27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5.28515625" bestFit="1" customWidth="1"/>
    <col min="4" max="4" width="5.7109375" bestFit="1" customWidth="1"/>
    <col min="5" max="5" width="5.28515625" bestFit="1" customWidth="1"/>
    <col min="6" max="6" width="3.28515625" bestFit="1" customWidth="1"/>
    <col min="7" max="7" width="5.5703125" style="2" customWidth="1"/>
    <col min="8" max="8" width="3.28515625" bestFit="1" customWidth="1"/>
    <col min="9" max="9" width="4.42578125" bestFit="1" customWidth="1"/>
    <col min="10" max="12" width="5.28515625" bestFit="1" customWidth="1"/>
    <col min="13" max="13" width="6.14062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56</v>
      </c>
      <c r="M1" s="2"/>
      <c r="N1" s="2"/>
      <c r="O1" s="2"/>
      <c r="P1" s="2"/>
    </row>
    <row r="2" spans="1:16" ht="72.75" customHeight="1" x14ac:dyDescent="0.25">
      <c r="B2" t="s">
        <v>0</v>
      </c>
      <c r="C2" s="26" t="s">
        <v>46</v>
      </c>
      <c r="D2" s="26" t="s">
        <v>47</v>
      </c>
      <c r="E2" s="26" t="s">
        <v>48</v>
      </c>
      <c r="F2" s="26" t="s">
        <v>49</v>
      </c>
      <c r="G2" s="26" t="s">
        <v>50</v>
      </c>
      <c r="H2" s="26" t="s">
        <v>51</v>
      </c>
      <c r="I2" s="26" t="s">
        <v>52</v>
      </c>
      <c r="J2" s="26" t="s">
        <v>53</v>
      </c>
      <c r="K2" s="26" t="s">
        <v>54</v>
      </c>
      <c r="L2" s="26" t="s">
        <v>55</v>
      </c>
      <c r="M2" s="27" t="s">
        <v>25</v>
      </c>
      <c r="N2" s="27" t="s">
        <v>1</v>
      </c>
      <c r="O2" s="27" t="s">
        <v>27</v>
      </c>
      <c r="P2" s="27" t="s">
        <v>3</v>
      </c>
    </row>
    <row r="3" spans="1:16" ht="15.75" x14ac:dyDescent="0.25">
      <c r="A3">
        <v>1</v>
      </c>
      <c r="B3" s="3" t="s">
        <v>35</v>
      </c>
      <c r="C3" s="4">
        <v>820</v>
      </c>
      <c r="D3" s="4"/>
      <c r="E3" s="4"/>
      <c r="F3" s="4"/>
      <c r="G3" s="4"/>
      <c r="H3" s="4"/>
      <c r="I3" s="4"/>
      <c r="J3" s="4"/>
      <c r="K3" s="4"/>
      <c r="L3" s="4"/>
      <c r="M3" s="4">
        <f>SUM(C3:L3)</f>
        <v>820</v>
      </c>
      <c r="N3" s="4">
        <f>COUNTA(C3:L3)</f>
        <v>1</v>
      </c>
      <c r="O3" s="5">
        <f>M3/N3</f>
        <v>820</v>
      </c>
      <c r="P3" s="5">
        <f>O3/4</f>
        <v>205</v>
      </c>
    </row>
    <row r="4" spans="1:16" ht="15.75" x14ac:dyDescent="0.25">
      <c r="A4">
        <v>2</v>
      </c>
      <c r="B4" s="3" t="s">
        <v>7</v>
      </c>
      <c r="C4" s="4">
        <v>807</v>
      </c>
      <c r="D4" s="4">
        <v>719</v>
      </c>
      <c r="E4" s="4"/>
      <c r="F4" s="4"/>
      <c r="G4" s="4"/>
      <c r="H4" s="4"/>
      <c r="I4" s="4"/>
      <c r="J4" s="4"/>
      <c r="K4" s="4"/>
      <c r="L4" s="4"/>
      <c r="M4" s="4">
        <f>SUM(C4:L4)</f>
        <v>1526</v>
      </c>
      <c r="N4" s="4">
        <f>COUNTA(C4:L4)</f>
        <v>2</v>
      </c>
      <c r="O4" s="5">
        <f>M4/N4</f>
        <v>763</v>
      </c>
      <c r="P4" s="5">
        <f>O4/4</f>
        <v>190.75</v>
      </c>
    </row>
    <row r="5" spans="1:16" ht="15.75" x14ac:dyDescent="0.25">
      <c r="A5">
        <v>3</v>
      </c>
      <c r="B5" s="3" t="s">
        <v>29</v>
      </c>
      <c r="C5" s="4">
        <v>747</v>
      </c>
      <c r="D5" s="4">
        <v>774</v>
      </c>
      <c r="E5" s="4"/>
      <c r="F5" s="4"/>
      <c r="G5" s="4"/>
      <c r="H5" s="4"/>
      <c r="I5" s="4"/>
      <c r="J5" s="4"/>
      <c r="K5" s="4"/>
      <c r="L5" s="4"/>
      <c r="M5" s="4">
        <f>SUM(C5:L5)</f>
        <v>1521</v>
      </c>
      <c r="N5" s="4">
        <f>COUNTA(C5:L5)</f>
        <v>2</v>
      </c>
      <c r="O5" s="5">
        <f>M5/N5</f>
        <v>760.5</v>
      </c>
      <c r="P5" s="5">
        <f>O5/4</f>
        <v>190.125</v>
      </c>
    </row>
    <row r="6" spans="1:16" ht="15.75" x14ac:dyDescent="0.25">
      <c r="A6">
        <v>4</v>
      </c>
      <c r="B6" s="3" t="s">
        <v>14</v>
      </c>
      <c r="C6" s="4">
        <v>725</v>
      </c>
      <c r="D6" s="4">
        <v>796</v>
      </c>
      <c r="E6" s="4"/>
      <c r="F6" s="4"/>
      <c r="G6" s="4"/>
      <c r="H6" s="4"/>
      <c r="I6" s="4"/>
      <c r="J6" s="4"/>
      <c r="K6" s="4"/>
      <c r="L6" s="4"/>
      <c r="M6" s="4">
        <f>SUM(C6:L6)</f>
        <v>1521</v>
      </c>
      <c r="N6" s="4">
        <f>COUNTA(C6:L6)</f>
        <v>2</v>
      </c>
      <c r="O6" s="5">
        <f>M6/N6</f>
        <v>760.5</v>
      </c>
      <c r="P6" s="5">
        <f>O6/4</f>
        <v>190.125</v>
      </c>
    </row>
    <row r="7" spans="1:16" ht="15.75" x14ac:dyDescent="0.25">
      <c r="A7">
        <v>5</v>
      </c>
      <c r="B7" s="3" t="s">
        <v>5</v>
      </c>
      <c r="C7" s="4">
        <v>690</v>
      </c>
      <c r="D7" s="4">
        <v>809</v>
      </c>
      <c r="E7" s="4"/>
      <c r="F7" s="4"/>
      <c r="G7" s="4"/>
      <c r="H7" s="4"/>
      <c r="I7" s="4"/>
      <c r="J7" s="4"/>
      <c r="K7" s="4"/>
      <c r="L7" s="4"/>
      <c r="M7" s="4">
        <f>SUM(C7:L7)</f>
        <v>1499</v>
      </c>
      <c r="N7" s="4">
        <f>COUNTA(C7:L7)</f>
        <v>2</v>
      </c>
      <c r="O7" s="5">
        <f>M7/N7</f>
        <v>749.5</v>
      </c>
      <c r="P7" s="5">
        <f>O7/4</f>
        <v>187.375</v>
      </c>
    </row>
    <row r="8" spans="1:16" ht="15.75" x14ac:dyDescent="0.25">
      <c r="A8">
        <v>6</v>
      </c>
      <c r="B8" s="3" t="s">
        <v>69</v>
      </c>
      <c r="C8" s="10"/>
      <c r="D8" s="4">
        <v>745</v>
      </c>
      <c r="E8" s="4"/>
      <c r="F8" s="4"/>
      <c r="G8" s="4"/>
      <c r="H8" s="4"/>
      <c r="I8" s="4"/>
      <c r="J8" s="4"/>
      <c r="K8" s="4"/>
      <c r="L8" s="4"/>
      <c r="M8" s="4">
        <f>SUM(C8:L8)</f>
        <v>745</v>
      </c>
      <c r="N8" s="4">
        <f>COUNTA(C8:L8)</f>
        <v>1</v>
      </c>
      <c r="O8" s="5">
        <f>M8/N8</f>
        <v>745</v>
      </c>
      <c r="P8" s="5">
        <f>O8/4</f>
        <v>186.25</v>
      </c>
    </row>
    <row r="9" spans="1:16" ht="15.75" x14ac:dyDescent="0.25">
      <c r="A9">
        <v>7</v>
      </c>
      <c r="B9" s="3" t="s">
        <v>65</v>
      </c>
      <c r="C9" s="10"/>
      <c r="D9" s="4">
        <v>729</v>
      </c>
      <c r="E9" s="4"/>
      <c r="F9" s="4"/>
      <c r="G9" s="4"/>
      <c r="H9" s="4"/>
      <c r="I9" s="4"/>
      <c r="J9" s="4"/>
      <c r="K9" s="4"/>
      <c r="L9" s="4"/>
      <c r="M9" s="4">
        <f>SUM(C9:L9)</f>
        <v>729</v>
      </c>
      <c r="N9" s="4">
        <f>COUNTA(C9:L9)</f>
        <v>1</v>
      </c>
      <c r="O9" s="5">
        <f>M9/N9</f>
        <v>729</v>
      </c>
      <c r="P9" s="5">
        <f>O9/4</f>
        <v>182.25</v>
      </c>
    </row>
    <row r="10" spans="1:16" ht="15.75" x14ac:dyDescent="0.25">
      <c r="A10">
        <v>9</v>
      </c>
      <c r="B10" s="3" t="s">
        <v>64</v>
      </c>
      <c r="C10" s="10"/>
      <c r="D10" s="4">
        <v>720</v>
      </c>
      <c r="E10" s="4"/>
      <c r="F10" s="4"/>
      <c r="G10" s="4"/>
      <c r="H10" s="4"/>
      <c r="I10" s="4"/>
      <c r="J10" s="4"/>
      <c r="K10" s="4"/>
      <c r="L10" s="4"/>
      <c r="M10" s="4">
        <f>SUM(C10:L10)</f>
        <v>720</v>
      </c>
      <c r="N10" s="4">
        <f>COUNTA(C10:L10)</f>
        <v>1</v>
      </c>
      <c r="O10" s="5">
        <f>M10/N10</f>
        <v>720</v>
      </c>
      <c r="P10" s="5">
        <f>O10/4</f>
        <v>180</v>
      </c>
    </row>
    <row r="11" spans="1:16" ht="15.75" x14ac:dyDescent="0.25">
      <c r="A11">
        <v>10</v>
      </c>
      <c r="B11" s="3" t="s">
        <v>61</v>
      </c>
      <c r="C11" s="10"/>
      <c r="D11" s="4">
        <v>719</v>
      </c>
      <c r="E11" s="4"/>
      <c r="F11" s="4"/>
      <c r="G11" s="4"/>
      <c r="H11" s="4"/>
      <c r="I11" s="4"/>
      <c r="J11" s="4"/>
      <c r="K11" s="4"/>
      <c r="L11" s="4"/>
      <c r="M11" s="4">
        <f>SUM(C11:L11)</f>
        <v>719</v>
      </c>
      <c r="N11" s="4">
        <f>COUNTA(C11:L11)</f>
        <v>1</v>
      </c>
      <c r="O11" s="5">
        <f>M11/N11</f>
        <v>719</v>
      </c>
      <c r="P11" s="5">
        <f>O11/4</f>
        <v>179.75</v>
      </c>
    </row>
    <row r="12" spans="1:16" ht="15.75" x14ac:dyDescent="0.25">
      <c r="A12">
        <v>11</v>
      </c>
      <c r="B12" s="3" t="s">
        <v>4</v>
      </c>
      <c r="C12" s="4">
        <v>709</v>
      </c>
      <c r="D12" s="4">
        <v>722</v>
      </c>
      <c r="E12" s="4"/>
      <c r="F12" s="4"/>
      <c r="G12" s="4"/>
      <c r="H12" s="4"/>
      <c r="I12" s="4"/>
      <c r="J12" s="4"/>
      <c r="K12" s="4"/>
      <c r="L12" s="4"/>
      <c r="M12" s="4">
        <f>SUM(C12:L12)</f>
        <v>1431</v>
      </c>
      <c r="N12" s="4">
        <f>COUNTA(C12:L12)</f>
        <v>2</v>
      </c>
      <c r="O12" s="5">
        <f>M12/N12</f>
        <v>715.5</v>
      </c>
      <c r="P12" s="5">
        <f>O12/4</f>
        <v>178.875</v>
      </c>
    </row>
    <row r="13" spans="1:16" ht="15.75" x14ac:dyDescent="0.25">
      <c r="A13">
        <v>12</v>
      </c>
      <c r="B13" s="3" t="s">
        <v>10</v>
      </c>
      <c r="C13" s="4">
        <v>714</v>
      </c>
      <c r="D13" s="4"/>
      <c r="E13" s="4"/>
      <c r="F13" s="4"/>
      <c r="G13" s="4"/>
      <c r="H13" s="4"/>
      <c r="I13" s="4"/>
      <c r="J13" s="4"/>
      <c r="K13" s="4"/>
      <c r="L13" s="4"/>
      <c r="M13" s="4">
        <f>SUM(C13:L13)</f>
        <v>714</v>
      </c>
      <c r="N13" s="4">
        <f>COUNTA(C13:L13)</f>
        <v>1</v>
      </c>
      <c r="O13" s="5">
        <f>M13/N13</f>
        <v>714</v>
      </c>
      <c r="P13" s="5">
        <f>O13/4</f>
        <v>178.5</v>
      </c>
    </row>
    <row r="14" spans="1:16" ht="15.75" x14ac:dyDescent="0.25">
      <c r="A14">
        <v>13</v>
      </c>
      <c r="B14" s="3" t="s">
        <v>70</v>
      </c>
      <c r="C14" s="4"/>
      <c r="D14" s="4">
        <v>712</v>
      </c>
      <c r="E14" s="4"/>
      <c r="F14" s="4"/>
      <c r="G14" s="4"/>
      <c r="H14" s="4"/>
      <c r="I14" s="4"/>
      <c r="J14" s="4"/>
      <c r="K14" s="4"/>
      <c r="L14" s="4"/>
      <c r="M14" s="4">
        <f>SUM(C14:L14)</f>
        <v>712</v>
      </c>
      <c r="N14" s="4">
        <f>COUNTA(C14:L14)</f>
        <v>1</v>
      </c>
      <c r="O14" s="5">
        <f>M14/N14</f>
        <v>712</v>
      </c>
      <c r="P14" s="5">
        <f>O14/4</f>
        <v>178</v>
      </c>
    </row>
    <row r="15" spans="1:16" ht="15.75" x14ac:dyDescent="0.25">
      <c r="A15">
        <v>14</v>
      </c>
      <c r="B15" s="3" t="s">
        <v>37</v>
      </c>
      <c r="C15" s="4">
        <v>697</v>
      </c>
      <c r="D15" s="4"/>
      <c r="E15" s="4"/>
      <c r="F15" s="4"/>
      <c r="G15" s="4"/>
      <c r="H15" s="4"/>
      <c r="I15" s="4"/>
      <c r="J15" s="4"/>
      <c r="K15" s="4"/>
      <c r="L15" s="4"/>
      <c r="M15" s="4">
        <f>SUM(C15:L15)</f>
        <v>697</v>
      </c>
      <c r="N15" s="4">
        <f>COUNTA(C15:L15)</f>
        <v>1</v>
      </c>
      <c r="O15" s="5">
        <f>M15/N15</f>
        <v>697</v>
      </c>
      <c r="P15" s="5">
        <f>O15/4</f>
        <v>174.25</v>
      </c>
    </row>
    <row r="16" spans="1:16" ht="15.75" x14ac:dyDescent="0.25">
      <c r="A16">
        <v>15</v>
      </c>
      <c r="B16" s="3" t="s">
        <v>8</v>
      </c>
      <c r="C16" s="4">
        <v>692</v>
      </c>
      <c r="D16" s="4">
        <v>688</v>
      </c>
      <c r="E16" s="4"/>
      <c r="F16" s="4"/>
      <c r="G16" s="4"/>
      <c r="H16" s="4"/>
      <c r="I16" s="4"/>
      <c r="J16" s="4"/>
      <c r="K16" s="4"/>
      <c r="L16" s="4"/>
      <c r="M16" s="4">
        <f>SUM(C16:L16)</f>
        <v>1380</v>
      </c>
      <c r="N16" s="4">
        <f>COUNTA(C16:L16)</f>
        <v>2</v>
      </c>
      <c r="O16" s="5">
        <f>M16/N16</f>
        <v>690</v>
      </c>
      <c r="P16" s="5">
        <f>O16/4</f>
        <v>172.5</v>
      </c>
    </row>
    <row r="17" spans="1:16" ht="15.75" x14ac:dyDescent="0.25">
      <c r="A17">
        <v>16</v>
      </c>
      <c r="B17" s="3" t="s">
        <v>39</v>
      </c>
      <c r="C17" s="41">
        <v>690</v>
      </c>
      <c r="D17" s="4"/>
      <c r="E17" s="4"/>
      <c r="F17" s="4"/>
      <c r="G17" s="4"/>
      <c r="H17" s="4"/>
      <c r="I17" s="4"/>
      <c r="J17" s="4"/>
      <c r="K17" s="4"/>
      <c r="L17" s="4"/>
      <c r="M17" s="4">
        <f>SUM(C17:L17)</f>
        <v>690</v>
      </c>
      <c r="N17" s="4">
        <f>COUNTA(C17:L17)</f>
        <v>1</v>
      </c>
      <c r="O17" s="5">
        <f>M17/N17</f>
        <v>690</v>
      </c>
      <c r="P17" s="5">
        <f>O17/4</f>
        <v>172.5</v>
      </c>
    </row>
    <row r="18" spans="1:16" ht="15.75" x14ac:dyDescent="0.25">
      <c r="A18">
        <v>17</v>
      </c>
      <c r="B18" s="3" t="s">
        <v>20</v>
      </c>
      <c r="C18" s="41">
        <v>682</v>
      </c>
      <c r="D18" s="4"/>
      <c r="E18" s="4"/>
      <c r="F18" s="4"/>
      <c r="G18" s="4"/>
      <c r="H18" s="4"/>
      <c r="I18" s="4"/>
      <c r="J18" s="4"/>
      <c r="K18" s="4"/>
      <c r="L18" s="4"/>
      <c r="M18" s="4">
        <f>SUM(C18:L18)</f>
        <v>682</v>
      </c>
      <c r="N18" s="4">
        <f>COUNTA(C18:L18)</f>
        <v>1</v>
      </c>
      <c r="O18" s="5">
        <f>M18/N18</f>
        <v>682</v>
      </c>
      <c r="P18" s="5">
        <f>O18/4</f>
        <v>170.5</v>
      </c>
    </row>
    <row r="19" spans="1:16" ht="15.75" x14ac:dyDescent="0.25">
      <c r="A19">
        <v>18</v>
      </c>
      <c r="B19" s="3" t="s">
        <v>60</v>
      </c>
      <c r="C19" s="41"/>
      <c r="D19" s="4">
        <v>681</v>
      </c>
      <c r="E19" s="4"/>
      <c r="F19" s="4"/>
      <c r="G19" s="4"/>
      <c r="H19" s="4"/>
      <c r="I19" s="4"/>
      <c r="J19" s="4"/>
      <c r="K19" s="4"/>
      <c r="L19" s="4"/>
      <c r="M19" s="4">
        <f>SUM(C19:L19)</f>
        <v>681</v>
      </c>
      <c r="N19" s="4">
        <f>COUNTA(C19:L19)</f>
        <v>1</v>
      </c>
      <c r="O19" s="5">
        <f>M19/N19</f>
        <v>681</v>
      </c>
      <c r="P19" s="5">
        <f>O19/4</f>
        <v>170.25</v>
      </c>
    </row>
    <row r="20" spans="1:16" ht="15.75" x14ac:dyDescent="0.25">
      <c r="A20">
        <v>19</v>
      </c>
      <c r="B20" s="3" t="s">
        <v>67</v>
      </c>
      <c r="C20" s="41"/>
      <c r="D20" s="4">
        <v>671</v>
      </c>
      <c r="E20" s="4"/>
      <c r="F20" s="4"/>
      <c r="G20" s="4"/>
      <c r="H20" s="4"/>
      <c r="I20" s="4"/>
      <c r="J20" s="4"/>
      <c r="K20" s="4"/>
      <c r="L20" s="4"/>
      <c r="M20" s="4">
        <f>SUM(C20:L20)</f>
        <v>671</v>
      </c>
      <c r="N20" s="4">
        <f>COUNTA(C20:L20)</f>
        <v>1</v>
      </c>
      <c r="O20" s="5">
        <f>M20/N20</f>
        <v>671</v>
      </c>
      <c r="P20" s="5">
        <f>O20/4</f>
        <v>167.75</v>
      </c>
    </row>
    <row r="21" spans="1:16" ht="15.75" x14ac:dyDescent="0.25">
      <c r="A21">
        <v>20</v>
      </c>
      <c r="B21" s="3" t="s">
        <v>28</v>
      </c>
      <c r="C21" s="41">
        <v>660</v>
      </c>
      <c r="D21" s="4"/>
      <c r="E21" s="4"/>
      <c r="F21" s="4"/>
      <c r="G21" s="4"/>
      <c r="H21" s="4"/>
      <c r="I21" s="4"/>
      <c r="J21" s="4"/>
      <c r="K21" s="4"/>
      <c r="L21" s="4"/>
      <c r="M21" s="4">
        <f>SUM(C21:L21)</f>
        <v>660</v>
      </c>
      <c r="N21" s="4">
        <f>COUNTA(C21:L21)</f>
        <v>1</v>
      </c>
      <c r="O21" s="5">
        <f>M21/N21</f>
        <v>660</v>
      </c>
      <c r="P21" s="5">
        <f>O21/4</f>
        <v>165</v>
      </c>
    </row>
    <row r="22" spans="1:16" ht="15.75" x14ac:dyDescent="0.25">
      <c r="A22">
        <v>21</v>
      </c>
      <c r="B22" s="3" t="s">
        <v>68</v>
      </c>
      <c r="C22" s="4"/>
      <c r="D22" s="4">
        <v>659</v>
      </c>
      <c r="E22" s="4"/>
      <c r="F22" s="4"/>
      <c r="G22" s="4"/>
      <c r="H22" s="4"/>
      <c r="I22" s="4"/>
      <c r="J22" s="4"/>
      <c r="K22" s="4"/>
      <c r="L22" s="4"/>
      <c r="M22" s="4">
        <f>SUM(C22:L22)</f>
        <v>659</v>
      </c>
      <c r="N22" s="4">
        <f>COUNTA(C22:L22)</f>
        <v>1</v>
      </c>
      <c r="O22" s="5">
        <f>M22/N22</f>
        <v>659</v>
      </c>
      <c r="P22" s="5">
        <f>O22/4</f>
        <v>164.75</v>
      </c>
    </row>
    <row r="23" spans="1:16" ht="15.75" x14ac:dyDescent="0.25">
      <c r="A23">
        <v>22</v>
      </c>
      <c r="B23" s="3" t="s">
        <v>6</v>
      </c>
      <c r="C23" s="4">
        <v>636</v>
      </c>
      <c r="D23" s="4"/>
      <c r="E23" s="4"/>
      <c r="F23" s="4"/>
      <c r="G23" s="4"/>
      <c r="H23" s="4"/>
      <c r="I23" s="4"/>
      <c r="J23" s="4"/>
      <c r="K23" s="4"/>
      <c r="L23" s="4"/>
      <c r="M23" s="4">
        <f>SUM(C23:L23)</f>
        <v>636</v>
      </c>
      <c r="N23" s="4">
        <f>COUNTA(C23:L23)</f>
        <v>1</v>
      </c>
      <c r="O23" s="5">
        <f>M23/N23</f>
        <v>636</v>
      </c>
      <c r="P23" s="5">
        <f>O23/4</f>
        <v>159</v>
      </c>
    </row>
    <row r="24" spans="1:16" ht="15.75" x14ac:dyDescent="0.25">
      <c r="A24">
        <v>23</v>
      </c>
      <c r="B24" s="3" t="s">
        <v>72</v>
      </c>
      <c r="C24" s="4"/>
      <c r="D24" s="4">
        <v>630</v>
      </c>
      <c r="E24" s="4"/>
      <c r="F24" s="4"/>
      <c r="G24" s="4"/>
      <c r="H24" s="4"/>
      <c r="I24" s="4"/>
      <c r="J24" s="4"/>
      <c r="K24" s="4"/>
      <c r="L24" s="4"/>
      <c r="M24" s="4">
        <f>SUM(C24:L24)</f>
        <v>630</v>
      </c>
      <c r="N24" s="4">
        <f>COUNTA(C24:L24)</f>
        <v>1</v>
      </c>
      <c r="O24" s="5">
        <f>M24/N24</f>
        <v>630</v>
      </c>
      <c r="P24" s="5">
        <f>O24/4</f>
        <v>157.5</v>
      </c>
    </row>
    <row r="25" spans="1:16" ht="15.75" x14ac:dyDescent="0.25">
      <c r="A25">
        <v>24</v>
      </c>
      <c r="B25" s="3" t="s">
        <v>73</v>
      </c>
      <c r="C25" s="4"/>
      <c r="D25" s="4">
        <v>629</v>
      </c>
      <c r="E25" s="4"/>
      <c r="F25" s="4"/>
      <c r="G25" s="4"/>
      <c r="H25" s="4"/>
      <c r="I25" s="4"/>
      <c r="J25" s="4"/>
      <c r="K25" s="4"/>
      <c r="L25" s="4"/>
      <c r="M25" s="4">
        <f>SUM(C25:L25)</f>
        <v>629</v>
      </c>
      <c r="N25" s="4">
        <f>COUNTA(C25:L25)</f>
        <v>1</v>
      </c>
      <c r="O25" s="5">
        <f>M25/N25</f>
        <v>629</v>
      </c>
      <c r="P25" s="5">
        <f>O25/4</f>
        <v>157.25</v>
      </c>
    </row>
    <row r="26" spans="1:16" ht="15.75" x14ac:dyDescent="0.25">
      <c r="A26">
        <v>25</v>
      </c>
      <c r="B26" s="3" t="s">
        <v>36</v>
      </c>
      <c r="C26" s="4">
        <v>623</v>
      </c>
      <c r="D26" s="4"/>
      <c r="E26" s="4"/>
      <c r="F26" s="4"/>
      <c r="G26" s="4"/>
      <c r="H26" s="4"/>
      <c r="I26" s="4"/>
      <c r="J26" s="4"/>
      <c r="K26" s="4"/>
      <c r="L26" s="4"/>
      <c r="M26" s="4">
        <f>SUM(C26:L26)</f>
        <v>623</v>
      </c>
      <c r="N26" s="4">
        <f>COUNTA(C26:L26)</f>
        <v>1</v>
      </c>
      <c r="O26" s="5">
        <f>M26/N26</f>
        <v>623</v>
      </c>
      <c r="P26" s="5">
        <f>O26/4</f>
        <v>155.75</v>
      </c>
    </row>
    <row r="27" spans="1:16" ht="15.75" x14ac:dyDescent="0.25">
      <c r="A27">
        <v>26</v>
      </c>
      <c r="B27" s="3" t="s">
        <v>38</v>
      </c>
      <c r="C27" s="4">
        <v>598</v>
      </c>
      <c r="D27" s="4"/>
      <c r="E27" s="4"/>
      <c r="F27" s="4"/>
      <c r="G27" s="4"/>
      <c r="H27" s="4"/>
      <c r="I27" s="4"/>
      <c r="J27" s="4"/>
      <c r="K27" s="4"/>
      <c r="L27" s="4"/>
      <c r="M27" s="4">
        <f>SUM(C27:L27)</f>
        <v>598</v>
      </c>
      <c r="N27" s="4">
        <f>COUNTA(C27:L27)</f>
        <v>1</v>
      </c>
      <c r="O27" s="5">
        <f>M27/N27</f>
        <v>598</v>
      </c>
      <c r="P27" s="5">
        <f>O27/4</f>
        <v>149.5</v>
      </c>
    </row>
    <row r="28" spans="1:16" ht="15.75" x14ac:dyDescent="0.25">
      <c r="A28">
        <v>27</v>
      </c>
      <c r="B28" s="3" t="s">
        <v>9</v>
      </c>
      <c r="C28" s="4">
        <v>562</v>
      </c>
      <c r="D28" s="4"/>
      <c r="E28" s="4"/>
      <c r="F28" s="4"/>
      <c r="G28" s="4"/>
      <c r="H28" s="4"/>
      <c r="I28" s="4"/>
      <c r="J28" s="4"/>
      <c r="K28" s="4"/>
      <c r="L28" s="4"/>
      <c r="M28" s="4">
        <f>SUM(C28:L28)</f>
        <v>562</v>
      </c>
      <c r="N28" s="4">
        <f>COUNTA(C28:L28)</f>
        <v>1</v>
      </c>
      <c r="O28" s="5">
        <f>M28/N28</f>
        <v>562</v>
      </c>
      <c r="P28" s="5">
        <f>O28/4</f>
        <v>140.5</v>
      </c>
    </row>
    <row r="29" spans="1:16" x14ac:dyDescent="0.25">
      <c r="C29" s="7">
        <f>SUM(C3:C28)</f>
        <v>11052</v>
      </c>
      <c r="D29" s="7">
        <f>SUM(D3:D28)</f>
        <v>11403</v>
      </c>
      <c r="E29" s="7">
        <f>SUM(E3:E28)</f>
        <v>0</v>
      </c>
      <c r="F29" s="7">
        <f>SUM(F3:F28)</f>
        <v>0</v>
      </c>
      <c r="G29" s="7">
        <f>SUM(G3:G28)</f>
        <v>0</v>
      </c>
      <c r="H29" s="7">
        <f>SUM(H3:H28)</f>
        <v>0</v>
      </c>
      <c r="I29" s="7">
        <f>SUM(I3:I28)</f>
        <v>0</v>
      </c>
      <c r="J29" s="7">
        <f>SUM(J3:J28)</f>
        <v>0</v>
      </c>
      <c r="K29" s="7">
        <f>SUM(K3:K28)</f>
        <v>0</v>
      </c>
      <c r="L29" s="7">
        <f>SUM(L3:L28)</f>
        <v>0</v>
      </c>
      <c r="M29" s="7">
        <f t="shared" ref="M29:M30" si="0">SUM(C29:L29)</f>
        <v>22455</v>
      </c>
      <c r="N29" s="4"/>
      <c r="O29" s="28">
        <f>AVERAGE(O3:O28)</f>
        <v>692.92307692307691</v>
      </c>
      <c r="P29" s="28">
        <f>AVERAGE(P3:P28)</f>
        <v>173.23076923076923</v>
      </c>
    </row>
    <row r="30" spans="1:16" ht="12.6" customHeight="1" x14ac:dyDescent="0.25">
      <c r="B30" s="8" t="s">
        <v>2</v>
      </c>
      <c r="C30" s="9">
        <f>C29/16</f>
        <v>690.75</v>
      </c>
      <c r="D30" s="9">
        <f t="shared" ref="D30:L30" si="1">D29/16</f>
        <v>712.6875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>I29/15</f>
        <v>0</v>
      </c>
      <c r="J30" s="9">
        <f t="shared" si="1"/>
        <v>0</v>
      </c>
      <c r="K30" s="9">
        <f>K29/15</f>
        <v>0</v>
      </c>
      <c r="L30" s="9">
        <f t="shared" si="1"/>
        <v>0</v>
      </c>
      <c r="M30" s="28">
        <f t="shared" si="0"/>
        <v>1403.4375</v>
      </c>
      <c r="N30" s="4"/>
      <c r="O30" s="2"/>
      <c r="P30" s="2"/>
    </row>
    <row r="31" spans="1:16" x14ac:dyDescent="0.25">
      <c r="M31" s="31"/>
    </row>
  </sheetData>
  <sortState xmlns:xlrd2="http://schemas.microsoft.com/office/spreadsheetml/2017/richdata2" ref="B3:P28">
    <sortCondition descending="1" ref="O3:O28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C34" sqref="C34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9"/>
    <col min="10" max="10" width="20.28515625" style="18" bestFit="1" customWidth="1"/>
  </cols>
  <sheetData>
    <row r="1" spans="1:10" ht="17.25" x14ac:dyDescent="0.3">
      <c r="B1" s="20"/>
      <c r="G1" s="2"/>
    </row>
    <row r="2" spans="1:10" ht="17.25" x14ac:dyDescent="0.3">
      <c r="B2" s="20"/>
      <c r="G2" s="2"/>
      <c r="J2"/>
    </row>
    <row r="3" spans="1:10" x14ac:dyDescent="0.25">
      <c r="A3">
        <v>1</v>
      </c>
      <c r="B3" s="6"/>
      <c r="C3" s="10"/>
      <c r="D3" s="10"/>
      <c r="E3" s="10"/>
      <c r="F3" s="10"/>
      <c r="G3" s="10">
        <f t="shared" ref="G3:G18" si="0">SUM(C3:F3)</f>
        <v>0</v>
      </c>
    </row>
    <row r="4" spans="1:10" x14ac:dyDescent="0.25">
      <c r="A4">
        <v>2</v>
      </c>
      <c r="B4" s="6"/>
      <c r="C4" s="10"/>
      <c r="D4" s="10"/>
      <c r="E4" s="10"/>
      <c r="F4" s="10"/>
      <c r="G4" s="10">
        <f t="shared" si="0"/>
        <v>0</v>
      </c>
      <c r="J4"/>
    </row>
    <row r="5" spans="1:10" x14ac:dyDescent="0.25">
      <c r="A5">
        <v>3</v>
      </c>
      <c r="B5" s="6"/>
      <c r="C5" s="10"/>
      <c r="D5" s="10"/>
      <c r="E5" s="10"/>
      <c r="F5" s="10"/>
      <c r="G5" s="10">
        <f t="shared" si="0"/>
        <v>0</v>
      </c>
    </row>
    <row r="6" spans="1:10" x14ac:dyDescent="0.25">
      <c r="A6">
        <v>4</v>
      </c>
      <c r="B6" s="6"/>
      <c r="C6" s="10"/>
      <c r="D6" s="10"/>
      <c r="E6" s="10"/>
      <c r="F6" s="10"/>
      <c r="G6" s="10">
        <f t="shared" si="0"/>
        <v>0</v>
      </c>
    </row>
    <row r="7" spans="1:10" x14ac:dyDescent="0.25">
      <c r="A7">
        <v>5</v>
      </c>
      <c r="B7" s="6"/>
      <c r="C7" s="10"/>
      <c r="D7" s="10"/>
      <c r="E7" s="10"/>
      <c r="F7" s="10"/>
      <c r="G7" s="10">
        <f t="shared" si="0"/>
        <v>0</v>
      </c>
      <c r="J7"/>
    </row>
    <row r="8" spans="1:10" x14ac:dyDescent="0.25">
      <c r="A8">
        <v>6</v>
      </c>
      <c r="B8" s="6"/>
      <c r="C8" s="10"/>
      <c r="D8" s="10"/>
      <c r="E8" s="10"/>
      <c r="F8" s="10"/>
      <c r="G8" s="10">
        <f t="shared" si="0"/>
        <v>0</v>
      </c>
    </row>
    <row r="9" spans="1:10" x14ac:dyDescent="0.25">
      <c r="A9">
        <v>7</v>
      </c>
      <c r="B9" s="6"/>
      <c r="C9" s="10"/>
      <c r="D9" s="10"/>
      <c r="E9" s="10"/>
      <c r="F9" s="10"/>
      <c r="G9" s="10">
        <f t="shared" si="0"/>
        <v>0</v>
      </c>
    </row>
    <row r="10" spans="1:10" x14ac:dyDescent="0.25">
      <c r="A10">
        <v>8</v>
      </c>
      <c r="B10" s="6"/>
      <c r="C10" s="10"/>
      <c r="D10" s="10"/>
      <c r="E10" s="10"/>
      <c r="F10" s="10"/>
      <c r="G10" s="10">
        <f t="shared" si="0"/>
        <v>0</v>
      </c>
    </row>
    <row r="11" spans="1:10" x14ac:dyDescent="0.25">
      <c r="A11">
        <v>9</v>
      </c>
      <c r="B11" s="6"/>
      <c r="C11" s="10"/>
      <c r="D11" s="10"/>
      <c r="E11" s="10"/>
      <c r="F11" s="10"/>
      <c r="G11" s="10">
        <f t="shared" si="0"/>
        <v>0</v>
      </c>
    </row>
    <row r="12" spans="1:10" x14ac:dyDescent="0.25">
      <c r="A12">
        <v>10</v>
      </c>
      <c r="B12" s="6"/>
      <c r="C12" s="10"/>
      <c r="D12" s="10"/>
      <c r="E12" s="10"/>
      <c r="F12" s="10"/>
      <c r="G12" s="10">
        <f t="shared" si="0"/>
        <v>0</v>
      </c>
    </row>
    <row r="13" spans="1:10" x14ac:dyDescent="0.25">
      <c r="A13">
        <v>11</v>
      </c>
      <c r="B13" s="6"/>
      <c r="C13" s="10"/>
      <c r="D13" s="10"/>
      <c r="E13" s="10"/>
      <c r="F13" s="10"/>
      <c r="G13" s="10">
        <f t="shared" si="0"/>
        <v>0</v>
      </c>
    </row>
    <row r="14" spans="1:10" x14ac:dyDescent="0.25">
      <c r="A14">
        <v>12</v>
      </c>
      <c r="B14" s="6"/>
      <c r="C14" s="10"/>
      <c r="D14" s="10"/>
      <c r="E14" s="10"/>
      <c r="F14" s="10"/>
      <c r="G14" s="10">
        <f t="shared" si="0"/>
        <v>0</v>
      </c>
    </row>
    <row r="15" spans="1:10" x14ac:dyDescent="0.25">
      <c r="A15">
        <v>13</v>
      </c>
      <c r="B15" s="6"/>
      <c r="C15" s="10"/>
      <c r="D15" s="10"/>
      <c r="E15" s="10"/>
      <c r="F15" s="10"/>
      <c r="G15" s="10">
        <f t="shared" si="0"/>
        <v>0</v>
      </c>
    </row>
    <row r="16" spans="1:10" x14ac:dyDescent="0.25">
      <c r="A16">
        <v>14</v>
      </c>
      <c r="B16" s="6"/>
      <c r="C16" s="10"/>
      <c r="D16" s="10"/>
      <c r="E16" s="10"/>
      <c r="F16" s="10"/>
      <c r="G16" s="10">
        <f t="shared" si="0"/>
        <v>0</v>
      </c>
    </row>
    <row r="17" spans="1:10" x14ac:dyDescent="0.25">
      <c r="A17">
        <v>15</v>
      </c>
      <c r="B17" s="6"/>
      <c r="C17" s="10"/>
      <c r="D17" s="10"/>
      <c r="E17" s="10"/>
      <c r="F17" s="10"/>
      <c r="G17" s="10">
        <f t="shared" si="0"/>
        <v>0</v>
      </c>
    </row>
    <row r="18" spans="1:10" x14ac:dyDescent="0.25">
      <c r="A18">
        <v>16</v>
      </c>
      <c r="B18" s="6"/>
      <c r="C18" s="10"/>
      <c r="D18" s="10"/>
      <c r="E18" s="10"/>
      <c r="F18" s="10"/>
      <c r="G18" s="10">
        <f t="shared" si="0"/>
        <v>0</v>
      </c>
    </row>
    <row r="19" spans="1:10" ht="17.25" x14ac:dyDescent="0.3">
      <c r="B19" s="20"/>
      <c r="G19" s="29">
        <f>SUM(G3:G18)</f>
        <v>0</v>
      </c>
    </row>
    <row r="20" spans="1:10" ht="17.25" x14ac:dyDescent="0.3">
      <c r="B20" s="20"/>
      <c r="G20" s="2"/>
    </row>
    <row r="21" spans="1:10" ht="17.25" x14ac:dyDescent="0.3">
      <c r="B21" s="20"/>
      <c r="G21" s="2"/>
    </row>
    <row r="22" spans="1:10" x14ac:dyDescent="0.25">
      <c r="A22">
        <v>1</v>
      </c>
      <c r="B22" s="13"/>
      <c r="C22" s="10"/>
      <c r="D22" s="10"/>
      <c r="E22" s="10"/>
      <c r="F22" s="10"/>
      <c r="G22" s="10">
        <f t="shared" ref="G22:G29" si="1">SUM(C22:F22)</f>
        <v>0</v>
      </c>
    </row>
    <row r="23" spans="1:10" x14ac:dyDescent="0.25">
      <c r="A23">
        <v>2</v>
      </c>
      <c r="B23" s="13"/>
      <c r="C23" s="10"/>
      <c r="D23" s="10"/>
      <c r="E23" s="10"/>
      <c r="F23" s="10"/>
      <c r="G23" s="10">
        <f t="shared" si="1"/>
        <v>0</v>
      </c>
    </row>
    <row r="24" spans="1:10" x14ac:dyDescent="0.25">
      <c r="A24">
        <v>3</v>
      </c>
      <c r="B24" s="13"/>
      <c r="C24" s="10"/>
      <c r="D24" s="10"/>
      <c r="E24" s="10"/>
      <c r="F24" s="10"/>
      <c r="G24" s="10">
        <f t="shared" si="1"/>
        <v>0</v>
      </c>
    </row>
    <row r="25" spans="1:10" x14ac:dyDescent="0.25">
      <c r="A25">
        <v>4</v>
      </c>
      <c r="B25" s="13"/>
      <c r="C25" s="10"/>
      <c r="D25" s="10"/>
      <c r="E25" s="10"/>
      <c r="F25" s="10"/>
      <c r="G25" s="10">
        <f t="shared" si="1"/>
        <v>0</v>
      </c>
      <c r="J25"/>
    </row>
    <row r="26" spans="1:10" x14ac:dyDescent="0.25">
      <c r="A26">
        <v>5</v>
      </c>
      <c r="B26" s="13"/>
      <c r="C26" s="10"/>
      <c r="D26" s="10"/>
      <c r="E26" s="10"/>
      <c r="F26" s="10"/>
      <c r="G26" s="10">
        <f t="shared" si="1"/>
        <v>0</v>
      </c>
    </row>
    <row r="27" spans="1:10" x14ac:dyDescent="0.25">
      <c r="A27">
        <v>6</v>
      </c>
      <c r="B27" s="13"/>
      <c r="C27" s="10"/>
      <c r="D27" s="10"/>
      <c r="E27" s="10"/>
      <c r="F27" s="10"/>
      <c r="G27" s="10">
        <f t="shared" si="1"/>
        <v>0</v>
      </c>
    </row>
    <row r="28" spans="1:10" x14ac:dyDescent="0.25">
      <c r="A28">
        <v>7</v>
      </c>
      <c r="B28" s="13"/>
      <c r="C28" s="10"/>
      <c r="D28" s="10"/>
      <c r="E28" s="10"/>
      <c r="F28" s="10"/>
      <c r="G28" s="10">
        <f t="shared" si="1"/>
        <v>0</v>
      </c>
    </row>
    <row r="29" spans="1:10" x14ac:dyDescent="0.25">
      <c r="A29">
        <v>8</v>
      </c>
      <c r="B29" s="13"/>
      <c r="C29" s="10"/>
      <c r="D29" s="10"/>
      <c r="E29" s="10"/>
      <c r="F29" s="10"/>
      <c r="G29" s="10">
        <f t="shared" si="1"/>
        <v>0</v>
      </c>
    </row>
    <row r="30" spans="1:10" ht="17.25" x14ac:dyDescent="0.3">
      <c r="B30" s="20"/>
      <c r="G30" s="29">
        <f>SUM(G22:G29)</f>
        <v>0</v>
      </c>
    </row>
    <row r="31" spans="1:10" ht="17.25" x14ac:dyDescent="0.3">
      <c r="B31" s="20"/>
      <c r="G31" s="2"/>
    </row>
    <row r="32" spans="1:10" ht="17.25" x14ac:dyDescent="0.3">
      <c r="B32" s="20"/>
      <c r="G32" s="32"/>
    </row>
    <row r="33" spans="2:7" x14ac:dyDescent="0.25">
      <c r="G33" s="2"/>
    </row>
    <row r="34" spans="2:7" x14ac:dyDescent="0.25">
      <c r="B34" t="s">
        <v>18</v>
      </c>
      <c r="C34" s="30"/>
      <c r="D34" s="30"/>
      <c r="G34" s="2"/>
    </row>
    <row r="35" spans="2:7" x14ac:dyDescent="0.25">
      <c r="B35" t="s">
        <v>32</v>
      </c>
      <c r="C35" s="30"/>
      <c r="D35" s="30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workbookViewId="0">
      <selection activeCell="G3" sqref="G3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20"/>
    </row>
    <row r="3" spans="1:7" ht="15.75" x14ac:dyDescent="0.25">
      <c r="A3">
        <v>1</v>
      </c>
      <c r="B3" s="34"/>
      <c r="C3" s="17"/>
      <c r="D3" s="4"/>
      <c r="E3" s="4"/>
      <c r="F3" s="4"/>
      <c r="G3" s="16">
        <f t="shared" ref="G3:G17" si="0">SUM(C3:F3)</f>
        <v>0</v>
      </c>
    </row>
    <row r="4" spans="1:7" ht="15.75" x14ac:dyDescent="0.25">
      <c r="A4">
        <v>2</v>
      </c>
      <c r="B4" s="3"/>
      <c r="C4" s="4"/>
      <c r="D4" s="4"/>
      <c r="E4" s="4"/>
      <c r="F4" s="4"/>
      <c r="G4" s="16">
        <f t="shared" si="0"/>
        <v>0</v>
      </c>
    </row>
    <row r="5" spans="1:7" ht="15.75" x14ac:dyDescent="0.25">
      <c r="A5">
        <v>3</v>
      </c>
      <c r="B5" s="6"/>
      <c r="C5" s="4"/>
      <c r="D5" s="4"/>
      <c r="E5" s="4"/>
      <c r="F5" s="4"/>
      <c r="G5" s="16">
        <f t="shared" si="0"/>
        <v>0</v>
      </c>
    </row>
    <row r="6" spans="1:7" ht="15.75" x14ac:dyDescent="0.25">
      <c r="A6">
        <v>4</v>
      </c>
      <c r="B6" s="6"/>
      <c r="C6" s="4"/>
      <c r="D6" s="4"/>
      <c r="E6" s="4"/>
      <c r="F6" s="4"/>
      <c r="G6" s="16">
        <f t="shared" si="0"/>
        <v>0</v>
      </c>
    </row>
    <row r="7" spans="1:7" ht="15.75" x14ac:dyDescent="0.25">
      <c r="A7">
        <v>5</v>
      </c>
      <c r="B7" s="6"/>
      <c r="C7" s="4"/>
      <c r="D7" s="4"/>
      <c r="E7" s="4"/>
      <c r="F7" s="4"/>
      <c r="G7" s="16">
        <f t="shared" si="0"/>
        <v>0</v>
      </c>
    </row>
    <row r="8" spans="1:7" ht="15.75" x14ac:dyDescent="0.25">
      <c r="A8">
        <v>6</v>
      </c>
      <c r="B8" s="6"/>
      <c r="C8" s="4"/>
      <c r="D8" s="4"/>
      <c r="E8" s="4"/>
      <c r="F8" s="4"/>
      <c r="G8" s="16">
        <f t="shared" si="0"/>
        <v>0</v>
      </c>
    </row>
    <row r="9" spans="1:7" ht="15.75" x14ac:dyDescent="0.25">
      <c r="A9">
        <v>7</v>
      </c>
      <c r="B9" s="6"/>
      <c r="C9" s="4"/>
      <c r="D9" s="4"/>
      <c r="E9" s="4"/>
      <c r="F9" s="4"/>
      <c r="G9" s="16">
        <f t="shared" si="0"/>
        <v>0</v>
      </c>
    </row>
    <row r="10" spans="1:7" ht="15.75" x14ac:dyDescent="0.25">
      <c r="A10">
        <v>8</v>
      </c>
      <c r="B10" s="6"/>
      <c r="C10" s="4"/>
      <c r="D10" s="4"/>
      <c r="E10" s="4"/>
      <c r="F10" s="4"/>
      <c r="G10" s="16">
        <f t="shared" si="0"/>
        <v>0</v>
      </c>
    </row>
    <row r="11" spans="1:7" ht="15.75" x14ac:dyDescent="0.25">
      <c r="A11">
        <v>9</v>
      </c>
      <c r="B11" s="6"/>
      <c r="C11" s="4"/>
      <c r="D11" s="4"/>
      <c r="E11" s="4"/>
      <c r="F11" s="4"/>
      <c r="G11" s="16">
        <f t="shared" si="0"/>
        <v>0</v>
      </c>
    </row>
    <row r="12" spans="1:7" ht="15.75" x14ac:dyDescent="0.25">
      <c r="A12">
        <v>10</v>
      </c>
      <c r="B12" s="6"/>
      <c r="C12" s="4"/>
      <c r="D12" s="4"/>
      <c r="E12" s="4"/>
      <c r="F12" s="4"/>
      <c r="G12" s="16">
        <f t="shared" si="0"/>
        <v>0</v>
      </c>
    </row>
    <row r="13" spans="1:7" ht="15.75" x14ac:dyDescent="0.25">
      <c r="A13">
        <v>11</v>
      </c>
      <c r="B13" s="6"/>
      <c r="C13" s="4"/>
      <c r="D13" s="4"/>
      <c r="E13" s="4"/>
      <c r="F13" s="4"/>
      <c r="G13" s="16">
        <f t="shared" si="0"/>
        <v>0</v>
      </c>
    </row>
    <row r="14" spans="1:7" ht="15.75" x14ac:dyDescent="0.25">
      <c r="A14">
        <v>12</v>
      </c>
      <c r="B14" s="6"/>
      <c r="C14" s="4"/>
      <c r="D14" s="4"/>
      <c r="E14" s="4"/>
      <c r="F14" s="4"/>
      <c r="G14" s="16">
        <f t="shared" si="0"/>
        <v>0</v>
      </c>
    </row>
    <row r="15" spans="1:7" ht="15.75" x14ac:dyDescent="0.25">
      <c r="A15">
        <v>13</v>
      </c>
      <c r="B15" s="6"/>
      <c r="C15" s="4"/>
      <c r="D15" s="4"/>
      <c r="E15" s="4"/>
      <c r="F15" s="4"/>
      <c r="G15" s="16">
        <f t="shared" si="0"/>
        <v>0</v>
      </c>
    </row>
    <row r="16" spans="1:7" ht="15.75" x14ac:dyDescent="0.25">
      <c r="A16">
        <v>14</v>
      </c>
      <c r="B16" s="3"/>
      <c r="C16" s="4"/>
      <c r="D16" s="4"/>
      <c r="E16" s="4"/>
      <c r="F16" s="4"/>
      <c r="G16" s="16">
        <f t="shared" si="0"/>
        <v>0</v>
      </c>
    </row>
    <row r="17" spans="1:7" ht="15.75" x14ac:dyDescent="0.25">
      <c r="A17">
        <v>15</v>
      </c>
      <c r="B17" s="6"/>
      <c r="C17" s="4"/>
      <c r="D17" s="4"/>
      <c r="E17" s="4"/>
      <c r="F17" s="4"/>
      <c r="G17" s="16">
        <f t="shared" si="0"/>
        <v>0</v>
      </c>
    </row>
    <row r="18" spans="1:7" x14ac:dyDescent="0.25">
      <c r="G18" s="19">
        <f>SUM(G3:G17)</f>
        <v>0</v>
      </c>
    </row>
    <row r="20" spans="1:7" ht="15.75" x14ac:dyDescent="0.25">
      <c r="B20" s="36"/>
      <c r="G20" s="19"/>
    </row>
    <row r="21" spans="1:7" ht="15.75" x14ac:dyDescent="0.25">
      <c r="B21" s="36"/>
      <c r="G21" s="19"/>
    </row>
    <row r="22" spans="1:7" ht="15.75" x14ac:dyDescent="0.25">
      <c r="A22">
        <v>1</v>
      </c>
      <c r="B22" s="12"/>
      <c r="C22" s="14"/>
      <c r="D22" s="14"/>
      <c r="E22" s="14"/>
      <c r="F22" s="14"/>
      <c r="G22" s="35">
        <f t="shared" ref="G22:G30" si="1">SUM(C22:F22)</f>
        <v>0</v>
      </c>
    </row>
    <row r="23" spans="1:7" ht="15.75" x14ac:dyDescent="0.25">
      <c r="A23">
        <v>2</v>
      </c>
      <c r="B23" s="11"/>
      <c r="C23" s="4"/>
      <c r="D23" s="4"/>
      <c r="E23" s="4"/>
      <c r="F23" s="4"/>
      <c r="G23" s="16">
        <f t="shared" si="1"/>
        <v>0</v>
      </c>
    </row>
    <row r="24" spans="1:7" ht="15.75" x14ac:dyDescent="0.25">
      <c r="A24">
        <v>3</v>
      </c>
      <c r="B24" s="11"/>
      <c r="C24" s="4"/>
      <c r="D24" s="4"/>
      <c r="E24" s="4"/>
      <c r="F24" s="4"/>
      <c r="G24" s="16">
        <f t="shared" si="1"/>
        <v>0</v>
      </c>
    </row>
    <row r="25" spans="1:7" ht="15.75" x14ac:dyDescent="0.25">
      <c r="A25">
        <v>4</v>
      </c>
      <c r="B25" s="11"/>
      <c r="C25" s="4"/>
      <c r="D25" s="4"/>
      <c r="E25" s="4"/>
      <c r="F25" s="4"/>
      <c r="G25" s="16">
        <f t="shared" si="1"/>
        <v>0</v>
      </c>
    </row>
    <row r="26" spans="1:7" ht="15.75" x14ac:dyDescent="0.25">
      <c r="A26">
        <v>5</v>
      </c>
      <c r="B26" s="12"/>
      <c r="C26" s="4"/>
      <c r="D26" s="4"/>
      <c r="E26" s="4"/>
      <c r="F26" s="4"/>
      <c r="G26" s="16">
        <f t="shared" si="1"/>
        <v>0</v>
      </c>
    </row>
    <row r="27" spans="1:7" ht="15.75" x14ac:dyDescent="0.25">
      <c r="A27">
        <v>6</v>
      </c>
      <c r="B27" s="11"/>
      <c r="C27" s="4"/>
      <c r="D27" s="4"/>
      <c r="E27" s="4"/>
      <c r="F27" s="4"/>
      <c r="G27" s="16">
        <f t="shared" si="1"/>
        <v>0</v>
      </c>
    </row>
    <row r="28" spans="1:7" ht="15.75" x14ac:dyDescent="0.25">
      <c r="B28" s="13"/>
      <c r="C28" s="4"/>
      <c r="D28" s="4"/>
      <c r="E28" s="4"/>
      <c r="F28" s="4"/>
      <c r="G28" s="16">
        <f t="shared" si="1"/>
        <v>0</v>
      </c>
    </row>
    <row r="29" spans="1:7" ht="15.75" x14ac:dyDescent="0.25">
      <c r="A29">
        <v>7</v>
      </c>
      <c r="B29" s="13"/>
      <c r="C29" s="4"/>
      <c r="D29" s="4"/>
      <c r="E29" s="4"/>
      <c r="F29" s="4"/>
      <c r="G29" s="16">
        <f t="shared" si="1"/>
        <v>0</v>
      </c>
    </row>
    <row r="30" spans="1:7" ht="15.75" x14ac:dyDescent="0.25">
      <c r="A30">
        <v>8</v>
      </c>
      <c r="B30" s="11"/>
      <c r="C30" s="4"/>
      <c r="D30" s="4"/>
      <c r="E30" s="4"/>
      <c r="F30" s="4"/>
      <c r="G30" s="16">
        <f t="shared" si="1"/>
        <v>0</v>
      </c>
    </row>
    <row r="31" spans="1:7" x14ac:dyDescent="0.25">
      <c r="G31" s="19">
        <f>SUM(G22:G30)</f>
        <v>0</v>
      </c>
    </row>
    <row r="35" spans="2:4" x14ac:dyDescent="0.25">
      <c r="B35" t="s">
        <v>18</v>
      </c>
      <c r="C35" s="30"/>
      <c r="D35" s="30"/>
    </row>
    <row r="36" spans="2:4" x14ac:dyDescent="0.25">
      <c r="B36" t="s">
        <v>41</v>
      </c>
      <c r="C36" s="30"/>
      <c r="D36" s="30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J7" sqref="J7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20"/>
    </row>
    <row r="2" spans="2:7" ht="17.25" x14ac:dyDescent="0.3">
      <c r="B2" s="20"/>
    </row>
    <row r="3" spans="2:7" ht="15.75" x14ac:dyDescent="0.25">
      <c r="B3" s="6"/>
      <c r="C3" s="10"/>
      <c r="D3" s="10"/>
      <c r="E3" s="10"/>
      <c r="F3" s="10"/>
      <c r="G3" s="16">
        <f t="shared" ref="G3:G18" si="0">SUM(C3:F3)</f>
        <v>0</v>
      </c>
    </row>
    <row r="4" spans="2:7" ht="15.75" x14ac:dyDescent="0.25">
      <c r="B4" s="6"/>
      <c r="C4" s="10"/>
      <c r="D4" s="10"/>
      <c r="E4" s="10"/>
      <c r="F4" s="10"/>
      <c r="G4" s="16">
        <f t="shared" si="0"/>
        <v>0</v>
      </c>
    </row>
    <row r="5" spans="2:7" ht="15.75" x14ac:dyDescent="0.25">
      <c r="B5" s="6"/>
      <c r="C5" s="10"/>
      <c r="D5" s="10"/>
      <c r="E5" s="10"/>
      <c r="F5" s="10"/>
      <c r="G5" s="16">
        <f t="shared" si="0"/>
        <v>0</v>
      </c>
    </row>
    <row r="6" spans="2:7" ht="15.75" x14ac:dyDescent="0.25">
      <c r="B6" s="6"/>
      <c r="C6" s="10"/>
      <c r="D6" s="10"/>
      <c r="E6" s="10"/>
      <c r="F6" s="10"/>
      <c r="G6" s="16">
        <f t="shared" si="0"/>
        <v>0</v>
      </c>
    </row>
    <row r="7" spans="2:7" ht="15.75" x14ac:dyDescent="0.25">
      <c r="B7" s="6"/>
      <c r="C7" s="10"/>
      <c r="D7" s="10"/>
      <c r="E7" s="10"/>
      <c r="F7" s="10"/>
      <c r="G7" s="16">
        <f t="shared" si="0"/>
        <v>0</v>
      </c>
    </row>
    <row r="8" spans="2:7" ht="15.75" x14ac:dyDescent="0.25">
      <c r="B8" s="6"/>
      <c r="C8" s="10"/>
      <c r="D8" s="10"/>
      <c r="E8" s="10"/>
      <c r="F8" s="10"/>
      <c r="G8" s="16">
        <f t="shared" si="0"/>
        <v>0</v>
      </c>
    </row>
    <row r="9" spans="2:7" ht="15.75" x14ac:dyDescent="0.25">
      <c r="B9" s="6"/>
      <c r="C9" s="10"/>
      <c r="D9" s="10"/>
      <c r="E9" s="10"/>
      <c r="F9" s="10"/>
      <c r="G9" s="16">
        <f t="shared" si="0"/>
        <v>0</v>
      </c>
    </row>
    <row r="10" spans="2:7" ht="15.75" x14ac:dyDescent="0.25">
      <c r="B10" s="6"/>
      <c r="C10" s="10"/>
      <c r="D10" s="10"/>
      <c r="E10" s="10"/>
      <c r="F10" s="10"/>
      <c r="G10" s="16">
        <f t="shared" si="0"/>
        <v>0</v>
      </c>
    </row>
    <row r="11" spans="2:7" ht="15.75" x14ac:dyDescent="0.25">
      <c r="B11" s="6"/>
      <c r="C11" s="10"/>
      <c r="D11" s="10"/>
      <c r="E11" s="10"/>
      <c r="F11" s="10"/>
      <c r="G11" s="16">
        <f t="shared" si="0"/>
        <v>0</v>
      </c>
    </row>
    <row r="12" spans="2:7" ht="15.75" x14ac:dyDescent="0.25">
      <c r="B12" s="6"/>
      <c r="C12" s="10"/>
      <c r="D12" s="10"/>
      <c r="E12" s="10"/>
      <c r="F12" s="10"/>
      <c r="G12" s="16">
        <f t="shared" si="0"/>
        <v>0</v>
      </c>
    </row>
    <row r="13" spans="2:7" ht="15.75" x14ac:dyDescent="0.25">
      <c r="B13" s="6"/>
      <c r="C13" s="10"/>
      <c r="D13" s="10"/>
      <c r="E13" s="10"/>
      <c r="F13" s="10"/>
      <c r="G13" s="16">
        <f t="shared" si="0"/>
        <v>0</v>
      </c>
    </row>
    <row r="14" spans="2:7" ht="15.75" x14ac:dyDescent="0.25">
      <c r="B14" s="6"/>
      <c r="C14" s="10"/>
      <c r="D14" s="10"/>
      <c r="E14" s="10"/>
      <c r="F14" s="10"/>
      <c r="G14" s="16">
        <f t="shared" si="0"/>
        <v>0</v>
      </c>
    </row>
    <row r="15" spans="2:7" ht="15.75" x14ac:dyDescent="0.25">
      <c r="B15" s="6"/>
      <c r="C15" s="10"/>
      <c r="D15" s="10"/>
      <c r="E15" s="10"/>
      <c r="F15" s="10"/>
      <c r="G15" s="16">
        <f t="shared" si="0"/>
        <v>0</v>
      </c>
    </row>
    <row r="16" spans="2:7" ht="15.75" x14ac:dyDescent="0.25">
      <c r="B16" s="6"/>
      <c r="C16" s="10"/>
      <c r="D16" s="10"/>
      <c r="E16" s="10"/>
      <c r="F16" s="10"/>
      <c r="G16" s="16">
        <f t="shared" si="0"/>
        <v>0</v>
      </c>
    </row>
    <row r="17" spans="2:7" ht="15.75" x14ac:dyDescent="0.25">
      <c r="B17" s="6"/>
      <c r="C17" s="10"/>
      <c r="D17" s="10"/>
      <c r="E17" s="10"/>
      <c r="F17" s="10"/>
      <c r="G17" s="16">
        <f t="shared" si="0"/>
        <v>0</v>
      </c>
    </row>
    <row r="18" spans="2:7" ht="15.75" x14ac:dyDescent="0.25">
      <c r="B18" s="6"/>
      <c r="C18" s="10"/>
      <c r="D18" s="10"/>
      <c r="E18" s="10"/>
      <c r="F18" s="10"/>
      <c r="G18" s="16">
        <f t="shared" si="0"/>
        <v>0</v>
      </c>
    </row>
    <row r="19" spans="2:7" x14ac:dyDescent="0.25">
      <c r="C19"/>
      <c r="D19"/>
      <c r="E19"/>
      <c r="F19"/>
      <c r="G19" s="37">
        <f>SUM(G3:G18)</f>
        <v>0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11"/>
      <c r="C23" s="10"/>
      <c r="D23" s="10"/>
      <c r="E23" s="10"/>
      <c r="F23" s="10"/>
      <c r="G23" s="16">
        <f t="shared" ref="G23:G30" si="1">SUM(C23:F23)</f>
        <v>0</v>
      </c>
    </row>
    <row r="24" spans="2:7" ht="15.75" x14ac:dyDescent="0.25">
      <c r="B24" s="11"/>
      <c r="C24" s="10"/>
      <c r="D24" s="10"/>
      <c r="E24" s="10"/>
      <c r="F24" s="10"/>
      <c r="G24" s="16">
        <f t="shared" si="1"/>
        <v>0</v>
      </c>
    </row>
    <row r="25" spans="2:7" ht="15.75" x14ac:dyDescent="0.25">
      <c r="B25" s="11"/>
      <c r="C25" s="10"/>
      <c r="D25" s="10"/>
      <c r="E25" s="10"/>
      <c r="F25" s="10"/>
      <c r="G25" s="16">
        <f t="shared" si="1"/>
        <v>0</v>
      </c>
    </row>
    <row r="26" spans="2:7" ht="15.75" x14ac:dyDescent="0.25">
      <c r="B26" s="11"/>
      <c r="C26" s="10"/>
      <c r="D26" s="10"/>
      <c r="E26" s="10"/>
      <c r="F26" s="10"/>
      <c r="G26" s="16">
        <f t="shared" si="1"/>
        <v>0</v>
      </c>
    </row>
    <row r="27" spans="2:7" ht="15.75" x14ac:dyDescent="0.25">
      <c r="B27" s="11"/>
      <c r="C27" s="10"/>
      <c r="D27" s="10"/>
      <c r="E27" s="10"/>
      <c r="F27" s="10"/>
      <c r="G27" s="16">
        <f t="shared" si="1"/>
        <v>0</v>
      </c>
    </row>
    <row r="28" spans="2:7" ht="15.75" x14ac:dyDescent="0.25">
      <c r="B28" s="11"/>
      <c r="C28" s="10"/>
      <c r="D28" s="10"/>
      <c r="E28" s="10"/>
      <c r="F28" s="10"/>
      <c r="G28" s="16">
        <f t="shared" si="1"/>
        <v>0</v>
      </c>
    </row>
    <row r="29" spans="2:7" ht="15.75" x14ac:dyDescent="0.25">
      <c r="B29" s="11"/>
      <c r="C29" s="10"/>
      <c r="D29" s="10"/>
      <c r="E29" s="10"/>
      <c r="F29" s="10"/>
      <c r="G29" s="16">
        <f t="shared" si="1"/>
        <v>0</v>
      </c>
    </row>
    <row r="30" spans="2:7" ht="15.75" x14ac:dyDescent="0.25">
      <c r="B30" s="11"/>
      <c r="C30" s="10"/>
      <c r="D30" s="10"/>
      <c r="E30" s="10"/>
      <c r="F30" s="10"/>
      <c r="G30" s="16">
        <f t="shared" si="1"/>
        <v>0</v>
      </c>
    </row>
    <row r="31" spans="2:7" x14ac:dyDescent="0.25">
      <c r="G31" s="38">
        <f>SUM(G23:G30)</f>
        <v>0</v>
      </c>
    </row>
    <row r="35" spans="2:4" x14ac:dyDescent="0.25">
      <c r="B35" t="s">
        <v>18</v>
      </c>
      <c r="C35" s="30"/>
      <c r="D35" s="30"/>
    </row>
    <row r="36" spans="2:4" x14ac:dyDescent="0.25">
      <c r="B36" t="s">
        <v>42</v>
      </c>
      <c r="C36" s="30"/>
      <c r="D36" s="30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"/>
  <sheetViews>
    <sheetView workbookViewId="0">
      <pane ySplit="2" topLeftCell="A3" activePane="bottomLeft" state="frozen"/>
      <selection activeCell="V17" sqref="V17"/>
      <selection pane="bottomLeft" activeCell="T11" sqref="T11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style="2" bestFit="1" customWidth="1"/>
    <col min="5" max="5" width="4.42578125" bestFit="1" customWidth="1"/>
    <col min="6" max="6" width="3.28515625" bestFit="1" customWidth="1"/>
    <col min="7" max="7" width="5.28515625" customWidth="1"/>
    <col min="8" max="8" width="3.28515625" bestFit="1" customWidth="1"/>
    <col min="9" max="12" width="4.425781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24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26" t="s">
        <v>46</v>
      </c>
      <c r="D2" s="26" t="s">
        <v>47</v>
      </c>
      <c r="E2" s="26" t="s">
        <v>48</v>
      </c>
      <c r="F2" s="26" t="s">
        <v>49</v>
      </c>
      <c r="G2" s="26" t="s">
        <v>50</v>
      </c>
      <c r="H2" s="26" t="s">
        <v>51</v>
      </c>
      <c r="I2" s="26" t="s">
        <v>52</v>
      </c>
      <c r="J2" s="26" t="s">
        <v>53</v>
      </c>
      <c r="K2" s="26" t="s">
        <v>54</v>
      </c>
      <c r="L2" s="26" t="s">
        <v>55</v>
      </c>
      <c r="M2" s="27" t="s">
        <v>25</v>
      </c>
      <c r="N2" s="27" t="s">
        <v>1</v>
      </c>
      <c r="O2" s="27" t="s">
        <v>27</v>
      </c>
      <c r="P2" s="27" t="s">
        <v>3</v>
      </c>
    </row>
    <row r="3" spans="1:16" ht="15.75" x14ac:dyDescent="0.25">
      <c r="A3">
        <v>1</v>
      </c>
      <c r="B3" s="13" t="s">
        <v>63</v>
      </c>
      <c r="C3" s="4"/>
      <c r="D3" s="4">
        <v>720</v>
      </c>
      <c r="E3" s="4"/>
      <c r="F3" s="4"/>
      <c r="G3" s="4"/>
      <c r="H3" s="4"/>
      <c r="I3" s="4"/>
      <c r="J3" s="4"/>
      <c r="K3" s="4"/>
      <c r="L3" s="4"/>
      <c r="M3" s="4">
        <f t="shared" ref="M3:M16" si="0">SUM(C3:L3)</f>
        <v>720</v>
      </c>
      <c r="N3" s="4">
        <f t="shared" ref="N3:N16" si="1">COUNTA(C3:L3)</f>
        <v>1</v>
      </c>
      <c r="O3" s="5">
        <f t="shared" ref="O3:O16" si="2">M3/N3</f>
        <v>720</v>
      </c>
      <c r="P3" s="5">
        <f t="shared" ref="P3:P16" si="3">O3/4</f>
        <v>180</v>
      </c>
    </row>
    <row r="4" spans="1:16" ht="15.75" x14ac:dyDescent="0.25">
      <c r="A4">
        <v>2</v>
      </c>
      <c r="B4" s="13" t="s">
        <v>62</v>
      </c>
      <c r="C4" s="4"/>
      <c r="D4" s="4">
        <v>718</v>
      </c>
      <c r="E4" s="4"/>
      <c r="F4" s="4"/>
      <c r="G4" s="4"/>
      <c r="H4" s="4"/>
      <c r="I4" s="4"/>
      <c r="J4" s="4"/>
      <c r="K4" s="4"/>
      <c r="L4" s="4"/>
      <c r="M4" s="4">
        <f t="shared" si="0"/>
        <v>718</v>
      </c>
      <c r="N4" s="4">
        <f t="shared" si="1"/>
        <v>1</v>
      </c>
      <c r="O4" s="5">
        <f t="shared" si="2"/>
        <v>718</v>
      </c>
      <c r="P4" s="5">
        <f t="shared" si="3"/>
        <v>179.5</v>
      </c>
    </row>
    <row r="5" spans="1:16" ht="15.75" x14ac:dyDescent="0.25">
      <c r="A5">
        <v>3</v>
      </c>
      <c r="B5" s="13" t="s">
        <v>30</v>
      </c>
      <c r="C5" s="4">
        <v>700</v>
      </c>
      <c r="D5" s="4"/>
      <c r="E5" s="4"/>
      <c r="F5" s="4"/>
      <c r="G5" s="4"/>
      <c r="H5" s="4"/>
      <c r="I5" s="4"/>
      <c r="J5" s="4"/>
      <c r="K5" s="4"/>
      <c r="L5" s="4"/>
      <c r="M5" s="4">
        <f t="shared" si="0"/>
        <v>700</v>
      </c>
      <c r="N5" s="4">
        <f t="shared" si="1"/>
        <v>1</v>
      </c>
      <c r="O5" s="5">
        <f t="shared" si="2"/>
        <v>700</v>
      </c>
      <c r="P5" s="5">
        <f t="shared" si="3"/>
        <v>175</v>
      </c>
    </row>
    <row r="6" spans="1:16" ht="15.75" x14ac:dyDescent="0.25">
      <c r="A6">
        <v>4</v>
      </c>
      <c r="B6" s="13" t="s">
        <v>71</v>
      </c>
      <c r="C6" s="4"/>
      <c r="D6" s="4">
        <v>656</v>
      </c>
      <c r="E6" s="4"/>
      <c r="F6" s="4"/>
      <c r="G6" s="4"/>
      <c r="H6" s="4"/>
      <c r="I6" s="4"/>
      <c r="J6" s="4"/>
      <c r="K6" s="4"/>
      <c r="L6" s="4"/>
      <c r="M6" s="4">
        <f t="shared" si="0"/>
        <v>656</v>
      </c>
      <c r="N6" s="4">
        <f t="shared" si="1"/>
        <v>1</v>
      </c>
      <c r="O6" s="5">
        <f t="shared" si="2"/>
        <v>656</v>
      </c>
      <c r="P6" s="5">
        <f t="shared" si="3"/>
        <v>164</v>
      </c>
    </row>
    <row r="7" spans="1:16" ht="15.75" x14ac:dyDescent="0.25">
      <c r="A7">
        <v>5</v>
      </c>
      <c r="B7" s="13" t="s">
        <v>12</v>
      </c>
      <c r="C7" s="14">
        <v>653</v>
      </c>
      <c r="D7" s="14">
        <v>637</v>
      </c>
      <c r="E7" s="14"/>
      <c r="F7" s="4"/>
      <c r="G7" s="4"/>
      <c r="H7" s="4"/>
      <c r="I7" s="4"/>
      <c r="J7" s="4"/>
      <c r="K7" s="4"/>
      <c r="L7" s="4"/>
      <c r="M7" s="4">
        <f t="shared" si="0"/>
        <v>1290</v>
      </c>
      <c r="N7" s="4">
        <f t="shared" si="1"/>
        <v>2</v>
      </c>
      <c r="O7" s="15">
        <f t="shared" si="2"/>
        <v>645</v>
      </c>
      <c r="P7" s="15">
        <f t="shared" si="3"/>
        <v>161.25</v>
      </c>
    </row>
    <row r="8" spans="1:16" ht="15.75" x14ac:dyDescent="0.25">
      <c r="A8">
        <v>6</v>
      </c>
      <c r="B8" s="13" t="s">
        <v>59</v>
      </c>
      <c r="C8" s="14"/>
      <c r="D8" s="14">
        <v>635</v>
      </c>
      <c r="E8" s="14"/>
      <c r="F8" s="4"/>
      <c r="G8" s="4"/>
      <c r="H8" s="4"/>
      <c r="I8" s="4"/>
      <c r="J8" s="4"/>
      <c r="K8" s="4"/>
      <c r="L8" s="4"/>
      <c r="M8" s="4">
        <f t="shared" si="0"/>
        <v>635</v>
      </c>
      <c r="N8" s="4">
        <f t="shared" si="1"/>
        <v>1</v>
      </c>
      <c r="O8" s="15">
        <f t="shared" si="2"/>
        <v>635</v>
      </c>
      <c r="P8" s="15">
        <f t="shared" si="3"/>
        <v>158.75</v>
      </c>
    </row>
    <row r="9" spans="1:16" ht="15.75" x14ac:dyDescent="0.25">
      <c r="A9">
        <v>7</v>
      </c>
      <c r="B9" s="13" t="s">
        <v>45</v>
      </c>
      <c r="C9" s="14">
        <v>623</v>
      </c>
      <c r="D9" s="4"/>
      <c r="E9" s="14"/>
      <c r="F9" s="4"/>
      <c r="G9" s="4"/>
      <c r="H9" s="4"/>
      <c r="I9" s="4"/>
      <c r="J9" s="4"/>
      <c r="K9" s="4"/>
      <c r="L9" s="4"/>
      <c r="M9" s="4">
        <f t="shared" si="0"/>
        <v>623</v>
      </c>
      <c r="N9" s="4">
        <f t="shared" si="1"/>
        <v>1</v>
      </c>
      <c r="O9" s="15">
        <f t="shared" si="2"/>
        <v>623</v>
      </c>
      <c r="P9" s="15">
        <f t="shared" si="3"/>
        <v>155.75</v>
      </c>
    </row>
    <row r="10" spans="1:16" ht="15.75" x14ac:dyDescent="0.25">
      <c r="A10">
        <v>8</v>
      </c>
      <c r="B10" s="13" t="s">
        <v>74</v>
      </c>
      <c r="C10" s="4"/>
      <c r="D10" s="4">
        <v>605</v>
      </c>
      <c r="E10" s="4"/>
      <c r="F10" s="4"/>
      <c r="G10" s="4"/>
      <c r="H10" s="4"/>
      <c r="I10" s="4"/>
      <c r="J10" s="4"/>
      <c r="K10" s="4"/>
      <c r="L10" s="4"/>
      <c r="M10" s="4">
        <f t="shared" si="0"/>
        <v>605</v>
      </c>
      <c r="N10" s="4">
        <f t="shared" si="1"/>
        <v>1</v>
      </c>
      <c r="O10" s="5">
        <f t="shared" si="2"/>
        <v>605</v>
      </c>
      <c r="P10" s="5">
        <f t="shared" si="3"/>
        <v>151.25</v>
      </c>
    </row>
    <row r="11" spans="1:16" ht="15.75" x14ac:dyDescent="0.25">
      <c r="A11">
        <v>9</v>
      </c>
      <c r="B11" s="11" t="s">
        <v>66</v>
      </c>
      <c r="C11" s="14"/>
      <c r="D11" s="4">
        <v>585</v>
      </c>
      <c r="E11" s="14"/>
      <c r="F11" s="14"/>
      <c r="G11" s="14"/>
      <c r="H11" s="14"/>
      <c r="I11" s="14"/>
      <c r="J11" s="14"/>
      <c r="K11" s="14"/>
      <c r="L11" s="14"/>
      <c r="M11" s="4">
        <f t="shared" si="0"/>
        <v>585</v>
      </c>
      <c r="N11" s="4">
        <f t="shared" si="1"/>
        <v>1</v>
      </c>
      <c r="O11" s="5">
        <f t="shared" si="2"/>
        <v>585</v>
      </c>
      <c r="P11" s="5">
        <f t="shared" si="3"/>
        <v>146.25</v>
      </c>
    </row>
    <row r="12" spans="1:16" ht="15.75" x14ac:dyDescent="0.25">
      <c r="A12">
        <v>10</v>
      </c>
      <c r="B12" s="11" t="s">
        <v>21</v>
      </c>
      <c r="C12" s="14">
        <v>500</v>
      </c>
      <c r="D12" s="4">
        <v>636</v>
      </c>
      <c r="E12" s="14"/>
      <c r="F12" s="14"/>
      <c r="G12" s="14"/>
      <c r="H12" s="14"/>
      <c r="I12" s="14"/>
      <c r="J12" s="14"/>
      <c r="K12" s="14"/>
      <c r="L12" s="14"/>
      <c r="M12" s="4">
        <f t="shared" si="0"/>
        <v>1136</v>
      </c>
      <c r="N12" s="4">
        <f t="shared" si="1"/>
        <v>2</v>
      </c>
      <c r="O12" s="5">
        <f t="shared" si="2"/>
        <v>568</v>
      </c>
      <c r="P12" s="5">
        <f t="shared" si="3"/>
        <v>142</v>
      </c>
    </row>
    <row r="13" spans="1:16" ht="15.75" x14ac:dyDescent="0.25">
      <c r="A13">
        <v>11</v>
      </c>
      <c r="B13" s="11" t="s">
        <v>13</v>
      </c>
      <c r="C13" s="14">
        <v>561</v>
      </c>
      <c r="D13" s="4"/>
      <c r="E13" s="14"/>
      <c r="F13" s="14"/>
      <c r="G13" s="14"/>
      <c r="H13" s="14"/>
      <c r="I13" s="14"/>
      <c r="J13" s="14"/>
      <c r="K13" s="14"/>
      <c r="L13" s="14"/>
      <c r="M13" s="4">
        <f t="shared" si="0"/>
        <v>561</v>
      </c>
      <c r="N13" s="4">
        <f t="shared" si="1"/>
        <v>1</v>
      </c>
      <c r="O13" s="5">
        <f t="shared" si="2"/>
        <v>561</v>
      </c>
      <c r="P13" s="5">
        <f t="shared" si="3"/>
        <v>140.25</v>
      </c>
    </row>
    <row r="14" spans="1:16" ht="15.75" x14ac:dyDescent="0.25">
      <c r="A14">
        <v>12</v>
      </c>
      <c r="B14" s="11" t="s">
        <v>11</v>
      </c>
      <c r="C14" s="14">
        <v>549</v>
      </c>
      <c r="D14" s="14"/>
      <c r="E14" s="14"/>
      <c r="F14" s="14"/>
      <c r="G14" s="14"/>
      <c r="H14" s="14"/>
      <c r="I14" s="14"/>
      <c r="J14" s="14"/>
      <c r="K14" s="14"/>
      <c r="L14" s="14"/>
      <c r="M14" s="4">
        <f t="shared" si="0"/>
        <v>549</v>
      </c>
      <c r="N14" s="4">
        <f t="shared" si="1"/>
        <v>1</v>
      </c>
      <c r="O14" s="5">
        <f t="shared" si="2"/>
        <v>549</v>
      </c>
      <c r="P14" s="5">
        <f t="shared" si="3"/>
        <v>137.25</v>
      </c>
    </row>
    <row r="15" spans="1:16" ht="15.75" x14ac:dyDescent="0.25">
      <c r="A15">
        <v>13</v>
      </c>
      <c r="B15" s="11" t="s">
        <v>40</v>
      </c>
      <c r="C15" s="14">
        <v>504</v>
      </c>
      <c r="D15" s="14"/>
      <c r="E15" s="14"/>
      <c r="F15" s="14"/>
      <c r="G15" s="14"/>
      <c r="H15" s="14"/>
      <c r="I15" s="14"/>
      <c r="J15" s="14"/>
      <c r="K15" s="14"/>
      <c r="L15" s="14"/>
      <c r="M15" s="4">
        <f t="shared" si="0"/>
        <v>504</v>
      </c>
      <c r="N15" s="4">
        <f t="shared" si="1"/>
        <v>1</v>
      </c>
      <c r="O15" s="5">
        <f t="shared" si="2"/>
        <v>504</v>
      </c>
      <c r="P15" s="5">
        <f t="shared" si="3"/>
        <v>126</v>
      </c>
    </row>
    <row r="16" spans="1:16" ht="15.75" x14ac:dyDescent="0.25">
      <c r="A16">
        <v>14</v>
      </c>
      <c r="B16" s="11" t="s">
        <v>44</v>
      </c>
      <c r="C16" s="14">
        <v>456</v>
      </c>
      <c r="D16" s="14"/>
      <c r="E16" s="14"/>
      <c r="F16" s="14"/>
      <c r="G16" s="14"/>
      <c r="H16" s="14"/>
      <c r="I16" s="14"/>
      <c r="J16" s="14"/>
      <c r="K16" s="14"/>
      <c r="L16" s="14"/>
      <c r="M16" s="4">
        <f t="shared" si="0"/>
        <v>456</v>
      </c>
      <c r="N16" s="4">
        <f t="shared" si="1"/>
        <v>1</v>
      </c>
      <c r="O16" s="5">
        <f t="shared" si="2"/>
        <v>456</v>
      </c>
      <c r="P16" s="5">
        <f t="shared" si="3"/>
        <v>114</v>
      </c>
    </row>
    <row r="17" spans="2:16" x14ac:dyDescent="0.25">
      <c r="B17" s="8" t="s">
        <v>26</v>
      </c>
      <c r="C17" s="7">
        <f>SUM(C3:C16)</f>
        <v>4546</v>
      </c>
      <c r="D17" s="7">
        <f t="shared" ref="D17:M17" si="4">SUM(D3:D16)</f>
        <v>5192</v>
      </c>
      <c r="E17" s="7">
        <f t="shared" si="4"/>
        <v>0</v>
      </c>
      <c r="F17" s="7">
        <f t="shared" si="4"/>
        <v>0</v>
      </c>
      <c r="G17" s="7">
        <f t="shared" si="4"/>
        <v>0</v>
      </c>
      <c r="H17" s="7">
        <f t="shared" si="4"/>
        <v>0</v>
      </c>
      <c r="I17" s="7">
        <f t="shared" si="4"/>
        <v>0</v>
      </c>
      <c r="J17" s="7">
        <f t="shared" si="4"/>
        <v>0</v>
      </c>
      <c r="K17" s="7">
        <f t="shared" si="4"/>
        <v>0</v>
      </c>
      <c r="L17" s="7">
        <f t="shared" si="4"/>
        <v>0</v>
      </c>
      <c r="M17" s="7">
        <f t="shared" si="4"/>
        <v>9738</v>
      </c>
      <c r="N17" s="4"/>
      <c r="O17" s="28">
        <f>AVERAGE(O3:O10)</f>
        <v>662.75</v>
      </c>
      <c r="P17" s="28">
        <f>AVERAGE(P3:P10)</f>
        <v>165.6875</v>
      </c>
    </row>
    <row r="18" spans="2:16" x14ac:dyDescent="0.25">
      <c r="B18" s="8" t="s">
        <v>2</v>
      </c>
      <c r="C18" s="9">
        <f>C17/8</f>
        <v>568.25</v>
      </c>
      <c r="D18" s="9">
        <f t="shared" ref="D18:L18" si="5">D17/8</f>
        <v>649</v>
      </c>
      <c r="E18" s="9">
        <f t="shared" si="5"/>
        <v>0</v>
      </c>
      <c r="F18" s="9">
        <f t="shared" si="5"/>
        <v>0</v>
      </c>
      <c r="G18" s="9">
        <f t="shared" si="5"/>
        <v>0</v>
      </c>
      <c r="H18" s="9">
        <f t="shared" si="5"/>
        <v>0</v>
      </c>
      <c r="I18" s="9">
        <f>I17/9</f>
        <v>0</v>
      </c>
      <c r="J18" s="9">
        <f t="shared" si="5"/>
        <v>0</v>
      </c>
      <c r="K18" s="9">
        <f>K17/9</f>
        <v>0</v>
      </c>
      <c r="L18" s="9">
        <f t="shared" si="5"/>
        <v>0</v>
      </c>
      <c r="M18" s="9"/>
      <c r="N18" s="4"/>
    </row>
  </sheetData>
  <sortState xmlns:xlrd2="http://schemas.microsoft.com/office/spreadsheetml/2017/richdata2" ref="B3:P16">
    <sortCondition descending="1" ref="O3:O16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activeCell="V17" sqref="V17"/>
      <selection pane="bottomLeft" activeCell="B30" sqref="B30:G31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25" t="s">
        <v>43</v>
      </c>
    </row>
    <row r="2" spans="2:7" ht="15.75" x14ac:dyDescent="0.25">
      <c r="B2" s="3" t="s">
        <v>35</v>
      </c>
      <c r="C2" s="10">
        <v>246</v>
      </c>
      <c r="D2" s="10">
        <v>178</v>
      </c>
      <c r="E2" s="10">
        <v>238</v>
      </c>
      <c r="F2" s="10">
        <v>158</v>
      </c>
      <c r="G2" s="39">
        <v>820</v>
      </c>
    </row>
    <row r="3" spans="2:7" ht="15.75" x14ac:dyDescent="0.25">
      <c r="B3" s="3" t="s">
        <v>7</v>
      </c>
      <c r="C3" s="10">
        <v>191</v>
      </c>
      <c r="D3" s="10">
        <v>245</v>
      </c>
      <c r="E3" s="10">
        <v>157</v>
      </c>
      <c r="F3" s="10">
        <v>214</v>
      </c>
      <c r="G3" s="39">
        <f>SUM(C3:F3)</f>
        <v>807</v>
      </c>
    </row>
    <row r="4" spans="2:7" ht="15.75" x14ac:dyDescent="0.25">
      <c r="B4" s="3" t="s">
        <v>29</v>
      </c>
      <c r="C4" s="10">
        <v>184</v>
      </c>
      <c r="D4" s="10">
        <v>203</v>
      </c>
      <c r="E4" s="10">
        <v>143</v>
      </c>
      <c r="F4" s="10">
        <v>217</v>
      </c>
      <c r="G4" s="39">
        <v>747</v>
      </c>
    </row>
    <row r="5" spans="2:7" ht="15.75" x14ac:dyDescent="0.25">
      <c r="B5" s="3" t="s">
        <v>14</v>
      </c>
      <c r="C5" s="10">
        <v>160</v>
      </c>
      <c r="D5" s="10">
        <v>149</v>
      </c>
      <c r="E5" s="10">
        <v>178</v>
      </c>
      <c r="F5" s="10">
        <v>238</v>
      </c>
      <c r="G5" s="39">
        <v>725</v>
      </c>
    </row>
    <row r="6" spans="2:7" ht="15.75" x14ac:dyDescent="0.25">
      <c r="B6" s="3" t="s">
        <v>10</v>
      </c>
      <c r="C6" s="10">
        <v>186</v>
      </c>
      <c r="D6" s="10">
        <v>172</v>
      </c>
      <c r="E6" s="10">
        <v>189</v>
      </c>
      <c r="F6" s="10">
        <v>167</v>
      </c>
      <c r="G6" s="39">
        <f>SUM(C6:F6)</f>
        <v>714</v>
      </c>
    </row>
    <row r="7" spans="2:7" ht="15.75" x14ac:dyDescent="0.25">
      <c r="B7" s="3" t="s">
        <v>4</v>
      </c>
      <c r="C7" s="10">
        <v>151</v>
      </c>
      <c r="D7" s="10">
        <v>194</v>
      </c>
      <c r="E7" s="10">
        <v>169</v>
      </c>
      <c r="F7" s="10">
        <v>195</v>
      </c>
      <c r="G7" s="39">
        <f>SUM(C7:F7)</f>
        <v>709</v>
      </c>
    </row>
    <row r="8" spans="2:7" ht="15.75" x14ac:dyDescent="0.25">
      <c r="B8" s="3" t="s">
        <v>37</v>
      </c>
      <c r="C8" s="10">
        <v>212</v>
      </c>
      <c r="D8" s="10">
        <v>145</v>
      </c>
      <c r="E8" s="10">
        <v>166</v>
      </c>
      <c r="F8" s="10">
        <v>174</v>
      </c>
      <c r="G8" s="39">
        <f>SUM(C8:F8)</f>
        <v>697</v>
      </c>
    </row>
    <row r="9" spans="2:7" ht="15.75" x14ac:dyDescent="0.25">
      <c r="B9" s="3" t="s">
        <v>8</v>
      </c>
      <c r="C9" s="10">
        <v>149</v>
      </c>
      <c r="D9" s="10">
        <v>180</v>
      </c>
      <c r="E9" s="10">
        <v>183</v>
      </c>
      <c r="F9" s="10">
        <v>180</v>
      </c>
      <c r="G9" s="39">
        <f>SUM(C9:F9)</f>
        <v>692</v>
      </c>
    </row>
    <row r="10" spans="2:7" ht="15.75" x14ac:dyDescent="0.25">
      <c r="B10" s="3" t="s">
        <v>39</v>
      </c>
      <c r="C10" s="10">
        <v>169</v>
      </c>
      <c r="D10" s="10">
        <v>225</v>
      </c>
      <c r="E10" s="10">
        <v>153</v>
      </c>
      <c r="F10" s="10">
        <v>143</v>
      </c>
      <c r="G10" s="39">
        <f>SUM(C10:F10)</f>
        <v>690</v>
      </c>
    </row>
    <row r="11" spans="2:7" ht="15.75" x14ac:dyDescent="0.25">
      <c r="B11" s="3" t="s">
        <v>5</v>
      </c>
      <c r="C11" s="10">
        <v>179</v>
      </c>
      <c r="D11" s="10">
        <v>196</v>
      </c>
      <c r="E11" s="10">
        <v>158</v>
      </c>
      <c r="F11" s="10">
        <v>157</v>
      </c>
      <c r="G11" s="39">
        <v>690</v>
      </c>
    </row>
    <row r="12" spans="2:7" ht="15.75" x14ac:dyDescent="0.25">
      <c r="B12" s="3" t="s">
        <v>20</v>
      </c>
      <c r="C12" s="10">
        <v>162</v>
      </c>
      <c r="D12" s="10">
        <v>185</v>
      </c>
      <c r="E12" s="10">
        <v>159</v>
      </c>
      <c r="F12" s="10">
        <v>176</v>
      </c>
      <c r="G12" s="39">
        <v>682</v>
      </c>
    </row>
    <row r="13" spans="2:7" ht="15.75" x14ac:dyDescent="0.25">
      <c r="B13" s="3" t="s">
        <v>28</v>
      </c>
      <c r="C13" s="10">
        <v>158</v>
      </c>
      <c r="D13" s="10">
        <v>149</v>
      </c>
      <c r="E13" s="10">
        <v>151</v>
      </c>
      <c r="F13" s="10">
        <v>202</v>
      </c>
      <c r="G13" s="39">
        <f>SUM(C13:F13)</f>
        <v>660</v>
      </c>
    </row>
    <row r="14" spans="2:7" ht="15.75" x14ac:dyDescent="0.25">
      <c r="B14" s="3" t="s">
        <v>6</v>
      </c>
      <c r="C14" s="10">
        <v>172</v>
      </c>
      <c r="D14" s="10">
        <v>160</v>
      </c>
      <c r="E14" s="10">
        <v>140</v>
      </c>
      <c r="F14" s="10">
        <v>164</v>
      </c>
      <c r="G14" s="39">
        <v>636</v>
      </c>
    </row>
    <row r="15" spans="2:7" ht="15.75" x14ac:dyDescent="0.25">
      <c r="B15" s="3" t="s">
        <v>36</v>
      </c>
      <c r="C15" s="10">
        <v>137</v>
      </c>
      <c r="D15" s="10">
        <v>164</v>
      </c>
      <c r="E15" s="10">
        <v>177</v>
      </c>
      <c r="F15" s="10">
        <v>145</v>
      </c>
      <c r="G15" s="39">
        <v>623</v>
      </c>
    </row>
    <row r="16" spans="2:7" ht="15.75" x14ac:dyDescent="0.25">
      <c r="B16" s="3" t="s">
        <v>38</v>
      </c>
      <c r="C16" s="10">
        <v>136</v>
      </c>
      <c r="D16" s="10">
        <v>144</v>
      </c>
      <c r="E16" s="10">
        <v>167</v>
      </c>
      <c r="F16" s="10">
        <v>151</v>
      </c>
      <c r="G16" s="39">
        <v>598</v>
      </c>
    </row>
    <row r="17" spans="2:7" ht="15.75" x14ac:dyDescent="0.25">
      <c r="B17" s="3" t="s">
        <v>9</v>
      </c>
      <c r="C17" s="10">
        <v>147</v>
      </c>
      <c r="D17" s="10">
        <v>119</v>
      </c>
      <c r="E17" s="10">
        <v>149</v>
      </c>
      <c r="F17" s="10">
        <v>147</v>
      </c>
      <c r="G17" s="39">
        <f>SUM(C17:F17)</f>
        <v>562</v>
      </c>
    </row>
    <row r="18" spans="2:7" x14ac:dyDescent="0.25">
      <c r="G18" s="39">
        <f>SUM(G2:G17)</f>
        <v>11052</v>
      </c>
    </row>
    <row r="20" spans="2:7" ht="15.75" x14ac:dyDescent="0.25">
      <c r="B20" s="13" t="s">
        <v>30</v>
      </c>
      <c r="C20" s="10">
        <v>192</v>
      </c>
      <c r="D20" s="10">
        <v>174</v>
      </c>
      <c r="E20" s="10">
        <v>147</v>
      </c>
      <c r="F20" s="10">
        <v>187</v>
      </c>
      <c r="G20" s="39">
        <f>SUM(C20:F20)</f>
        <v>700</v>
      </c>
    </row>
    <row r="21" spans="2:7" ht="15.75" x14ac:dyDescent="0.25">
      <c r="B21" s="13" t="s">
        <v>12</v>
      </c>
      <c r="C21" s="10">
        <v>168</v>
      </c>
      <c r="D21" s="10">
        <v>155</v>
      </c>
      <c r="E21" s="10">
        <v>194</v>
      </c>
      <c r="F21" s="10">
        <v>136</v>
      </c>
      <c r="G21" s="39">
        <f>SUM(C21:F21)</f>
        <v>653</v>
      </c>
    </row>
    <row r="22" spans="2:7" ht="15.75" x14ac:dyDescent="0.25">
      <c r="B22" s="13" t="s">
        <v>45</v>
      </c>
      <c r="C22" s="10">
        <v>169</v>
      </c>
      <c r="D22" s="10">
        <v>166</v>
      </c>
      <c r="E22" s="10">
        <v>147</v>
      </c>
      <c r="F22" s="10">
        <v>141</v>
      </c>
      <c r="G22" s="39">
        <v>623</v>
      </c>
    </row>
    <row r="23" spans="2:7" ht="15.75" x14ac:dyDescent="0.25">
      <c r="B23" s="13" t="s">
        <v>13</v>
      </c>
      <c r="C23" s="10">
        <v>128</v>
      </c>
      <c r="D23" s="10">
        <v>140</v>
      </c>
      <c r="E23" s="10">
        <v>156</v>
      </c>
      <c r="F23" s="10">
        <v>137</v>
      </c>
      <c r="G23" s="39">
        <v>561</v>
      </c>
    </row>
    <row r="24" spans="2:7" ht="15.75" x14ac:dyDescent="0.25">
      <c r="B24" s="13" t="s">
        <v>11</v>
      </c>
      <c r="C24" s="10">
        <v>111</v>
      </c>
      <c r="D24" s="10">
        <v>138</v>
      </c>
      <c r="E24" s="10">
        <v>149</v>
      </c>
      <c r="F24" s="10">
        <v>151</v>
      </c>
      <c r="G24" s="39">
        <f>SUM(C24:F24)</f>
        <v>549</v>
      </c>
    </row>
    <row r="25" spans="2:7" ht="15.75" x14ac:dyDescent="0.25">
      <c r="B25" s="13" t="s">
        <v>40</v>
      </c>
      <c r="C25" s="10">
        <v>113</v>
      </c>
      <c r="D25" s="10">
        <v>131</v>
      </c>
      <c r="E25" s="10">
        <v>140</v>
      </c>
      <c r="F25" s="10">
        <v>120</v>
      </c>
      <c r="G25" s="39">
        <f>SUM(C25:F25)</f>
        <v>504</v>
      </c>
    </row>
    <row r="26" spans="2:7" ht="15.75" x14ac:dyDescent="0.25">
      <c r="B26" s="13" t="s">
        <v>21</v>
      </c>
      <c r="C26" s="10">
        <v>110</v>
      </c>
      <c r="D26" s="10">
        <v>151</v>
      </c>
      <c r="E26" s="10">
        <v>125</v>
      </c>
      <c r="F26" s="10">
        <v>114</v>
      </c>
      <c r="G26" s="39">
        <v>500</v>
      </c>
    </row>
    <row r="27" spans="2:7" ht="15.75" x14ac:dyDescent="0.25">
      <c r="B27" s="13" t="s">
        <v>44</v>
      </c>
      <c r="C27" s="10">
        <v>82</v>
      </c>
      <c r="D27" s="10">
        <v>124</v>
      </c>
      <c r="E27" s="10">
        <v>119</v>
      </c>
      <c r="F27" s="10">
        <v>131</v>
      </c>
      <c r="G27" s="39">
        <f>SUM(C27:F27)</f>
        <v>456</v>
      </c>
    </row>
    <row r="28" spans="2:7" ht="15.75" x14ac:dyDescent="0.25">
      <c r="B28" s="18"/>
      <c r="C28" s="2"/>
      <c r="D28" s="2"/>
      <c r="E28" s="2"/>
      <c r="F28" s="2"/>
      <c r="G28" s="39">
        <f>SUM(G20:G27)</f>
        <v>4546</v>
      </c>
    </row>
    <row r="29" spans="2:7" ht="15.75" x14ac:dyDescent="0.25">
      <c r="B29" s="18"/>
      <c r="C29" s="2"/>
      <c r="D29" s="2"/>
      <c r="E29" s="2"/>
      <c r="F29" s="2"/>
      <c r="G29" s="19"/>
    </row>
    <row r="30" spans="2:7" ht="15.75" x14ac:dyDescent="0.25">
      <c r="B30" s="18" t="s">
        <v>15</v>
      </c>
      <c r="D30" s="23" t="s">
        <v>16</v>
      </c>
      <c r="F30" t="s">
        <v>16</v>
      </c>
      <c r="G30" t="s">
        <v>17</v>
      </c>
    </row>
    <row r="31" spans="2:7" x14ac:dyDescent="0.25">
      <c r="B31" s="24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pane="bottomLeft" activeCell="B2" sqref="B2:G18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38" bestFit="1" customWidth="1"/>
    <col min="12" max="12" width="18.140625" bestFit="1" customWidth="1"/>
  </cols>
  <sheetData>
    <row r="1" spans="2:7" x14ac:dyDescent="0.25">
      <c r="B1" s="23" t="s">
        <v>58</v>
      </c>
    </row>
    <row r="2" spans="2:7" ht="15.75" x14ac:dyDescent="0.25">
      <c r="B2" s="3" t="s">
        <v>5</v>
      </c>
      <c r="C2" s="10">
        <v>224</v>
      </c>
      <c r="D2" s="10">
        <v>189</v>
      </c>
      <c r="E2" s="10">
        <v>148</v>
      </c>
      <c r="F2" s="10">
        <v>248</v>
      </c>
      <c r="G2" s="40">
        <f t="shared" ref="G2:G17" si="0">SUM(C2:F2)</f>
        <v>809</v>
      </c>
    </row>
    <row r="3" spans="2:7" ht="15.75" x14ac:dyDescent="0.25">
      <c r="B3" s="3" t="s">
        <v>14</v>
      </c>
      <c r="C3" s="10">
        <v>191</v>
      </c>
      <c r="D3" s="10">
        <v>170</v>
      </c>
      <c r="E3" s="10">
        <v>215</v>
      </c>
      <c r="F3" s="10">
        <v>220</v>
      </c>
      <c r="G3" s="40">
        <f t="shared" si="0"/>
        <v>796</v>
      </c>
    </row>
    <row r="4" spans="2:7" ht="15.75" x14ac:dyDescent="0.25">
      <c r="B4" s="3" t="s">
        <v>29</v>
      </c>
      <c r="C4" s="10">
        <v>164</v>
      </c>
      <c r="D4" s="10">
        <v>204</v>
      </c>
      <c r="E4" s="10">
        <v>221</v>
      </c>
      <c r="F4" s="10">
        <v>185</v>
      </c>
      <c r="G4" s="40">
        <f t="shared" si="0"/>
        <v>774</v>
      </c>
    </row>
    <row r="5" spans="2:7" ht="15.75" x14ac:dyDescent="0.25">
      <c r="B5" s="3" t="s">
        <v>69</v>
      </c>
      <c r="C5" s="10">
        <v>202</v>
      </c>
      <c r="D5" s="10">
        <v>176</v>
      </c>
      <c r="E5" s="10">
        <v>189</v>
      </c>
      <c r="F5" s="10">
        <v>178</v>
      </c>
      <c r="G5" s="40">
        <f t="shared" si="0"/>
        <v>745</v>
      </c>
    </row>
    <row r="6" spans="2:7" ht="15.75" x14ac:dyDescent="0.25">
      <c r="B6" s="3" t="s">
        <v>65</v>
      </c>
      <c r="C6" s="10">
        <v>144</v>
      </c>
      <c r="D6" s="10">
        <v>203</v>
      </c>
      <c r="E6" s="10">
        <v>183</v>
      </c>
      <c r="F6" s="10">
        <v>199</v>
      </c>
      <c r="G6" s="40">
        <f t="shared" si="0"/>
        <v>729</v>
      </c>
    </row>
    <row r="7" spans="2:7" ht="15.75" x14ac:dyDescent="0.25">
      <c r="B7" s="3" t="s">
        <v>4</v>
      </c>
      <c r="C7" s="10">
        <v>160</v>
      </c>
      <c r="D7" s="10">
        <v>202</v>
      </c>
      <c r="E7" s="10">
        <v>190</v>
      </c>
      <c r="F7" s="10">
        <v>170</v>
      </c>
      <c r="G7" s="40">
        <f t="shared" si="0"/>
        <v>722</v>
      </c>
    </row>
    <row r="8" spans="2:7" ht="15.75" x14ac:dyDescent="0.25">
      <c r="B8" s="3" t="s">
        <v>64</v>
      </c>
      <c r="C8" s="10">
        <v>181</v>
      </c>
      <c r="D8" s="10">
        <v>167</v>
      </c>
      <c r="E8" s="10">
        <v>203</v>
      </c>
      <c r="F8" s="10">
        <v>169</v>
      </c>
      <c r="G8" s="40">
        <f t="shared" si="0"/>
        <v>720</v>
      </c>
    </row>
    <row r="9" spans="2:7" ht="15.75" x14ac:dyDescent="0.25">
      <c r="B9" s="3" t="s">
        <v>7</v>
      </c>
      <c r="C9" s="10">
        <v>160</v>
      </c>
      <c r="D9" s="10">
        <v>223</v>
      </c>
      <c r="E9" s="10">
        <v>196</v>
      </c>
      <c r="F9" s="10">
        <v>140</v>
      </c>
      <c r="G9" s="40">
        <f t="shared" si="0"/>
        <v>719</v>
      </c>
    </row>
    <row r="10" spans="2:7" ht="15.75" x14ac:dyDescent="0.25">
      <c r="B10" s="3" t="s">
        <v>61</v>
      </c>
      <c r="C10" s="10">
        <v>213</v>
      </c>
      <c r="D10" s="10">
        <v>188</v>
      </c>
      <c r="E10" s="10">
        <v>163</v>
      </c>
      <c r="F10" s="10">
        <v>155</v>
      </c>
      <c r="G10" s="40">
        <f t="shared" si="0"/>
        <v>719</v>
      </c>
    </row>
    <row r="11" spans="2:7" ht="15.75" x14ac:dyDescent="0.25">
      <c r="B11" s="3" t="s">
        <v>70</v>
      </c>
      <c r="C11" s="10">
        <v>214</v>
      </c>
      <c r="D11" s="10">
        <v>158</v>
      </c>
      <c r="E11" s="10">
        <v>147</v>
      </c>
      <c r="F11" s="10">
        <v>193</v>
      </c>
      <c r="G11" s="40">
        <f t="shared" si="0"/>
        <v>712</v>
      </c>
    </row>
    <row r="12" spans="2:7" ht="15.75" x14ac:dyDescent="0.25">
      <c r="B12" s="3" t="s">
        <v>8</v>
      </c>
      <c r="C12" s="10">
        <v>168</v>
      </c>
      <c r="D12" s="10">
        <v>213</v>
      </c>
      <c r="E12" s="10">
        <v>149</v>
      </c>
      <c r="F12" s="10">
        <v>158</v>
      </c>
      <c r="G12" s="40">
        <f t="shared" si="0"/>
        <v>688</v>
      </c>
    </row>
    <row r="13" spans="2:7" ht="15.75" x14ac:dyDescent="0.25">
      <c r="B13" s="3" t="s">
        <v>60</v>
      </c>
      <c r="C13" s="10">
        <v>183</v>
      </c>
      <c r="D13" s="10">
        <v>171</v>
      </c>
      <c r="E13" s="10">
        <v>179</v>
      </c>
      <c r="F13" s="10">
        <v>148</v>
      </c>
      <c r="G13" s="40">
        <f t="shared" si="0"/>
        <v>681</v>
      </c>
    </row>
    <row r="14" spans="2:7" ht="15.75" x14ac:dyDescent="0.25">
      <c r="B14" s="3" t="s">
        <v>67</v>
      </c>
      <c r="C14" s="10">
        <v>137</v>
      </c>
      <c r="D14" s="10">
        <v>151</v>
      </c>
      <c r="E14" s="10">
        <v>168</v>
      </c>
      <c r="F14" s="10">
        <v>215</v>
      </c>
      <c r="G14" s="40">
        <f t="shared" si="0"/>
        <v>671</v>
      </c>
    </row>
    <row r="15" spans="2:7" ht="15.75" x14ac:dyDescent="0.25">
      <c r="B15" s="3" t="s">
        <v>68</v>
      </c>
      <c r="C15" s="10">
        <v>174</v>
      </c>
      <c r="D15" s="10">
        <v>164</v>
      </c>
      <c r="E15" s="10">
        <v>153</v>
      </c>
      <c r="F15" s="10">
        <v>168</v>
      </c>
      <c r="G15" s="40">
        <f t="shared" si="0"/>
        <v>659</v>
      </c>
    </row>
    <row r="16" spans="2:7" ht="15.75" x14ac:dyDescent="0.25">
      <c r="B16" s="3" t="s">
        <v>72</v>
      </c>
      <c r="C16" s="10">
        <v>140</v>
      </c>
      <c r="D16" s="10">
        <v>156</v>
      </c>
      <c r="E16" s="10">
        <v>135</v>
      </c>
      <c r="F16" s="10">
        <v>199</v>
      </c>
      <c r="G16" s="40">
        <f t="shared" si="0"/>
        <v>630</v>
      </c>
    </row>
    <row r="17" spans="2:7" ht="15.75" x14ac:dyDescent="0.25">
      <c r="B17" s="3" t="s">
        <v>73</v>
      </c>
      <c r="C17" s="10">
        <v>131</v>
      </c>
      <c r="D17" s="10">
        <v>154</v>
      </c>
      <c r="E17" s="10">
        <v>166</v>
      </c>
      <c r="F17" s="10">
        <v>178</v>
      </c>
      <c r="G17" s="40">
        <f t="shared" si="0"/>
        <v>629</v>
      </c>
    </row>
    <row r="18" spans="2:7" x14ac:dyDescent="0.25">
      <c r="G18" s="38">
        <f>SUM(G2:G17)</f>
        <v>11403</v>
      </c>
    </row>
    <row r="20" spans="2:7" ht="15.75" x14ac:dyDescent="0.25">
      <c r="B20" s="11" t="s">
        <v>63</v>
      </c>
      <c r="C20" s="10">
        <v>186</v>
      </c>
      <c r="D20" s="10">
        <v>179</v>
      </c>
      <c r="E20" s="10">
        <v>160</v>
      </c>
      <c r="F20" s="10">
        <v>195</v>
      </c>
      <c r="G20" s="40">
        <f t="shared" ref="G20:G27" si="1">SUM(C20:F20)</f>
        <v>720</v>
      </c>
    </row>
    <row r="21" spans="2:7" ht="15.75" x14ac:dyDescent="0.25">
      <c r="B21" s="11" t="s">
        <v>62</v>
      </c>
      <c r="C21" s="10">
        <v>167</v>
      </c>
      <c r="D21" s="10">
        <v>205</v>
      </c>
      <c r="E21" s="10">
        <v>169</v>
      </c>
      <c r="F21" s="10">
        <v>177</v>
      </c>
      <c r="G21" s="40">
        <f t="shared" si="1"/>
        <v>718</v>
      </c>
    </row>
    <row r="22" spans="2:7" ht="15.75" x14ac:dyDescent="0.25">
      <c r="B22" s="11" t="s">
        <v>71</v>
      </c>
      <c r="C22" s="10">
        <v>141</v>
      </c>
      <c r="D22" s="10">
        <v>159</v>
      </c>
      <c r="E22" s="10">
        <v>209</v>
      </c>
      <c r="F22" s="10">
        <v>147</v>
      </c>
      <c r="G22" s="40">
        <f t="shared" si="1"/>
        <v>656</v>
      </c>
    </row>
    <row r="23" spans="2:7" ht="15.75" x14ac:dyDescent="0.25">
      <c r="B23" s="11" t="s">
        <v>12</v>
      </c>
      <c r="C23" s="10">
        <v>160</v>
      </c>
      <c r="D23" s="10">
        <v>147</v>
      </c>
      <c r="E23" s="10">
        <v>139</v>
      </c>
      <c r="F23" s="10">
        <v>191</v>
      </c>
      <c r="G23" s="40">
        <f t="shared" si="1"/>
        <v>637</v>
      </c>
    </row>
    <row r="24" spans="2:7" ht="15.75" x14ac:dyDescent="0.25">
      <c r="B24" s="11" t="s">
        <v>21</v>
      </c>
      <c r="C24" s="10">
        <v>131</v>
      </c>
      <c r="D24" s="10">
        <v>159</v>
      </c>
      <c r="E24" s="10">
        <v>185</v>
      </c>
      <c r="F24" s="10">
        <v>161</v>
      </c>
      <c r="G24" s="40">
        <f t="shared" si="1"/>
        <v>636</v>
      </c>
    </row>
    <row r="25" spans="2:7" ht="15.75" x14ac:dyDescent="0.25">
      <c r="B25" s="11" t="s">
        <v>59</v>
      </c>
      <c r="C25" s="10">
        <v>152</v>
      </c>
      <c r="D25" s="10">
        <v>169</v>
      </c>
      <c r="E25" s="10">
        <v>181</v>
      </c>
      <c r="F25" s="10">
        <v>133</v>
      </c>
      <c r="G25" s="40">
        <f t="shared" si="1"/>
        <v>635</v>
      </c>
    </row>
    <row r="26" spans="2:7" ht="15.75" x14ac:dyDescent="0.25">
      <c r="B26" s="11" t="s">
        <v>74</v>
      </c>
      <c r="C26" s="10">
        <v>134</v>
      </c>
      <c r="D26" s="10">
        <v>146</v>
      </c>
      <c r="E26" s="10">
        <v>183</v>
      </c>
      <c r="F26" s="10">
        <v>142</v>
      </c>
      <c r="G26" s="40">
        <f t="shared" si="1"/>
        <v>605</v>
      </c>
    </row>
    <row r="27" spans="2:7" ht="15.75" x14ac:dyDescent="0.25">
      <c r="B27" s="11" t="s">
        <v>66</v>
      </c>
      <c r="C27" s="10">
        <v>126</v>
      </c>
      <c r="D27" s="10">
        <v>143</v>
      </c>
      <c r="E27" s="10">
        <v>141</v>
      </c>
      <c r="F27" s="10">
        <v>175</v>
      </c>
      <c r="G27" s="40">
        <f t="shared" si="1"/>
        <v>585</v>
      </c>
    </row>
    <row r="28" spans="2:7" x14ac:dyDescent="0.25">
      <c r="B28" s="2"/>
      <c r="G28" s="38">
        <f>SUM(G20:G27)</f>
        <v>5192</v>
      </c>
    </row>
    <row r="29" spans="2:7" x14ac:dyDescent="0.25">
      <c r="B29" s="2"/>
      <c r="C29" s="2" t="s">
        <v>16</v>
      </c>
      <c r="D29" s="2" t="s">
        <v>57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8"/>
      <c r="C33"/>
      <c r="D33" s="23"/>
      <c r="E33"/>
      <c r="F33"/>
    </row>
    <row r="34" spans="2:6" x14ac:dyDescent="0.25">
      <c r="B34" s="24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G1" sqref="G1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23"/>
      <c r="G1" s="19"/>
    </row>
    <row r="2" spans="1:7" ht="15.75" x14ac:dyDescent="0.25">
      <c r="A2">
        <v>1</v>
      </c>
      <c r="B2" s="3"/>
      <c r="C2" s="4"/>
      <c r="D2" s="4"/>
      <c r="E2" s="4"/>
      <c r="F2" s="4"/>
      <c r="G2" s="16">
        <f t="shared" ref="G2:G17" si="0">SUM(C2:F2)</f>
        <v>0</v>
      </c>
    </row>
    <row r="3" spans="1:7" ht="15.75" x14ac:dyDescent="0.25">
      <c r="A3">
        <v>2</v>
      </c>
      <c r="B3" s="6"/>
      <c r="C3" s="4"/>
      <c r="D3" s="4"/>
      <c r="E3" s="4"/>
      <c r="F3" s="4"/>
      <c r="G3" s="16">
        <f t="shared" si="0"/>
        <v>0</v>
      </c>
    </row>
    <row r="4" spans="1:7" ht="15.75" x14ac:dyDescent="0.25">
      <c r="A4">
        <v>3</v>
      </c>
      <c r="B4" s="6"/>
      <c r="C4" s="4"/>
      <c r="D4" s="4"/>
      <c r="E4" s="4"/>
      <c r="F4" s="4"/>
      <c r="G4" s="16">
        <f t="shared" si="0"/>
        <v>0</v>
      </c>
    </row>
    <row r="5" spans="1:7" ht="15.75" x14ac:dyDescent="0.25">
      <c r="A5">
        <v>4</v>
      </c>
      <c r="B5" s="22"/>
      <c r="C5" s="4"/>
      <c r="D5" s="4"/>
      <c r="E5" s="4"/>
      <c r="F5" s="4"/>
      <c r="G5" s="16">
        <f t="shared" si="0"/>
        <v>0</v>
      </c>
    </row>
    <row r="6" spans="1:7" ht="15.75" x14ac:dyDescent="0.25">
      <c r="A6">
        <v>5</v>
      </c>
      <c r="B6" s="6"/>
      <c r="C6" s="4"/>
      <c r="D6" s="4"/>
      <c r="E6" s="4"/>
      <c r="F6" s="4"/>
      <c r="G6" s="16">
        <f t="shared" si="0"/>
        <v>0</v>
      </c>
    </row>
    <row r="7" spans="1:7" ht="15.75" x14ac:dyDescent="0.25">
      <c r="A7">
        <v>6</v>
      </c>
      <c r="B7" s="3"/>
      <c r="C7" s="4"/>
      <c r="D7" s="4"/>
      <c r="E7" s="4"/>
      <c r="F7" s="4"/>
      <c r="G7" s="16">
        <f t="shared" si="0"/>
        <v>0</v>
      </c>
    </row>
    <row r="8" spans="1:7" ht="15.75" x14ac:dyDescent="0.25">
      <c r="A8">
        <v>7</v>
      </c>
      <c r="B8" s="3"/>
      <c r="C8" s="4"/>
      <c r="D8" s="4"/>
      <c r="E8" s="4"/>
      <c r="F8" s="4"/>
      <c r="G8" s="16">
        <f t="shared" si="0"/>
        <v>0</v>
      </c>
    </row>
    <row r="9" spans="1:7" ht="15.75" x14ac:dyDescent="0.25">
      <c r="A9">
        <v>8</v>
      </c>
      <c r="B9" s="6"/>
      <c r="C9" s="4"/>
      <c r="D9" s="4"/>
      <c r="E9" s="4"/>
      <c r="F9" s="4"/>
      <c r="G9" s="16">
        <f t="shared" si="0"/>
        <v>0</v>
      </c>
    </row>
    <row r="10" spans="1:7" ht="15.75" x14ac:dyDescent="0.25">
      <c r="A10">
        <v>9</v>
      </c>
      <c r="B10" s="6"/>
      <c r="C10" s="4"/>
      <c r="D10" s="4"/>
      <c r="E10" s="4"/>
      <c r="F10" s="4"/>
      <c r="G10" s="16">
        <f t="shared" si="0"/>
        <v>0</v>
      </c>
    </row>
    <row r="11" spans="1:7" ht="15.75" x14ac:dyDescent="0.25">
      <c r="A11">
        <v>10</v>
      </c>
      <c r="B11" s="6"/>
      <c r="C11" s="4"/>
      <c r="D11" s="4"/>
      <c r="E11" s="4"/>
      <c r="F11" s="4"/>
      <c r="G11" s="16">
        <f t="shared" si="0"/>
        <v>0</v>
      </c>
    </row>
    <row r="12" spans="1:7" ht="15.75" x14ac:dyDescent="0.25">
      <c r="A12">
        <v>11</v>
      </c>
      <c r="B12" s="6"/>
      <c r="C12" s="4"/>
      <c r="D12" s="4"/>
      <c r="E12" s="4"/>
      <c r="F12" s="4"/>
      <c r="G12" s="16">
        <f t="shared" si="0"/>
        <v>0</v>
      </c>
    </row>
    <row r="13" spans="1:7" ht="15.75" x14ac:dyDescent="0.25">
      <c r="A13">
        <v>12</v>
      </c>
      <c r="B13" s="6"/>
      <c r="C13" s="4"/>
      <c r="D13" s="4"/>
      <c r="E13" s="4"/>
      <c r="F13" s="4"/>
      <c r="G13" s="16">
        <f t="shared" si="0"/>
        <v>0</v>
      </c>
    </row>
    <row r="14" spans="1:7" ht="15.75" x14ac:dyDescent="0.25">
      <c r="A14">
        <v>13</v>
      </c>
      <c r="B14" s="6"/>
      <c r="C14" s="4"/>
      <c r="D14" s="4"/>
      <c r="E14" s="4"/>
      <c r="F14" s="4"/>
      <c r="G14" s="16">
        <f t="shared" si="0"/>
        <v>0</v>
      </c>
    </row>
    <row r="15" spans="1:7" ht="15.75" x14ac:dyDescent="0.25">
      <c r="A15">
        <v>14</v>
      </c>
      <c r="B15" s="6"/>
      <c r="C15" s="4"/>
      <c r="D15" s="4"/>
      <c r="E15" s="4"/>
      <c r="F15" s="4"/>
      <c r="G15" s="16">
        <f t="shared" si="0"/>
        <v>0</v>
      </c>
    </row>
    <row r="16" spans="1:7" ht="15.75" x14ac:dyDescent="0.25">
      <c r="A16">
        <v>15</v>
      </c>
      <c r="B16" s="3"/>
      <c r="C16" s="4"/>
      <c r="D16" s="4"/>
      <c r="E16" s="4"/>
      <c r="F16" s="4"/>
      <c r="G16" s="16">
        <f t="shared" si="0"/>
        <v>0</v>
      </c>
    </row>
    <row r="17" spans="1:7" ht="15.75" x14ac:dyDescent="0.25">
      <c r="A17">
        <v>16</v>
      </c>
      <c r="B17" s="3"/>
      <c r="C17" s="4"/>
      <c r="D17" s="4"/>
      <c r="E17" s="4"/>
      <c r="F17" s="4"/>
      <c r="G17" s="16">
        <f t="shared" si="0"/>
        <v>0</v>
      </c>
    </row>
    <row r="18" spans="1:7" x14ac:dyDescent="0.25">
      <c r="G18" s="2">
        <f>SUM(G2:G17)</f>
        <v>0</v>
      </c>
    </row>
    <row r="21" spans="1:7" ht="15.75" x14ac:dyDescent="0.25">
      <c r="A21">
        <v>1</v>
      </c>
      <c r="B21" s="13"/>
      <c r="C21" s="4"/>
      <c r="D21" s="4"/>
      <c r="E21" s="4"/>
      <c r="F21" s="4"/>
      <c r="G21" s="16">
        <f t="shared" ref="G21:G28" si="1">SUM(C21:F21)</f>
        <v>0</v>
      </c>
    </row>
    <row r="22" spans="1:7" ht="15.75" x14ac:dyDescent="0.25">
      <c r="A22">
        <v>2</v>
      </c>
      <c r="B22" s="13"/>
      <c r="C22" s="4"/>
      <c r="D22" s="4"/>
      <c r="E22" s="4"/>
      <c r="F22" s="4"/>
      <c r="G22" s="16">
        <f t="shared" si="1"/>
        <v>0</v>
      </c>
    </row>
    <row r="23" spans="1:7" ht="15.75" x14ac:dyDescent="0.25">
      <c r="A23">
        <v>3</v>
      </c>
      <c r="B23" s="13"/>
      <c r="C23" s="4"/>
      <c r="D23" s="4"/>
      <c r="E23" s="4"/>
      <c r="F23" s="4"/>
      <c r="G23" s="16">
        <f t="shared" si="1"/>
        <v>0</v>
      </c>
    </row>
    <row r="24" spans="1:7" ht="15.75" x14ac:dyDescent="0.25">
      <c r="A24">
        <v>4</v>
      </c>
      <c r="B24" s="13"/>
      <c r="C24" s="4"/>
      <c r="D24" s="4"/>
      <c r="E24" s="4"/>
      <c r="F24" s="4"/>
      <c r="G24" s="16">
        <f t="shared" si="1"/>
        <v>0</v>
      </c>
    </row>
    <row r="25" spans="1:7" ht="15.75" x14ac:dyDescent="0.25">
      <c r="A25">
        <v>5</v>
      </c>
      <c r="B25" s="13"/>
      <c r="C25" s="4"/>
      <c r="D25" s="4"/>
      <c r="E25" s="4"/>
      <c r="F25" s="4"/>
      <c r="G25" s="16">
        <f t="shared" si="1"/>
        <v>0</v>
      </c>
    </row>
    <row r="26" spans="1:7" ht="15.75" x14ac:dyDescent="0.25">
      <c r="A26">
        <v>6</v>
      </c>
      <c r="B26" s="13"/>
      <c r="C26" s="4"/>
      <c r="D26" s="4"/>
      <c r="E26" s="4"/>
      <c r="F26" s="4"/>
      <c r="G26" s="16">
        <f t="shared" si="1"/>
        <v>0</v>
      </c>
    </row>
    <row r="27" spans="1:7" ht="15.75" x14ac:dyDescent="0.25">
      <c r="A27">
        <v>7</v>
      </c>
      <c r="B27" s="13"/>
      <c r="C27" s="4"/>
      <c r="D27" s="4"/>
      <c r="E27" s="4"/>
      <c r="F27" s="4"/>
      <c r="G27" s="16">
        <f t="shared" si="1"/>
        <v>0</v>
      </c>
    </row>
    <row r="28" spans="1:7" ht="15.75" x14ac:dyDescent="0.25">
      <c r="A28">
        <v>8</v>
      </c>
      <c r="B28" s="11"/>
      <c r="C28" s="4"/>
      <c r="D28" s="4"/>
      <c r="E28" s="4"/>
      <c r="F28" s="4"/>
      <c r="G28" s="16">
        <f t="shared" si="1"/>
        <v>0</v>
      </c>
    </row>
    <row r="29" spans="1:7" x14ac:dyDescent="0.25">
      <c r="G29" s="2">
        <f>SUM(G21:G28)</f>
        <v>0</v>
      </c>
    </row>
    <row r="32" spans="1:7" x14ac:dyDescent="0.25">
      <c r="B32" t="s">
        <v>18</v>
      </c>
      <c r="C32"/>
      <c r="D32"/>
      <c r="E32"/>
    </row>
    <row r="33" spans="2:6" x14ac:dyDescent="0.25">
      <c r="B33" t="s">
        <v>31</v>
      </c>
      <c r="C33"/>
      <c r="D33"/>
      <c r="E33"/>
      <c r="F33"/>
    </row>
    <row r="34" spans="2:6" x14ac:dyDescent="0.25">
      <c r="C34"/>
      <c r="D34"/>
      <c r="E34"/>
      <c r="F34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C31" sqref="C31:D33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23"/>
      <c r="C1" s="2"/>
      <c r="G1" s="19" t="s">
        <v>33</v>
      </c>
    </row>
    <row r="2" spans="1:7" ht="15.75" x14ac:dyDescent="0.25">
      <c r="A2">
        <v>1</v>
      </c>
      <c r="B2" s="6"/>
      <c r="C2" s="10"/>
      <c r="D2" s="10"/>
      <c r="E2" s="10"/>
      <c r="F2" s="10"/>
      <c r="G2" s="16">
        <f t="shared" ref="G2:G17" si="0">SUM(C2:F2)</f>
        <v>0</v>
      </c>
    </row>
    <row r="3" spans="1:7" ht="15.75" x14ac:dyDescent="0.25">
      <c r="A3">
        <v>2</v>
      </c>
      <c r="B3" s="6"/>
      <c r="C3" s="10"/>
      <c r="D3" s="10"/>
      <c r="E3" s="10"/>
      <c r="F3" s="10"/>
      <c r="G3" s="16">
        <f t="shared" si="0"/>
        <v>0</v>
      </c>
    </row>
    <row r="4" spans="1:7" ht="15.75" x14ac:dyDescent="0.25">
      <c r="A4">
        <v>3</v>
      </c>
      <c r="B4" s="3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4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5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6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7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8</v>
      </c>
      <c r="B9" s="3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9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10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11</v>
      </c>
      <c r="B12" s="3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12</v>
      </c>
      <c r="B13" s="3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13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14</v>
      </c>
      <c r="B15" s="3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15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16</v>
      </c>
      <c r="B17" s="3"/>
      <c r="C17" s="10"/>
      <c r="D17" s="10"/>
      <c r="E17" s="10"/>
      <c r="F17" s="10"/>
      <c r="G17" s="16">
        <f t="shared" si="0"/>
        <v>0</v>
      </c>
    </row>
    <row r="18" spans="1:7" x14ac:dyDescent="0.25">
      <c r="C18" s="2"/>
      <c r="G18" s="2">
        <f>SUM(G2:G17)</f>
        <v>0</v>
      </c>
    </row>
    <row r="19" spans="1:7" x14ac:dyDescent="0.25">
      <c r="C19" s="2"/>
    </row>
    <row r="20" spans="1:7" x14ac:dyDescent="0.25">
      <c r="C20" s="2"/>
      <c r="G20" s="2" t="s">
        <v>33</v>
      </c>
    </row>
    <row r="21" spans="1:7" ht="15.75" x14ac:dyDescent="0.25">
      <c r="A21">
        <v>1</v>
      </c>
      <c r="B21" s="11"/>
      <c r="C21" s="10"/>
      <c r="D21" s="10"/>
      <c r="E21" s="10"/>
      <c r="F21" s="10"/>
      <c r="G21" s="16">
        <f t="shared" ref="G21:G28" si="1">SUM(C21:F21)</f>
        <v>0</v>
      </c>
    </row>
    <row r="22" spans="1:7" ht="15.75" x14ac:dyDescent="0.25">
      <c r="A22">
        <v>2</v>
      </c>
      <c r="B22" s="11"/>
      <c r="C22" s="10"/>
      <c r="D22" s="10"/>
      <c r="E22" s="10"/>
      <c r="F22" s="10"/>
      <c r="G22" s="16">
        <f t="shared" si="1"/>
        <v>0</v>
      </c>
    </row>
    <row r="23" spans="1:7" ht="15.75" x14ac:dyDescent="0.25">
      <c r="A23">
        <v>3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4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5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6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7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8</v>
      </c>
      <c r="B28" s="11"/>
      <c r="C28" s="10"/>
      <c r="D28" s="10"/>
      <c r="E28" s="10"/>
      <c r="F28" s="10"/>
      <c r="G28" s="16">
        <f t="shared" si="1"/>
        <v>0</v>
      </c>
    </row>
    <row r="29" spans="1:7" x14ac:dyDescent="0.25">
      <c r="C29" s="2"/>
      <c r="G29" s="2">
        <f>SUM(G21:G28)</f>
        <v>0</v>
      </c>
    </row>
    <row r="30" spans="1:7" x14ac:dyDescent="0.25">
      <c r="C30" s="2"/>
    </row>
    <row r="31" spans="1:7" x14ac:dyDescent="0.25">
      <c r="C31" s="2"/>
    </row>
    <row r="32" spans="1:7" x14ac:dyDescent="0.25">
      <c r="B32" t="s">
        <v>18</v>
      </c>
      <c r="D32"/>
      <c r="E32"/>
    </row>
    <row r="33" spans="2:6" x14ac:dyDescent="0.25">
      <c r="B33" t="s">
        <v>32</v>
      </c>
      <c r="D33"/>
      <c r="E33"/>
      <c r="F33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G2" sqref="G2"/>
    </sheetView>
  </sheetViews>
  <sheetFormatPr defaultRowHeight="15" x14ac:dyDescent="0.25"/>
  <cols>
    <col min="2" max="2" width="20.28515625" bestFit="1" customWidth="1"/>
  </cols>
  <sheetData>
    <row r="1" spans="1:7" x14ac:dyDescent="0.25">
      <c r="B1" s="23"/>
      <c r="C1" s="2"/>
      <c r="D1" s="2"/>
      <c r="E1" s="2"/>
      <c r="F1" s="2"/>
      <c r="G1" s="19" t="s">
        <v>33</v>
      </c>
    </row>
    <row r="2" spans="1:7" ht="15.75" x14ac:dyDescent="0.25">
      <c r="A2">
        <v>1</v>
      </c>
      <c r="B2" s="6"/>
      <c r="C2" s="10"/>
      <c r="D2" s="10"/>
      <c r="E2" s="10"/>
      <c r="F2" s="10"/>
      <c r="G2" s="16">
        <f t="shared" ref="G2:G17" si="0">SUM(C2:F2)</f>
        <v>0</v>
      </c>
    </row>
    <row r="3" spans="1:7" ht="15.75" x14ac:dyDescent="0.25">
      <c r="A3">
        <v>2</v>
      </c>
      <c r="B3" s="3"/>
      <c r="C3" s="10"/>
      <c r="D3" s="10"/>
      <c r="E3" s="10"/>
      <c r="F3" s="10"/>
      <c r="G3" s="16">
        <f t="shared" si="0"/>
        <v>0</v>
      </c>
    </row>
    <row r="4" spans="1:7" ht="15.75" x14ac:dyDescent="0.25">
      <c r="A4">
        <v>3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4</v>
      </c>
      <c r="B5" s="3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5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6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7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8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9</v>
      </c>
      <c r="B10" s="3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10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11</v>
      </c>
      <c r="B12" s="3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12</v>
      </c>
      <c r="B13" s="6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13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14</v>
      </c>
      <c r="B15" s="3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15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16</v>
      </c>
      <c r="B17" s="3"/>
      <c r="C17" s="10"/>
      <c r="D17" s="10"/>
      <c r="E17" s="10"/>
      <c r="F17" s="10"/>
      <c r="G17" s="16">
        <f t="shared" si="0"/>
        <v>0</v>
      </c>
    </row>
    <row r="18" spans="1:7" x14ac:dyDescent="0.25">
      <c r="C18" s="2"/>
      <c r="D18" s="2"/>
      <c r="E18" s="2"/>
      <c r="F18" s="2"/>
      <c r="G18" s="2">
        <f>SUM(G2:G17)</f>
        <v>0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33</v>
      </c>
    </row>
    <row r="21" spans="1:7" ht="15.75" x14ac:dyDescent="0.25">
      <c r="A21">
        <v>1</v>
      </c>
      <c r="B21" s="13"/>
      <c r="C21" s="10"/>
      <c r="D21" s="10"/>
      <c r="E21" s="10"/>
      <c r="F21" s="10"/>
      <c r="G21" s="16">
        <f t="shared" ref="G21:G28" si="1">SUM(C21:F21)</f>
        <v>0</v>
      </c>
    </row>
    <row r="22" spans="1:7" ht="15.75" x14ac:dyDescent="0.25">
      <c r="A22">
        <v>2</v>
      </c>
      <c r="B22" s="11"/>
      <c r="C22" s="10"/>
      <c r="D22" s="10"/>
      <c r="E22" s="10"/>
      <c r="F22" s="10"/>
      <c r="G22" s="16">
        <f t="shared" si="1"/>
        <v>0</v>
      </c>
    </row>
    <row r="23" spans="1:7" ht="15.75" x14ac:dyDescent="0.25">
      <c r="A23">
        <v>3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4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5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6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7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8</v>
      </c>
      <c r="B28" s="11"/>
      <c r="C28" s="10"/>
      <c r="D28" s="10"/>
      <c r="E28" s="10"/>
      <c r="F28" s="10"/>
      <c r="G28" s="16">
        <f t="shared" si="1"/>
        <v>0</v>
      </c>
    </row>
    <row r="29" spans="1:7" x14ac:dyDescent="0.25">
      <c r="C29" s="2"/>
      <c r="D29" s="2"/>
      <c r="E29" s="2"/>
      <c r="F29" s="2"/>
      <c r="G29" s="2">
        <f>SUM(G21:G28)</f>
        <v>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/>
      <c r="E31" s="2"/>
      <c r="F31" s="2"/>
      <c r="G31" s="2"/>
    </row>
    <row r="32" spans="1:7" x14ac:dyDescent="0.25">
      <c r="B32" t="s">
        <v>18</v>
      </c>
      <c r="C32">
        <f>G18+G29</f>
        <v>0</v>
      </c>
      <c r="D32">
        <f>C32-C33</f>
        <v>0</v>
      </c>
      <c r="F32" s="2"/>
      <c r="G32" s="2"/>
    </row>
    <row r="33" spans="2:7" x14ac:dyDescent="0.25">
      <c r="B33" t="s">
        <v>34</v>
      </c>
      <c r="C33">
        <f>J26</f>
        <v>0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56"/>
  <sheetViews>
    <sheetView workbookViewId="0">
      <selection activeCell="G3" sqref="G3"/>
    </sheetView>
  </sheetViews>
  <sheetFormatPr defaultRowHeight="17.25" x14ac:dyDescent="0.3"/>
  <cols>
    <col min="2" max="2" width="32.140625" style="20" customWidth="1"/>
    <col min="3" max="7" width="8.85546875" style="2"/>
  </cols>
  <sheetData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8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7.45" customHeight="1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ht="17.45" customHeight="1" x14ac:dyDescent="0.25">
      <c r="A18">
        <v>16</v>
      </c>
      <c r="B18" s="6"/>
      <c r="C18" s="10"/>
      <c r="D18" s="10"/>
      <c r="E18" s="10"/>
      <c r="F18" s="10"/>
      <c r="G18" s="16">
        <f t="shared" si="0"/>
        <v>0</v>
      </c>
    </row>
    <row r="19" spans="1:7" ht="17.45" customHeight="1" x14ac:dyDescent="0.3">
      <c r="G19" s="29">
        <f>SUM(G3:G18)</f>
        <v>0</v>
      </c>
    </row>
    <row r="20" spans="1:7" ht="17.45" customHeight="1" x14ac:dyDescent="0.3">
      <c r="G20" s="29"/>
    </row>
    <row r="22" spans="1:7" ht="15.75" x14ac:dyDescent="0.25">
      <c r="A22">
        <v>1</v>
      </c>
      <c r="B22" s="13"/>
      <c r="C22" s="10"/>
      <c r="D22" s="10"/>
      <c r="E22" s="10"/>
      <c r="F22" s="10"/>
      <c r="G22" s="16">
        <f t="shared" ref="G22:G29" si="1">SUM(C22:F22)</f>
        <v>0</v>
      </c>
    </row>
    <row r="23" spans="1:7" ht="15.75" x14ac:dyDescent="0.25">
      <c r="A23">
        <v>2</v>
      </c>
      <c r="B23" s="13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3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3"/>
      <c r="C25" s="10"/>
      <c r="D25" s="10"/>
      <c r="E25" s="10"/>
      <c r="F25" s="10"/>
      <c r="G25" s="16">
        <f t="shared" si="1"/>
        <v>0</v>
      </c>
    </row>
    <row r="26" spans="1:7" ht="17.45" customHeight="1" x14ac:dyDescent="0.25">
      <c r="A26">
        <v>5</v>
      </c>
      <c r="B26" s="13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3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3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3"/>
      <c r="C29" s="10"/>
      <c r="D29" s="10"/>
      <c r="E29" s="10"/>
      <c r="F29" s="10"/>
      <c r="G29" s="16">
        <f t="shared" si="1"/>
        <v>0</v>
      </c>
    </row>
    <row r="30" spans="1:7" x14ac:dyDescent="0.3">
      <c r="G30" s="29">
        <f>SUM(G22:G29)</f>
        <v>0</v>
      </c>
    </row>
    <row r="32" spans="1:7" ht="15.6" customHeight="1" x14ac:dyDescent="0.3"/>
    <row r="33" spans="2:7" ht="15" x14ac:dyDescent="0.25">
      <c r="B33"/>
    </row>
    <row r="34" spans="2:7" ht="15" x14ac:dyDescent="0.25">
      <c r="B34" t="s">
        <v>18</v>
      </c>
      <c r="C34" s="30"/>
      <c r="D34" s="30"/>
    </row>
    <row r="35" spans="2:7" ht="15" x14ac:dyDescent="0.25">
      <c r="B35" t="s">
        <v>34</v>
      </c>
      <c r="C35" s="30"/>
      <c r="D35" s="30"/>
    </row>
    <row r="36" spans="2:7" ht="15" x14ac:dyDescent="0.25">
      <c r="B36"/>
      <c r="C36" s="30"/>
      <c r="D36" s="30"/>
    </row>
    <row r="37" spans="2:7" x14ac:dyDescent="0.25">
      <c r="B37" s="21"/>
    </row>
    <row r="38" spans="2:7" x14ac:dyDescent="0.25">
      <c r="B38" s="21"/>
    </row>
    <row r="39" spans="2:7" x14ac:dyDescent="0.25">
      <c r="B39" s="21"/>
    </row>
    <row r="40" spans="2:7" x14ac:dyDescent="0.25">
      <c r="B40" s="21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  <row r="47" spans="2:7" ht="15" x14ac:dyDescent="0.25">
      <c r="B47"/>
      <c r="C47"/>
      <c r="D47"/>
      <c r="E47"/>
      <c r="F47"/>
      <c r="G47"/>
    </row>
    <row r="48" spans="2:7" ht="15" x14ac:dyDescent="0.25">
      <c r="B48"/>
      <c r="C48"/>
      <c r="D48"/>
      <c r="E48"/>
      <c r="F48"/>
      <c r="G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sortState xmlns:xlrd2="http://schemas.microsoft.com/office/spreadsheetml/2017/richdata2" ref="B41:G56">
    <sortCondition descending="1" ref="G41:G56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G22" sqref="G22:G30"/>
    </sheetView>
  </sheetViews>
  <sheetFormatPr defaultRowHeight="15" x14ac:dyDescent="0.25"/>
  <cols>
    <col min="2" max="2" width="17.7109375" bestFit="1" customWidth="1"/>
    <col min="3" max="6" width="6.85546875" style="2" customWidth="1"/>
    <col min="7" max="7" width="8.85546875" style="2"/>
  </cols>
  <sheetData>
    <row r="1" spans="1:7" ht="17.25" x14ac:dyDescent="0.3">
      <c r="B1" s="20"/>
    </row>
    <row r="2" spans="1:7" x14ac:dyDescent="0.25">
      <c r="C2" s="19"/>
    </row>
    <row r="3" spans="1:7" ht="15.75" x14ac:dyDescent="0.25">
      <c r="A3">
        <v>1</v>
      </c>
      <c r="B3" s="6"/>
      <c r="C3" s="10"/>
      <c r="D3" s="10"/>
      <c r="E3" s="10"/>
      <c r="F3" s="10"/>
      <c r="G3" s="16">
        <f t="shared" ref="G3:G17" si="0">SUM(C3:F3)</f>
        <v>0</v>
      </c>
    </row>
    <row r="4" spans="1:7" ht="15.75" x14ac:dyDescent="0.25">
      <c r="A4">
        <v>2</v>
      </c>
      <c r="B4" s="6"/>
      <c r="C4" s="10"/>
      <c r="D4" s="10"/>
      <c r="E4" s="10"/>
      <c r="F4" s="10"/>
      <c r="G4" s="16">
        <f t="shared" si="0"/>
        <v>0</v>
      </c>
    </row>
    <row r="5" spans="1:7" ht="15.75" x14ac:dyDescent="0.25">
      <c r="A5">
        <v>3</v>
      </c>
      <c r="B5" s="6"/>
      <c r="C5" s="10"/>
      <c r="D5" s="10"/>
      <c r="E5" s="10"/>
      <c r="F5" s="10"/>
      <c r="G5" s="16">
        <f t="shared" si="0"/>
        <v>0</v>
      </c>
    </row>
    <row r="6" spans="1:7" ht="15.75" x14ac:dyDescent="0.25">
      <c r="A6">
        <v>4</v>
      </c>
      <c r="B6" s="6"/>
      <c r="C6" s="10"/>
      <c r="D6" s="10"/>
      <c r="E6" s="10"/>
      <c r="F6" s="10"/>
      <c r="G6" s="16">
        <f t="shared" si="0"/>
        <v>0</v>
      </c>
    </row>
    <row r="7" spans="1:7" ht="15.75" x14ac:dyDescent="0.25">
      <c r="A7">
        <v>5</v>
      </c>
      <c r="B7" s="6"/>
      <c r="C7" s="10"/>
      <c r="D7" s="10"/>
      <c r="E7" s="10"/>
      <c r="F7" s="10"/>
      <c r="G7" s="16">
        <f t="shared" si="0"/>
        <v>0</v>
      </c>
    </row>
    <row r="8" spans="1:7" ht="15.75" x14ac:dyDescent="0.25">
      <c r="A8">
        <v>6</v>
      </c>
      <c r="B8" s="6"/>
      <c r="C8" s="10"/>
      <c r="D8" s="10"/>
      <c r="E8" s="10"/>
      <c r="F8" s="10"/>
      <c r="G8" s="16">
        <f t="shared" si="0"/>
        <v>0</v>
      </c>
    </row>
    <row r="9" spans="1:7" ht="15.75" x14ac:dyDescent="0.25">
      <c r="A9">
        <v>7</v>
      </c>
      <c r="B9" s="6"/>
      <c r="C9" s="10"/>
      <c r="D9" s="10"/>
      <c r="E9" s="10"/>
      <c r="F9" s="10"/>
      <c r="G9" s="16">
        <f t="shared" si="0"/>
        <v>0</v>
      </c>
    </row>
    <row r="10" spans="1:7" ht="15.75" x14ac:dyDescent="0.25">
      <c r="A10">
        <v>8</v>
      </c>
      <c r="B10" s="6"/>
      <c r="C10" s="10"/>
      <c r="D10" s="10"/>
      <c r="E10" s="10"/>
      <c r="F10" s="10"/>
      <c r="G10" s="16">
        <f t="shared" si="0"/>
        <v>0</v>
      </c>
    </row>
    <row r="11" spans="1:7" ht="15.75" x14ac:dyDescent="0.25">
      <c r="A11">
        <v>9</v>
      </c>
      <c r="B11" s="6"/>
      <c r="C11" s="10"/>
      <c r="D11" s="10"/>
      <c r="E11" s="10"/>
      <c r="F11" s="10"/>
      <c r="G11" s="16">
        <f t="shared" si="0"/>
        <v>0</v>
      </c>
    </row>
    <row r="12" spans="1:7" ht="15.75" x14ac:dyDescent="0.25">
      <c r="A12">
        <v>10</v>
      </c>
      <c r="B12" s="6"/>
      <c r="C12" s="10"/>
      <c r="D12" s="10"/>
      <c r="E12" s="10"/>
      <c r="F12" s="10"/>
      <c r="G12" s="16">
        <f t="shared" si="0"/>
        <v>0</v>
      </c>
    </row>
    <row r="13" spans="1:7" ht="15.75" x14ac:dyDescent="0.25">
      <c r="A13">
        <v>11</v>
      </c>
      <c r="B13" s="6"/>
      <c r="C13" s="10"/>
      <c r="D13" s="10"/>
      <c r="E13" s="10"/>
      <c r="F13" s="10"/>
      <c r="G13" s="16">
        <f t="shared" si="0"/>
        <v>0</v>
      </c>
    </row>
    <row r="14" spans="1:7" ht="15.75" x14ac:dyDescent="0.25">
      <c r="A14">
        <v>12</v>
      </c>
      <c r="B14" s="6"/>
      <c r="C14" s="10"/>
      <c r="D14" s="10"/>
      <c r="E14" s="10"/>
      <c r="F14" s="10"/>
      <c r="G14" s="16">
        <f t="shared" si="0"/>
        <v>0</v>
      </c>
    </row>
    <row r="15" spans="1:7" ht="15.75" x14ac:dyDescent="0.25">
      <c r="A15">
        <v>13</v>
      </c>
      <c r="B15" s="6"/>
      <c r="C15" s="10"/>
      <c r="D15" s="10"/>
      <c r="E15" s="10"/>
      <c r="F15" s="10"/>
      <c r="G15" s="16">
        <f t="shared" si="0"/>
        <v>0</v>
      </c>
    </row>
    <row r="16" spans="1:7" ht="15.75" x14ac:dyDescent="0.25">
      <c r="A16">
        <v>14</v>
      </c>
      <c r="B16" s="6"/>
      <c r="C16" s="10"/>
      <c r="D16" s="10"/>
      <c r="E16" s="10"/>
      <c r="F16" s="10"/>
      <c r="G16" s="16">
        <f t="shared" si="0"/>
        <v>0</v>
      </c>
    </row>
    <row r="17" spans="1:7" ht="15.75" x14ac:dyDescent="0.25">
      <c r="A17">
        <v>15</v>
      </c>
      <c r="B17" s="6"/>
      <c r="C17" s="10"/>
      <c r="D17" s="10"/>
      <c r="E17" s="10"/>
      <c r="F17" s="10"/>
      <c r="G17" s="16">
        <f t="shared" si="0"/>
        <v>0</v>
      </c>
    </row>
    <row r="18" spans="1:7" x14ac:dyDescent="0.25">
      <c r="C18"/>
      <c r="D18"/>
      <c r="E18"/>
      <c r="F18"/>
      <c r="G18" s="33">
        <f>SUM(G3:G17)</f>
        <v>0</v>
      </c>
    </row>
    <row r="20" spans="1:7" x14ac:dyDescent="0.25">
      <c r="G20" s="19"/>
    </row>
    <row r="21" spans="1:7" x14ac:dyDescent="0.25">
      <c r="G21" s="19"/>
    </row>
    <row r="22" spans="1:7" ht="15.75" x14ac:dyDescent="0.25">
      <c r="A22">
        <v>1</v>
      </c>
      <c r="B22" s="11"/>
      <c r="C22" s="10"/>
      <c r="D22" s="10"/>
      <c r="E22" s="10"/>
      <c r="F22" s="10"/>
      <c r="G22" s="16">
        <f t="shared" ref="G22:G30" si="1">SUM(C22:F22)</f>
        <v>0</v>
      </c>
    </row>
    <row r="23" spans="1:7" ht="15.75" x14ac:dyDescent="0.25">
      <c r="A23">
        <v>2</v>
      </c>
      <c r="B23" s="11"/>
      <c r="C23" s="10"/>
      <c r="D23" s="10"/>
      <c r="E23" s="10"/>
      <c r="F23" s="10"/>
      <c r="G23" s="16">
        <f t="shared" si="1"/>
        <v>0</v>
      </c>
    </row>
    <row r="24" spans="1:7" ht="15.75" x14ac:dyDescent="0.25">
      <c r="A24">
        <v>3</v>
      </c>
      <c r="B24" s="11"/>
      <c r="C24" s="10"/>
      <c r="D24" s="10"/>
      <c r="E24" s="10"/>
      <c r="F24" s="10"/>
      <c r="G24" s="16">
        <f t="shared" si="1"/>
        <v>0</v>
      </c>
    </row>
    <row r="25" spans="1:7" ht="15.75" x14ac:dyDescent="0.25">
      <c r="A25">
        <v>4</v>
      </c>
      <c r="B25" s="11"/>
      <c r="C25" s="10"/>
      <c r="D25" s="10"/>
      <c r="E25" s="10"/>
      <c r="F25" s="10"/>
      <c r="G25" s="16">
        <f t="shared" si="1"/>
        <v>0</v>
      </c>
    </row>
    <row r="26" spans="1:7" ht="15.75" x14ac:dyDescent="0.25">
      <c r="A26">
        <v>5</v>
      </c>
      <c r="B26" s="11"/>
      <c r="C26" s="10"/>
      <c r="D26" s="10"/>
      <c r="E26" s="10"/>
      <c r="F26" s="10"/>
      <c r="G26" s="16">
        <f t="shared" si="1"/>
        <v>0</v>
      </c>
    </row>
    <row r="27" spans="1:7" ht="15.75" x14ac:dyDescent="0.25">
      <c r="A27">
        <v>6</v>
      </c>
      <c r="B27" s="11"/>
      <c r="C27" s="10"/>
      <c r="D27" s="10"/>
      <c r="E27" s="10"/>
      <c r="F27" s="10"/>
      <c r="G27" s="16">
        <f t="shared" si="1"/>
        <v>0</v>
      </c>
    </row>
    <row r="28" spans="1:7" ht="15.75" x14ac:dyDescent="0.25">
      <c r="A28">
        <v>7</v>
      </c>
      <c r="B28" s="11"/>
      <c r="C28" s="10"/>
      <c r="D28" s="10"/>
      <c r="E28" s="10"/>
      <c r="F28" s="10"/>
      <c r="G28" s="16">
        <f t="shared" si="1"/>
        <v>0</v>
      </c>
    </row>
    <row r="29" spans="1:7" ht="15.75" x14ac:dyDescent="0.25">
      <c r="A29">
        <v>8</v>
      </c>
      <c r="B29" s="11"/>
      <c r="C29" s="10"/>
      <c r="D29" s="10"/>
      <c r="E29" s="10"/>
      <c r="F29" s="10"/>
      <c r="G29" s="16">
        <f t="shared" si="1"/>
        <v>0</v>
      </c>
    </row>
    <row r="30" spans="1:7" ht="15.75" x14ac:dyDescent="0.25">
      <c r="A30">
        <v>9</v>
      </c>
      <c r="B30" s="11"/>
      <c r="C30" s="10"/>
      <c r="D30" s="10"/>
      <c r="E30" s="10"/>
      <c r="F30" s="10"/>
      <c r="G30" s="16">
        <f t="shared" si="1"/>
        <v>0</v>
      </c>
    </row>
    <row r="31" spans="1:7" x14ac:dyDescent="0.25">
      <c r="G31" s="33">
        <f>SUM(G22:G30)</f>
        <v>0</v>
      </c>
    </row>
    <row r="34" spans="2:4" x14ac:dyDescent="0.25">
      <c r="B34" t="s">
        <v>18</v>
      </c>
      <c r="C34" s="32"/>
      <c r="D34" s="32"/>
    </row>
    <row r="35" spans="2:4" x14ac:dyDescent="0.25">
      <c r="B35" t="s">
        <v>31</v>
      </c>
      <c r="C35" s="32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5</vt:i4>
      </vt:variant>
    </vt:vector>
  </HeadingPairs>
  <TitlesOfParts>
    <vt:vector size="17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2025-10-15T14:14:18Z</cp:lastPrinted>
  <dcterms:created xsi:type="dcterms:W3CDTF">2023-07-21T15:15:48Z</dcterms:created>
  <dcterms:modified xsi:type="dcterms:W3CDTF">2025-10-16T10:26:50Z</dcterms:modified>
</cp:coreProperties>
</file>