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9242" documentId="8_{88786BC1-8B38-4F24-833C-30EECC2AEFD8}" xr6:coauthVersionLast="47" xr6:coauthVersionMax="47" xr10:uidLastSave="{D1B52880-F3AF-4F3D-BCE1-B2032943B588}"/>
  <bookViews>
    <workbookView xWindow="-108" yWindow="-108" windowWidth="23256" windowHeight="12576" activeTab="8" xr2:uid="{8E2E7306-1D0C-4475-AC47-719FB55DE0EB}"/>
  </bookViews>
  <sheets>
    <sheet name="Damer" sheetId="1" r:id="rId1"/>
    <sheet name="Herrar" sheetId="2" r:id="rId2"/>
    <sheet name="dagens" sheetId="16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8" sheetId="15" r:id="rId9"/>
    <sheet name="omg 7" sheetId="14" r:id="rId10"/>
    <sheet name="omg 6" sheetId="13" r:id="rId11"/>
    <sheet name="omg 5" sheetId="12" r:id="rId12"/>
    <sheet name="Omg 4" sheetId="11" r:id="rId13"/>
    <sheet name="Omg 3" sheetId="10" r:id="rId14"/>
    <sheet name="Omg 2" sheetId="9" r:id="rId15"/>
    <sheet name="Omg 1" sheetId="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G28" i="2"/>
  <c r="G21" i="1"/>
  <c r="D21" i="1" s="1"/>
  <c r="E21" i="1" s="1"/>
  <c r="G8" i="2"/>
  <c r="D8" i="2" s="1"/>
  <c r="E8" i="2" s="1"/>
  <c r="G5" i="2"/>
  <c r="D5" i="2" s="1"/>
  <c r="G6" i="2"/>
  <c r="D6" i="2" s="1"/>
  <c r="G7" i="2"/>
  <c r="D7" i="2" s="1"/>
  <c r="G9" i="2"/>
  <c r="D9" i="2" s="1"/>
  <c r="E9" i="2" s="1"/>
  <c r="G11" i="2"/>
  <c r="G10" i="2"/>
  <c r="D10" i="2" s="1"/>
  <c r="E10" i="2" s="1"/>
  <c r="G12" i="2"/>
  <c r="G13" i="2"/>
  <c r="D13" i="2" s="1"/>
  <c r="G17" i="2"/>
  <c r="G18" i="2"/>
  <c r="G15" i="2"/>
  <c r="G14" i="2"/>
  <c r="G16" i="2"/>
  <c r="G20" i="2"/>
  <c r="D20" i="2" s="1"/>
  <c r="E20" i="2" s="1"/>
  <c r="G22" i="2"/>
  <c r="G19" i="2"/>
  <c r="G21" i="2"/>
  <c r="G27" i="2"/>
  <c r="G23" i="2"/>
  <c r="G24" i="2"/>
  <c r="G25" i="2"/>
  <c r="G26" i="2"/>
  <c r="G29" i="2"/>
  <c r="G30" i="2"/>
  <c r="G31" i="2"/>
  <c r="G32" i="2"/>
  <c r="G37" i="2"/>
  <c r="G40" i="2"/>
  <c r="G36" i="2"/>
  <c r="G33" i="2"/>
  <c r="G34" i="2"/>
  <c r="G35" i="2"/>
  <c r="G39" i="2"/>
  <c r="G42" i="2"/>
  <c r="G53" i="2"/>
  <c r="G45" i="2"/>
  <c r="G43" i="2"/>
  <c r="G44" i="2"/>
  <c r="G46" i="2"/>
  <c r="G41" i="2"/>
  <c r="G47" i="2"/>
  <c r="G48" i="2"/>
  <c r="G51" i="2"/>
  <c r="G49" i="2"/>
  <c r="G54" i="2"/>
  <c r="G56" i="2"/>
  <c r="G50" i="2"/>
  <c r="G52" i="2"/>
  <c r="G55" i="2"/>
  <c r="G58" i="2"/>
  <c r="G57" i="2"/>
  <c r="G38" i="2"/>
  <c r="G62" i="2"/>
  <c r="G60" i="2"/>
  <c r="G59" i="2"/>
  <c r="G61" i="2"/>
  <c r="G64" i="2"/>
  <c r="G65" i="2"/>
  <c r="G69" i="2"/>
  <c r="G66" i="2"/>
  <c r="G68" i="2"/>
  <c r="G70" i="2"/>
  <c r="G67" i="2"/>
  <c r="G72" i="2"/>
  <c r="G73" i="2"/>
  <c r="G74" i="2"/>
  <c r="G71" i="2"/>
  <c r="G75" i="2"/>
  <c r="G76" i="2"/>
  <c r="G4" i="2"/>
  <c r="D4" i="2" s="1"/>
  <c r="E4" i="2" s="1"/>
  <c r="G5" i="1"/>
  <c r="G6" i="1"/>
  <c r="G7" i="1"/>
  <c r="G9" i="1"/>
  <c r="G8" i="1"/>
  <c r="G12" i="1"/>
  <c r="G10" i="1"/>
  <c r="G13" i="1"/>
  <c r="G16" i="1"/>
  <c r="G11" i="1"/>
  <c r="G17" i="1"/>
  <c r="G14" i="1"/>
  <c r="G15" i="1"/>
  <c r="G18" i="1"/>
  <c r="G19" i="1"/>
  <c r="G20" i="1"/>
  <c r="G25" i="1"/>
  <c r="G22" i="1"/>
  <c r="G23" i="1"/>
  <c r="G24" i="1"/>
  <c r="G26" i="1"/>
  <c r="G28" i="1"/>
  <c r="G27" i="1"/>
  <c r="G30" i="1"/>
  <c r="D30" i="1" s="1"/>
  <c r="E30" i="1" s="1"/>
  <c r="G29" i="1"/>
  <c r="G31" i="1"/>
  <c r="G32" i="1"/>
  <c r="G36" i="1"/>
  <c r="G33" i="1"/>
  <c r="G34" i="1"/>
  <c r="G35" i="1"/>
  <c r="G38" i="1"/>
  <c r="G37" i="1"/>
  <c r="G39" i="1"/>
  <c r="G40" i="1"/>
  <c r="G41" i="1"/>
  <c r="G42" i="1"/>
  <c r="G43" i="1"/>
  <c r="G44" i="1"/>
  <c r="G45" i="1"/>
  <c r="G46" i="1"/>
  <c r="G47" i="1"/>
  <c r="G48" i="1"/>
  <c r="G50" i="1"/>
  <c r="G49" i="1"/>
  <c r="G51" i="1"/>
  <c r="G52" i="1"/>
  <c r="G53" i="1"/>
  <c r="G54" i="1"/>
  <c r="G4" i="1"/>
  <c r="L38" i="8"/>
  <c r="L17" i="8"/>
  <c r="L5" i="8"/>
  <c r="L6" i="8"/>
  <c r="L7" i="8"/>
  <c r="D42" i="8"/>
  <c r="L41" i="8"/>
  <c r="L40" i="8"/>
  <c r="L29" i="8"/>
  <c r="L8" i="8"/>
  <c r="L9" i="8"/>
  <c r="L10" i="8"/>
  <c r="L11" i="8"/>
  <c r="L12" i="8"/>
  <c r="L13" i="8"/>
  <c r="L14" i="8"/>
  <c r="L15" i="8"/>
  <c r="L16" i="8"/>
  <c r="L18" i="8"/>
  <c r="L19" i="8"/>
  <c r="L20" i="8"/>
  <c r="L21" i="8"/>
  <c r="L22" i="8"/>
  <c r="L23" i="8"/>
  <c r="L24" i="8"/>
  <c r="L25" i="8"/>
  <c r="L26" i="8"/>
  <c r="L27" i="8"/>
  <c r="L28" i="8"/>
  <c r="L30" i="8"/>
  <c r="L31" i="8"/>
  <c r="L32" i="8"/>
  <c r="L33" i="8"/>
  <c r="L34" i="8"/>
  <c r="L35" i="8"/>
  <c r="L36" i="8"/>
  <c r="L37" i="8"/>
  <c r="L39" i="8"/>
  <c r="D11" i="2" l="1"/>
  <c r="E11" i="2" s="1"/>
  <c r="E13" i="2"/>
  <c r="E7" i="2"/>
  <c r="E5" i="2"/>
  <c r="D47" i="1"/>
  <c r="E47" i="1" s="1"/>
  <c r="D25" i="1"/>
  <c r="E25" i="1" s="1"/>
  <c r="D38" i="1"/>
  <c r="E38" i="1" s="1"/>
  <c r="D47" i="2"/>
  <c r="E47" i="2" s="1"/>
  <c r="D58" i="2"/>
  <c r="E58" i="2" s="1"/>
  <c r="D71" i="2"/>
  <c r="E71" i="2" s="1"/>
  <c r="D17" i="2" l="1"/>
  <c r="E17" i="2" s="1"/>
  <c r="D19" i="2"/>
  <c r="E19" i="2" s="1"/>
  <c r="D15" i="2"/>
  <c r="E15" i="2" s="1"/>
  <c r="D25" i="2"/>
  <c r="E25" i="2" s="1"/>
  <c r="D18" i="2"/>
  <c r="E18" i="2" s="1"/>
  <c r="D22" i="2"/>
  <c r="E22" i="2" s="1"/>
  <c r="D16" i="2"/>
  <c r="E16" i="2" s="1"/>
  <c r="D14" i="2"/>
  <c r="E14" i="2" s="1"/>
  <c r="D37" i="2"/>
  <c r="E37" i="2" s="1"/>
  <c r="D24" i="2"/>
  <c r="E24" i="2" s="1"/>
  <c r="D36" i="2"/>
  <c r="E36" i="2" s="1"/>
  <c r="D33" i="2"/>
  <c r="E33" i="2" s="1"/>
  <c r="D48" i="2"/>
  <c r="E48" i="2" s="1"/>
  <c r="D30" i="2"/>
  <c r="E30" i="2" s="1"/>
  <c r="D31" i="2"/>
  <c r="E31" i="2" s="1"/>
  <c r="D27" i="2"/>
  <c r="E27" i="2" s="1"/>
  <c r="D26" i="2"/>
  <c r="E26" i="2" s="1"/>
  <c r="D46" i="2"/>
  <c r="E46" i="2" s="1"/>
  <c r="D44" i="2"/>
  <c r="E44" i="2" s="1"/>
  <c r="D39" i="2"/>
  <c r="E39" i="2" s="1"/>
  <c r="D29" i="2"/>
  <c r="E29" i="2" s="1"/>
  <c r="D53" i="2"/>
  <c r="E53" i="2" s="1"/>
  <c r="D49" i="2"/>
  <c r="E49" i="2" s="1"/>
  <c r="D34" i="2"/>
  <c r="E34" i="2" s="1"/>
  <c r="D50" i="2"/>
  <c r="E50" i="2" s="1"/>
  <c r="D52" i="2"/>
  <c r="E52" i="2" s="1"/>
  <c r="D51" i="2"/>
  <c r="E51" i="2" s="1"/>
  <c r="D45" i="2"/>
  <c r="E45" i="2" s="1"/>
  <c r="D23" i="2"/>
  <c r="E23" i="2" s="1"/>
  <c r="D32" i="2"/>
  <c r="E32" i="2" s="1"/>
  <c r="D56" i="2"/>
  <c r="E56" i="2" s="1"/>
  <c r="D42" i="2"/>
  <c r="E42" i="2" s="1"/>
  <c r="D55" i="2"/>
  <c r="E55" i="2" s="1"/>
  <c r="D61" i="2"/>
  <c r="E61" i="2" s="1"/>
  <c r="D59" i="2"/>
  <c r="E59" i="2" s="1"/>
  <c r="D60" i="2"/>
  <c r="E60" i="2" s="1"/>
  <c r="D70" i="2"/>
  <c r="E70" i="2" s="1"/>
  <c r="D66" i="2"/>
  <c r="E66" i="2" s="1"/>
  <c r="D64" i="2"/>
  <c r="E64" i="2" s="1"/>
  <c r="D72" i="2"/>
  <c r="E72" i="2" s="1"/>
  <c r="D74" i="2"/>
  <c r="E74" i="2" s="1"/>
  <c r="D69" i="2"/>
  <c r="E69" i="2" s="1"/>
  <c r="D67" i="2"/>
  <c r="E67" i="2" s="1"/>
  <c r="D73" i="2"/>
  <c r="E73" i="2" s="1"/>
  <c r="D75" i="2"/>
  <c r="E75" i="2" s="1"/>
  <c r="D6" i="1"/>
  <c r="E6" i="1" s="1"/>
  <c r="D8" i="1"/>
  <c r="E8" i="1" s="1"/>
  <c r="D7" i="1"/>
  <c r="E7" i="1" s="1"/>
  <c r="D5" i="1"/>
  <c r="E5" i="1" s="1"/>
  <c r="D9" i="1"/>
  <c r="E9" i="1" s="1"/>
  <c r="D14" i="1"/>
  <c r="E14" i="1" s="1"/>
  <c r="D10" i="1"/>
  <c r="E10" i="1" s="1"/>
  <c r="D11" i="1"/>
  <c r="E11" i="1" s="1"/>
  <c r="D13" i="1"/>
  <c r="E13" i="1" s="1"/>
  <c r="D17" i="1"/>
  <c r="E17" i="1" s="1"/>
  <c r="D20" i="1"/>
  <c r="E20" i="1" s="1"/>
  <c r="D19" i="1"/>
  <c r="E19" i="1" s="1"/>
  <c r="D15" i="1"/>
  <c r="E15" i="1" s="1"/>
  <c r="D29" i="1"/>
  <c r="E29" i="1" s="1"/>
  <c r="D22" i="1"/>
  <c r="E22" i="1" s="1"/>
  <c r="D23" i="1"/>
  <c r="E23" i="1" s="1"/>
  <c r="D35" i="1"/>
  <c r="E35" i="1" s="1"/>
  <c r="D18" i="1"/>
  <c r="E18" i="1" s="1"/>
  <c r="D27" i="1"/>
  <c r="E27" i="1" s="1"/>
  <c r="D34" i="1"/>
  <c r="E34" i="1" s="1"/>
  <c r="D31" i="1"/>
  <c r="E31" i="1" s="1"/>
  <c r="D26" i="1"/>
  <c r="E26" i="1" s="1"/>
  <c r="D32" i="1"/>
  <c r="E32" i="1" s="1"/>
  <c r="D28" i="1"/>
  <c r="E28" i="1" s="1"/>
  <c r="D39" i="1"/>
  <c r="E39" i="1" s="1"/>
  <c r="D36" i="1"/>
  <c r="E36" i="1" s="1"/>
  <c r="D33" i="1"/>
  <c r="E33" i="1" s="1"/>
  <c r="D41" i="1"/>
  <c r="E41" i="1" s="1"/>
  <c r="D40" i="1"/>
  <c r="E40" i="1" s="1"/>
  <c r="D45" i="1"/>
  <c r="E45" i="1" s="1"/>
  <c r="D42" i="1"/>
  <c r="E42" i="1" s="1"/>
  <c r="D51" i="1"/>
  <c r="E51" i="1" s="1"/>
  <c r="D43" i="1"/>
  <c r="E43" i="1" s="1"/>
  <c r="D52" i="1"/>
  <c r="E52" i="1" s="1"/>
  <c r="D48" i="1"/>
  <c r="E48" i="1" s="1"/>
  <c r="D50" i="1"/>
  <c r="E50" i="1" s="1"/>
  <c r="D53" i="1"/>
  <c r="E53" i="1" s="1"/>
  <c r="D4" i="1"/>
  <c r="E4" i="1" s="1"/>
  <c r="D44" i="1"/>
  <c r="E44" i="1" s="1"/>
  <c r="D43" i="2"/>
  <c r="E43" i="2" s="1"/>
  <c r="D54" i="2"/>
  <c r="E54" i="2" s="1"/>
  <c r="D41" i="2"/>
  <c r="E41" i="2" s="1"/>
  <c r="D35" i="2"/>
  <c r="E35" i="2" s="1"/>
  <c r="D65" i="2"/>
  <c r="E65" i="2" s="1"/>
  <c r="D68" i="2"/>
  <c r="E68" i="2" s="1"/>
  <c r="D76" i="2"/>
  <c r="E76" i="2" s="1"/>
  <c r="D12" i="1"/>
  <c r="E12" i="1" s="1"/>
  <c r="D16" i="1"/>
  <c r="E16" i="1" s="1"/>
  <c r="D24" i="1"/>
  <c r="E24" i="1" s="1"/>
  <c r="D37" i="1"/>
  <c r="E37" i="1" s="1"/>
  <c r="D46" i="1"/>
  <c r="E46" i="1" s="1"/>
  <c r="D49" i="1"/>
  <c r="E49" i="1" s="1"/>
  <c r="D54" i="1"/>
  <c r="E54" i="1" s="1"/>
  <c r="C42" i="8"/>
  <c r="L42" i="8" s="1"/>
  <c r="L4" i="8"/>
  <c r="G84" i="4"/>
  <c r="G86" i="4"/>
  <c r="G30" i="4"/>
  <c r="G36" i="4"/>
  <c r="G11" i="4"/>
  <c r="G28" i="4"/>
  <c r="G29" i="4"/>
  <c r="G20" i="4"/>
  <c r="G81" i="4"/>
  <c r="D57" i="2"/>
  <c r="E57" i="2" s="1"/>
  <c r="D63" i="2"/>
  <c r="E63" i="2" s="1"/>
  <c r="D28" i="2"/>
  <c r="E28" i="2" s="1"/>
  <c r="D12" i="2"/>
  <c r="E12" i="2" s="1"/>
  <c r="D40" i="2"/>
  <c r="E40" i="2" s="1"/>
  <c r="D38" i="2"/>
  <c r="E38" i="2" s="1"/>
  <c r="D21" i="2"/>
  <c r="E21" i="2" s="1"/>
  <c r="G80" i="2"/>
  <c r="D80" i="2" s="1"/>
  <c r="E80" i="2" s="1"/>
  <c r="D62" i="2"/>
  <c r="E62" i="2" s="1"/>
  <c r="G84" i="2"/>
  <c r="D84" i="2" s="1"/>
  <c r="E84" i="2" s="1"/>
  <c r="G55" i="4"/>
  <c r="G52" i="4"/>
  <c r="G33" i="4"/>
  <c r="G31" i="4"/>
  <c r="G61" i="4"/>
  <c r="E6" i="2"/>
</calcChain>
</file>

<file path=xl/sharedStrings.xml><?xml version="1.0" encoding="utf-8"?>
<sst xmlns="http://schemas.openxmlformats.org/spreadsheetml/2006/main" count="2918" uniqueCount="228">
  <si>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</si>
  <si>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</si>
  <si>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</si>
  <si>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</si>
  <si>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</si>
  <si>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</si>
  <si>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</si>
  <si>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</si>
  <si>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</si>
  <si>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</si>
  <si>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</si>
  <si>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</si>
  <si>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</si>
  <si>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</si>
  <si>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</si>
  <si>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</si>
  <si>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</si>
  <si>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</si>
  <si>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</si>
  <si>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</si>
  <si>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</si>
  <si>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</si>
  <si>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</si>
  <si>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</si>
  <si>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</si>
  <si>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</si>
  <si>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</si>
  <si>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</si>
  <si>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</si>
  <si>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</si>
  <si>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</si>
  <si>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</si>
  <si>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</si>
  <si>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</si>
  <si>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</si>
  <si>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</si>
  <si>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</si>
  <si>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</si>
  <si>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</si>
  <si>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</si>
  <si>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</si>
  <si>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</si>
  <si>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</si>
  <si>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</si>
  <si>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</si>
  <si>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</si>
  <si>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</si>
  <si>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</si>
  <si>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</si>
  <si>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</si>
  <si>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</si>
  <si>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</si>
  <si>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</si>
  <si>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</si>
  <si>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</si>
  <si>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</si>
  <si>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</si>
  <si>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</si>
  <si>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</si>
  <si>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</si>
  <si>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</si>
  <si>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</si>
  <si>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</si>
  <si>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</si>
  <si>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</si>
  <si>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</si>
  <si>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</si>
  <si>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</si>
  <si>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</si>
  <si>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</si>
  <si>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</si>
  <si>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</si>
  <si>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</si>
  <si>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</si>
  <si>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</si>
  <si>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</si>
  <si>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</si>
  <si>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</si>
  <si>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</si>
  <si>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</si>
  <si>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</si>
  <si>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</si>
  <si>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</si>
  <si>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</si>
  <si>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</si>
  <si>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</si>
  <si>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</si>
  <si>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</si>
  <si>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</si>
  <si>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</si>
  <si>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</si>
  <si>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</si>
  <si>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</si>
  <si>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</si>
  <si>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</si>
  <si>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</si>
  <si>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</si>
  <si>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</si>
  <si>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</si>
  <si>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</si>
  <si>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</si>
  <si>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</si>
  <si>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</si>
  <si>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</si>
  <si>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</si>
  <si>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</si>
  <si>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</si>
  <si>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</si>
  <si>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</si>
  <si>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</si>
  <si>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</si>
  <si>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</si>
  <si>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</si>
  <si>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</si>
  <si>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</si>
  <si>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</si>
  <si>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</si>
  <si>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</si>
  <si>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</si>
  <si>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</si>
  <si>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</si>
  <si>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</si>
  <si>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</si>
  <si>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</si>
  <si>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</si>
  <si>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</si>
  <si>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</si>
  <si>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</si>
  <si>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</si>
  <si>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</si>
  <si>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</si>
  <si>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</si>
  <si>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</si>
  <si>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</si>
  <si>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</si>
  <si>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</si>
  <si>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</si>
  <si>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</si>
  <si>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</si>
  <si>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</si>
  <si>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</si>
  <si>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</si>
  <si>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</si>
  <si>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</si>
  <si>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</si>
  <si>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</si>
  <si>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</si>
  <si>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</si>
  <si>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</si>
  <si>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</si>
  <si>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</si>
  <si>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</si>
  <si>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</si>
  <si>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</si>
  <si>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</si>
  <si>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</si>
  <si>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</si>
  <si>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</si>
  <si>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</si>
  <si>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</si>
  <si>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</si>
  <si>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</si>
  <si>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</si>
  <si>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</si>
  <si>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</si>
  <si>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</si>
  <si>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</si>
  <si>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</si>
  <si>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</si>
  <si>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</si>
  <si>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</si>
  <si>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</si>
  <si>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</si>
  <si>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</si>
  <si>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</si>
  <si>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</si>
  <si>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</si>
  <si>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</si>
  <si>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</si>
  <si>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</si>
  <si>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</si>
  <si>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</si>
  <si>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</si>
  <si>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</si>
  <si>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</si>
  <si>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</si>
  <si>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</si>
  <si>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</si>
  <si>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</si>
  <si>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</si>
  <si>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</si>
  <si>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</si>
  <si>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</si>
  <si>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</si>
  <si>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</si>
  <si>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</si>
  <si>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</si>
  <si>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</si>
  <si>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</si>
  <si>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</si>
  <si>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</si>
  <si>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</si>
  <si>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</si>
  <si>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</si>
  <si>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</si>
  <si>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</si>
  <si>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</si>
  <si>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</si>
  <si>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</si>
  <si>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</si>
  <si>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</si>
  <si>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</si>
  <si>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</si>
  <si>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</si>
  <si>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</si>
  <si>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Gösta L2</t>
  </si>
  <si>
    <t>Tommy Li 2</t>
  </si>
  <si>
    <t>OMG 7, 6 OKT</t>
  </si>
  <si>
    <t>Peder K2</t>
  </si>
  <si>
    <t>Tommy Li  2</t>
  </si>
  <si>
    <t>Omg 8  251013</t>
  </si>
  <si>
    <t>Bertil 2</t>
  </si>
  <si>
    <t>Bennet L 2</t>
  </si>
  <si>
    <t>Inger N2</t>
  </si>
  <si>
    <t xml:space="preserve">Damer </t>
  </si>
  <si>
    <t>Omg 9.</t>
  </si>
  <si>
    <t>10 I TOPP, omg 251020</t>
  </si>
  <si>
    <t>t.o.m. omg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</si>
</sst>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6" borderId="1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16" fontId="0" fillId="0" borderId="1" xfId="0" applyNumberFormat="1" applyBorder="1" applyAlignment="1">
      <alignment vertical="center" textRotation="90" wrapText="1"/>
    </xf>
    <xf numFmtId="0" fontId="0" fillId="17" borderId="5" xfId="0" applyFill="1" applyBorder="1"/>
    <xf numFmtId="0" fontId="0" fillId="17" borderId="7" xfId="0" applyFill="1" applyBorder="1"/>
    <xf numFmtId="0" fontId="0" fillId="17" borderId="10" xfId="0" applyFill="1" applyBorder="1"/>
    <xf numFmtId="0" fontId="2" fillId="0" borderId="12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2" fillId="11" borderId="2" xfId="0" applyFont="1" applyFill="1" applyBorder="1"/>
    <xf numFmtId="0" fontId="2" fillId="12" borderId="1" xfId="0" applyFont="1" applyFill="1" applyBorder="1"/>
    <xf numFmtId="0" fontId="2" fillId="2" borderId="0" xfId="0" applyFont="1" applyFill="1"/>
    <xf numFmtId="0" fontId="2" fillId="4" borderId="0" xfId="0" applyFont="1" applyFill="1"/>
    <xf numFmtId="0" fontId="2" fillId="3" borderId="1" xfId="0" applyFont="1" applyFill="1" applyBorder="1"/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2" fillId="15" borderId="0" xfId="0" applyFont="1" applyFill="1" applyBorder="1" applyAlignment="1">
      <alignment horizontal="center"/>
    </xf>
    <xf numFmtId="0" fontId="3" fillId="15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1" xfId="0" applyFont="1" applyFill="1" applyBorder="1"/>
    <xf numFmtId="0" fontId="1" fillId="0" borderId="0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2" borderId="0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12" borderId="0" xfId="0" applyFont="1" applyFill="1" applyBorder="1" applyAlignment="1">
      <alignment horizontal="center"/>
    </xf>
    <xf numFmtId="0" fontId="3" fillId="12" borderId="0" xfId="0" applyFont="1" applyFill="1" applyBorder="1"/>
    <xf numFmtId="0" fontId="3" fillId="0" borderId="0" xfId="0" applyFont="1" applyBorder="1"/>
    <xf numFmtId="0" fontId="3" fillId="2" borderId="0" xfId="0" applyFont="1" applyFill="1" applyBorder="1"/>
    <xf numFmtId="0" fontId="2" fillId="10" borderId="0" xfId="0" applyFont="1" applyFill="1" applyBorder="1" applyAlignment="1">
      <alignment horizontal="center"/>
    </xf>
    <xf numFmtId="0" fontId="3" fillId="1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P70"/>
  <sheetViews>
    <sheetView workbookViewId="0">
      <selection activeCell="F15" sqref="F15"/>
    </sheetView>
  </sheetViews>
  <sheetFormatPr defaultRowHeight="14.4" x14ac:dyDescent="0.3"/>
  <cols>
    <col min="1" max="1" width="5" customWidth="1"/>
    <col min="2" max="2" width="4.44140625" customWidth="1"/>
    <col min="3" max="3" width="25.6640625" bestFit="1" customWidth="1"/>
    <col min="4" max="4" width="5.88671875" customWidth="1"/>
    <col min="5" max="5" width="6.44140625" style="75" customWidth="1"/>
    <col min="6" max="6" width="4.33203125" style="17" customWidth="1"/>
    <col min="7" max="8" width="5.88671875" customWidth="1"/>
    <col min="9" max="9" width="6" customWidth="1"/>
    <col min="10" max="15" width="4.33203125" customWidth="1"/>
    <col min="16" max="16" width="4.33203125" style="17" customWidth="1"/>
    <col min="17" max="17" width="9.33203125" customWidth="1"/>
  </cols>
  <sheetData>
    <row r="2" spans="1:16" ht="15.6" x14ac:dyDescent="0.3">
      <c r="B2" s="19" t="s">
        <v>0</v>
      </c>
    </row>
    <row r="3" spans="1:16" ht="41.4" customHeight="1" x14ac:dyDescent="0.3">
      <c r="C3" s="18" t="s">
        <v>46</v>
      </c>
      <c r="D3" s="13" t="s">
        <v>41</v>
      </c>
      <c r="E3" s="76" t="s">
        <v>42</v>
      </c>
      <c r="F3" s="135" t="s">
        <v>43</v>
      </c>
      <c r="G3" s="157" t="s">
        <v>44</v>
      </c>
      <c r="H3" s="134">
        <v>45950</v>
      </c>
      <c r="I3" s="134">
        <v>45943</v>
      </c>
      <c r="J3" s="145">
        <v>45936</v>
      </c>
      <c r="K3" s="134">
        <v>45929</v>
      </c>
      <c r="L3" s="134">
        <v>45922</v>
      </c>
      <c r="M3" s="134">
        <v>45915</v>
      </c>
      <c r="N3" s="133">
        <v>45908</v>
      </c>
      <c r="O3" s="133">
        <v>45901</v>
      </c>
      <c r="P3" s="133">
        <v>45894</v>
      </c>
    </row>
    <row r="4" spans="1:16" ht="17.399999999999999" x14ac:dyDescent="0.35">
      <c r="A4">
        <v>1</v>
      </c>
      <c r="B4" s="1" t="s">
        <v>1</v>
      </c>
      <c r="C4" s="7" t="s">
        <v>5</v>
      </c>
      <c r="D4" s="98">
        <f>G4/F4</f>
        <v>532.125</v>
      </c>
      <c r="E4" s="77">
        <f>D4/3</f>
        <v>177.375</v>
      </c>
      <c r="F4" s="168">
        <v>8</v>
      </c>
      <c r="G4" s="16">
        <f>SUM(H4:P4)</f>
        <v>4257</v>
      </c>
      <c r="H4" s="16">
        <v>443</v>
      </c>
      <c r="I4" s="83">
        <v>559</v>
      </c>
      <c r="J4" s="16"/>
      <c r="K4" s="83">
        <v>575</v>
      </c>
      <c r="L4" s="85">
        <v>493</v>
      </c>
      <c r="M4" s="84">
        <v>572</v>
      </c>
      <c r="N4" s="83">
        <v>570</v>
      </c>
      <c r="O4" s="83">
        <v>563</v>
      </c>
      <c r="P4" s="16">
        <v>482</v>
      </c>
    </row>
    <row r="5" spans="1:16" ht="17.399999999999999" x14ac:dyDescent="0.35">
      <c r="A5">
        <v>2</v>
      </c>
      <c r="B5" s="1" t="s">
        <v>1</v>
      </c>
      <c r="C5" s="7" t="s">
        <v>2</v>
      </c>
      <c r="D5" s="97">
        <f>G5/F5</f>
        <v>504.22222222222223</v>
      </c>
      <c r="E5" s="77">
        <f>D5/3</f>
        <v>168.07407407407408</v>
      </c>
      <c r="F5" s="168">
        <v>9</v>
      </c>
      <c r="G5" s="16">
        <f>SUM(H5:P5)</f>
        <v>4538</v>
      </c>
      <c r="H5" s="85">
        <v>469</v>
      </c>
      <c r="I5" s="16">
        <v>503</v>
      </c>
      <c r="J5" s="84">
        <v>512</v>
      </c>
      <c r="K5" s="84">
        <v>537</v>
      </c>
      <c r="L5" s="16">
        <v>491</v>
      </c>
      <c r="M5" s="83">
        <v>575</v>
      </c>
      <c r="N5" s="16">
        <v>471</v>
      </c>
      <c r="O5" s="16">
        <v>492</v>
      </c>
      <c r="P5" s="84">
        <v>488</v>
      </c>
    </row>
    <row r="6" spans="1:16" ht="17.399999999999999" x14ac:dyDescent="0.35">
      <c r="A6">
        <v>3</v>
      </c>
      <c r="B6" s="1" t="s">
        <v>1</v>
      </c>
      <c r="C6" s="7" t="s">
        <v>6</v>
      </c>
      <c r="D6" s="96">
        <f>G6/F6</f>
        <v>497.66666666666669</v>
      </c>
      <c r="E6" s="77">
        <f>D6/3</f>
        <v>165.88888888888889</v>
      </c>
      <c r="F6" s="168">
        <v>9</v>
      </c>
      <c r="G6" s="16">
        <f>SUM(H6:P6)</f>
        <v>4479</v>
      </c>
      <c r="H6" s="83">
        <v>487</v>
      </c>
      <c r="I6" s="16">
        <v>489</v>
      </c>
      <c r="J6" s="83">
        <v>515</v>
      </c>
      <c r="K6" s="16">
        <v>489</v>
      </c>
      <c r="L6" s="16">
        <v>485</v>
      </c>
      <c r="M6" s="16">
        <v>503</v>
      </c>
      <c r="N6" s="16">
        <v>486</v>
      </c>
      <c r="O6" s="84">
        <v>540</v>
      </c>
      <c r="P6" s="85">
        <v>485</v>
      </c>
    </row>
    <row r="7" spans="1:16" ht="17.399999999999999" x14ac:dyDescent="0.35">
      <c r="A7">
        <v>4</v>
      </c>
      <c r="B7" s="2" t="s">
        <v>7</v>
      </c>
      <c r="C7" s="8" t="s">
        <v>10</v>
      </c>
      <c r="D7" s="77">
        <f>G7/F7</f>
        <v>480.875</v>
      </c>
      <c r="E7" s="77">
        <f>D7/3</f>
        <v>160.29166666666666</v>
      </c>
      <c r="F7" s="168">
        <v>8</v>
      </c>
      <c r="G7" s="16">
        <f>SUM(H7:P7)</f>
        <v>3847</v>
      </c>
      <c r="H7" s="16">
        <v>449</v>
      </c>
      <c r="I7" s="16">
        <v>498</v>
      </c>
      <c r="J7" s="16">
        <v>487</v>
      </c>
      <c r="K7" s="16">
        <v>445</v>
      </c>
      <c r="L7" s="84">
        <v>504</v>
      </c>
      <c r="M7" s="16">
        <v>481</v>
      </c>
      <c r="N7" s="85">
        <v>488</v>
      </c>
      <c r="O7" s="16">
        <v>495</v>
      </c>
      <c r="P7" s="16"/>
    </row>
    <row r="8" spans="1:16" ht="17.399999999999999" x14ac:dyDescent="0.35">
      <c r="A8">
        <v>5</v>
      </c>
      <c r="B8" s="2" t="s">
        <v>7</v>
      </c>
      <c r="C8" s="8" t="s">
        <v>9</v>
      </c>
      <c r="D8" s="77">
        <f>G8/F8</f>
        <v>476.44444444444446</v>
      </c>
      <c r="E8" s="77">
        <f>D8/3</f>
        <v>158.81481481481481</v>
      </c>
      <c r="F8" s="168">
        <v>9</v>
      </c>
      <c r="G8" s="16">
        <f>SUM(H8:P8)</f>
        <v>4288</v>
      </c>
      <c r="H8" s="16">
        <v>465</v>
      </c>
      <c r="I8" s="16">
        <v>475</v>
      </c>
      <c r="J8" s="16">
        <v>498</v>
      </c>
      <c r="K8" s="16">
        <v>427</v>
      </c>
      <c r="L8" s="16">
        <v>425</v>
      </c>
      <c r="M8" s="16">
        <v>514</v>
      </c>
      <c r="N8" s="84">
        <v>489</v>
      </c>
      <c r="O8" s="16">
        <v>491</v>
      </c>
      <c r="P8" s="83">
        <v>504</v>
      </c>
    </row>
    <row r="9" spans="1:16" ht="18" x14ac:dyDescent="0.35">
      <c r="A9">
        <v>6</v>
      </c>
      <c r="B9" s="5" t="s">
        <v>25</v>
      </c>
      <c r="C9" s="11" t="s">
        <v>27</v>
      </c>
      <c r="D9" s="77">
        <f>G9/F9</f>
        <v>473.14285714285717</v>
      </c>
      <c r="E9" s="77">
        <f>D9/3</f>
        <v>157.71428571428572</v>
      </c>
      <c r="F9" s="168">
        <v>7</v>
      </c>
      <c r="G9" s="16">
        <f>SUM(H9:P9)</f>
        <v>3312</v>
      </c>
      <c r="H9" s="16">
        <v>432</v>
      </c>
      <c r="I9" s="84">
        <v>553</v>
      </c>
      <c r="J9" s="85">
        <v>509</v>
      </c>
      <c r="K9" s="16">
        <v>438</v>
      </c>
      <c r="L9" s="16">
        <v>467</v>
      </c>
      <c r="M9" s="16">
        <v>442</v>
      </c>
      <c r="N9" s="16">
        <v>471</v>
      </c>
      <c r="O9" s="16"/>
      <c r="P9" s="16"/>
    </row>
    <row r="10" spans="1:16" ht="17.399999999999999" x14ac:dyDescent="0.35">
      <c r="A10">
        <v>7</v>
      </c>
      <c r="B10" s="2" t="s">
        <v>7</v>
      </c>
      <c r="C10" s="8" t="s">
        <v>12</v>
      </c>
      <c r="D10" s="77">
        <f>G10/F10</f>
        <v>457.875</v>
      </c>
      <c r="E10" s="77">
        <f>D10/3</f>
        <v>152.625</v>
      </c>
      <c r="F10" s="168">
        <v>8</v>
      </c>
      <c r="G10" s="16">
        <f>SUM(H10:P10)</f>
        <v>3663</v>
      </c>
      <c r="H10" s="16"/>
      <c r="I10" s="16">
        <v>467</v>
      </c>
      <c r="J10" s="16">
        <v>429</v>
      </c>
      <c r="K10" s="16">
        <v>433</v>
      </c>
      <c r="L10" s="16">
        <v>472</v>
      </c>
      <c r="M10" s="16">
        <v>474</v>
      </c>
      <c r="N10" s="16">
        <v>483</v>
      </c>
      <c r="O10" s="16">
        <v>447</v>
      </c>
      <c r="P10" s="16">
        <v>458</v>
      </c>
    </row>
    <row r="11" spans="1:16" ht="17.399999999999999" x14ac:dyDescent="0.35">
      <c r="A11">
        <v>8</v>
      </c>
      <c r="B11" s="2" t="s">
        <v>7</v>
      </c>
      <c r="C11" s="8" t="s">
        <v>11</v>
      </c>
      <c r="D11" s="77">
        <f>G11/F11</f>
        <v>453.11111111111109</v>
      </c>
      <c r="E11" s="77">
        <f>D11/3</f>
        <v>151.03703703703704</v>
      </c>
      <c r="F11" s="168">
        <v>9</v>
      </c>
      <c r="G11" s="16">
        <f>SUM(H11:P11)</f>
        <v>4078</v>
      </c>
      <c r="H11" s="16">
        <v>460</v>
      </c>
      <c r="I11" s="16">
        <v>422</v>
      </c>
      <c r="J11" s="16">
        <v>436</v>
      </c>
      <c r="K11" s="16">
        <v>475</v>
      </c>
      <c r="L11" s="16">
        <v>477</v>
      </c>
      <c r="M11" s="16">
        <v>455</v>
      </c>
      <c r="N11" s="16">
        <v>486</v>
      </c>
      <c r="O11" s="16">
        <v>451</v>
      </c>
      <c r="P11" s="16">
        <v>416</v>
      </c>
    </row>
    <row r="12" spans="1:16" ht="17.399999999999999" x14ac:dyDescent="0.35">
      <c r="A12">
        <v>9</v>
      </c>
      <c r="B12" s="3" t="s">
        <v>13</v>
      </c>
      <c r="C12" s="9" t="s">
        <v>16</v>
      </c>
      <c r="D12" s="77">
        <f>G12/F12</f>
        <v>452.11111111111109</v>
      </c>
      <c r="E12" s="77">
        <f>D12/3</f>
        <v>150.7037037037037</v>
      </c>
      <c r="F12" s="168">
        <v>9</v>
      </c>
      <c r="G12" s="16">
        <f>SUM(H12:P12)</f>
        <v>4069</v>
      </c>
      <c r="H12" s="16">
        <v>398</v>
      </c>
      <c r="I12" s="85">
        <v>528</v>
      </c>
      <c r="J12" s="16">
        <v>385</v>
      </c>
      <c r="K12" s="16">
        <v>422</v>
      </c>
      <c r="L12" s="83">
        <v>519</v>
      </c>
      <c r="M12" s="16">
        <v>478</v>
      </c>
      <c r="N12" s="16">
        <v>434</v>
      </c>
      <c r="O12" s="16">
        <v>435</v>
      </c>
      <c r="P12" s="16">
        <v>470</v>
      </c>
    </row>
    <row r="13" spans="1:16" ht="17.399999999999999" x14ac:dyDescent="0.35">
      <c r="A13">
        <v>10</v>
      </c>
      <c r="B13" s="2" t="s">
        <v>7</v>
      </c>
      <c r="C13" s="8" t="s">
        <v>8</v>
      </c>
      <c r="D13" s="77">
        <f>G13/F13</f>
        <v>449.875</v>
      </c>
      <c r="E13" s="77">
        <f>D13/3</f>
        <v>149.95833333333334</v>
      </c>
      <c r="F13" s="168">
        <v>8</v>
      </c>
      <c r="G13" s="16">
        <f>SUM(H13:P13)</f>
        <v>3599</v>
      </c>
      <c r="H13" s="16">
        <v>414</v>
      </c>
      <c r="I13" s="16">
        <v>468</v>
      </c>
      <c r="J13" s="16">
        <v>502</v>
      </c>
      <c r="K13" s="16">
        <v>425</v>
      </c>
      <c r="L13" s="16">
        <v>454</v>
      </c>
      <c r="M13" s="16"/>
      <c r="N13" s="16">
        <v>422</v>
      </c>
      <c r="O13" s="16">
        <v>467</v>
      </c>
      <c r="P13" s="16">
        <v>447</v>
      </c>
    </row>
    <row r="14" spans="1:16" ht="17.399999999999999" x14ac:dyDescent="0.35">
      <c r="A14">
        <v>11</v>
      </c>
      <c r="B14" s="3" t="s">
        <v>13</v>
      </c>
      <c r="C14" s="9" t="s">
        <v>18</v>
      </c>
      <c r="D14" s="77">
        <f>G14/F14</f>
        <v>449.57142857142856</v>
      </c>
      <c r="E14" s="77">
        <f>D14/3</f>
        <v>149.85714285714286</v>
      </c>
      <c r="F14" s="168">
        <v>7</v>
      </c>
      <c r="G14" s="16">
        <f>SUM(H14:P14)</f>
        <v>3147</v>
      </c>
      <c r="H14" s="16">
        <v>463</v>
      </c>
      <c r="I14" s="16">
        <v>450</v>
      </c>
      <c r="J14" s="16">
        <v>389</v>
      </c>
      <c r="K14" s="16"/>
      <c r="L14" s="16"/>
      <c r="M14" s="16">
        <v>455</v>
      </c>
      <c r="N14" s="16">
        <v>412</v>
      </c>
      <c r="O14" s="85">
        <v>510</v>
      </c>
      <c r="P14" s="16">
        <v>468</v>
      </c>
    </row>
    <row r="15" spans="1:16" ht="17.399999999999999" x14ac:dyDescent="0.35">
      <c r="A15">
        <v>12</v>
      </c>
      <c r="B15" s="3" t="s">
        <v>13</v>
      </c>
      <c r="C15" s="9" t="s">
        <v>15</v>
      </c>
      <c r="D15" s="77">
        <f>G15/F15</f>
        <v>448.77777777777777</v>
      </c>
      <c r="E15" s="77">
        <f>D15/3</f>
        <v>149.59259259259258</v>
      </c>
      <c r="F15" s="168">
        <v>9</v>
      </c>
      <c r="G15" s="16">
        <f>SUM(H15:P15)</f>
        <v>4039</v>
      </c>
      <c r="H15" s="84">
        <v>481</v>
      </c>
      <c r="I15" s="16">
        <v>479</v>
      </c>
      <c r="J15" s="16">
        <v>420</v>
      </c>
      <c r="K15" s="16">
        <v>404</v>
      </c>
      <c r="L15" s="16">
        <v>477</v>
      </c>
      <c r="M15" s="16">
        <v>478</v>
      </c>
      <c r="N15" s="16">
        <v>448</v>
      </c>
      <c r="O15" s="16">
        <v>417</v>
      </c>
      <c r="P15" s="16">
        <v>435</v>
      </c>
    </row>
    <row r="16" spans="1:16" ht="18" x14ac:dyDescent="0.35">
      <c r="A16">
        <v>13</v>
      </c>
      <c r="B16" s="5" t="s">
        <v>25</v>
      </c>
      <c r="C16" s="11" t="s">
        <v>26</v>
      </c>
      <c r="D16" s="77">
        <f>G16/F16</f>
        <v>448.625</v>
      </c>
      <c r="E16" s="77">
        <f>D16/3</f>
        <v>149.54166666666666</v>
      </c>
      <c r="F16" s="168">
        <v>8</v>
      </c>
      <c r="G16" s="16">
        <f>SUM(H16:P16)</f>
        <v>3589</v>
      </c>
      <c r="H16" s="16">
        <v>422</v>
      </c>
      <c r="I16" s="16">
        <v>458</v>
      </c>
      <c r="J16" s="16">
        <v>455</v>
      </c>
      <c r="K16" s="16">
        <v>442</v>
      </c>
      <c r="L16" s="16">
        <v>489</v>
      </c>
      <c r="M16" s="85">
        <v>519</v>
      </c>
      <c r="N16" s="16">
        <v>368</v>
      </c>
      <c r="O16" s="16"/>
      <c r="P16" s="16">
        <v>436</v>
      </c>
    </row>
    <row r="17" spans="1:16" ht="17.399999999999999" x14ac:dyDescent="0.35">
      <c r="A17">
        <v>14</v>
      </c>
      <c r="B17" s="3" t="s">
        <v>13</v>
      </c>
      <c r="C17" s="9" t="s">
        <v>17</v>
      </c>
      <c r="D17" s="77">
        <f>G17/F17</f>
        <v>448.25</v>
      </c>
      <c r="E17" s="77">
        <f>D17/3</f>
        <v>149.41666666666666</v>
      </c>
      <c r="F17" s="168">
        <v>8</v>
      </c>
      <c r="G17" s="16">
        <f>SUM(H17:P17)</f>
        <v>3586</v>
      </c>
      <c r="H17" s="16">
        <v>431</v>
      </c>
      <c r="I17" s="16">
        <v>420</v>
      </c>
      <c r="J17" s="16">
        <v>450</v>
      </c>
      <c r="K17" s="85">
        <v>503</v>
      </c>
      <c r="L17" s="16">
        <v>432</v>
      </c>
      <c r="M17" s="16">
        <v>470</v>
      </c>
      <c r="N17" s="16">
        <v>455</v>
      </c>
      <c r="O17" s="16">
        <v>425</v>
      </c>
      <c r="P17" s="16"/>
    </row>
    <row r="18" spans="1:16" ht="17.399999999999999" x14ac:dyDescent="0.35">
      <c r="A18">
        <v>15</v>
      </c>
      <c r="B18" s="1" t="s">
        <v>1</v>
      </c>
      <c r="C18" s="7" t="s">
        <v>4</v>
      </c>
      <c r="D18" s="77">
        <f>G18/F18</f>
        <v>439.5</v>
      </c>
      <c r="E18" s="77">
        <f>D18/3</f>
        <v>146.5</v>
      </c>
      <c r="F18" s="168">
        <v>4</v>
      </c>
      <c r="G18" s="16">
        <f>SUM(H18:P18)</f>
        <v>1758</v>
      </c>
      <c r="H18" s="16"/>
      <c r="I18" s="16">
        <v>484</v>
      </c>
      <c r="J18" s="16"/>
      <c r="K18" s="16"/>
      <c r="L18" s="16">
        <v>448</v>
      </c>
      <c r="M18" s="16">
        <v>423</v>
      </c>
      <c r="N18" s="16">
        <v>403</v>
      </c>
      <c r="O18" s="16"/>
      <c r="P18" s="16"/>
    </row>
    <row r="19" spans="1:16" ht="18" x14ac:dyDescent="0.35">
      <c r="A19">
        <v>16</v>
      </c>
      <c r="B19" s="52" t="s">
        <v>141</v>
      </c>
      <c r="C19" s="58" t="s">
        <v>142</v>
      </c>
      <c r="D19" s="77">
        <f>G19/F19</f>
        <v>434.14285714285717</v>
      </c>
      <c r="E19" s="77">
        <f>D19/3</f>
        <v>144.71428571428572</v>
      </c>
      <c r="F19" s="168">
        <v>7</v>
      </c>
      <c r="G19" s="16">
        <f>SUM(H19:P19)</f>
        <v>3039</v>
      </c>
      <c r="H19" s="16"/>
      <c r="I19" s="16"/>
      <c r="J19" s="16">
        <v>458</v>
      </c>
      <c r="K19" s="16">
        <v>436</v>
      </c>
      <c r="L19" s="16">
        <v>432</v>
      </c>
      <c r="M19" s="16">
        <v>398</v>
      </c>
      <c r="N19" s="16">
        <v>412</v>
      </c>
      <c r="O19" s="16">
        <v>426</v>
      </c>
      <c r="P19" s="16">
        <v>477</v>
      </c>
    </row>
    <row r="20" spans="1:16" ht="17.399999999999999" x14ac:dyDescent="0.35">
      <c r="A20">
        <v>17</v>
      </c>
      <c r="B20" s="4" t="s">
        <v>19</v>
      </c>
      <c r="C20" s="10" t="s">
        <v>20</v>
      </c>
      <c r="D20" s="77">
        <f>G20/F20</f>
        <v>421.71428571428572</v>
      </c>
      <c r="E20" s="77">
        <f>D20/3</f>
        <v>140.57142857142858</v>
      </c>
      <c r="F20" s="168">
        <v>7</v>
      </c>
      <c r="G20" s="16">
        <f>SUM(H20:P20)</f>
        <v>2952</v>
      </c>
      <c r="H20" s="16">
        <v>412</v>
      </c>
      <c r="I20" s="16"/>
      <c r="J20" s="16">
        <v>442</v>
      </c>
      <c r="K20" s="16">
        <v>439</v>
      </c>
      <c r="L20" s="16">
        <v>397</v>
      </c>
      <c r="M20" s="16">
        <v>382</v>
      </c>
      <c r="N20" s="16">
        <v>458</v>
      </c>
      <c r="O20" s="16"/>
      <c r="P20" s="16">
        <v>422</v>
      </c>
    </row>
    <row r="21" spans="1:16" ht="17.399999999999999" x14ac:dyDescent="0.35">
      <c r="A21">
        <v>18</v>
      </c>
      <c r="B21" s="1" t="s">
        <v>1</v>
      </c>
      <c r="C21" s="7" t="s">
        <v>3</v>
      </c>
      <c r="D21" s="77">
        <f>G21/F21</f>
        <v>418</v>
      </c>
      <c r="E21" s="77">
        <f>D21/3</f>
        <v>139.33333333333334</v>
      </c>
      <c r="F21" s="16">
        <v>1</v>
      </c>
      <c r="G21" s="16">
        <f>SUM(H21:P21)</f>
        <v>418</v>
      </c>
      <c r="H21" s="16">
        <v>418</v>
      </c>
      <c r="I21" s="16"/>
      <c r="J21" s="16"/>
      <c r="K21" s="16"/>
      <c r="L21" s="16"/>
      <c r="M21" s="16"/>
      <c r="N21" s="16"/>
      <c r="O21" s="16"/>
      <c r="P21" s="16"/>
    </row>
    <row r="22" spans="1:16" ht="17.399999999999999" x14ac:dyDescent="0.35">
      <c r="A22">
        <v>19</v>
      </c>
      <c r="B22" s="4" t="s">
        <v>19</v>
      </c>
      <c r="C22" s="10" t="s">
        <v>21</v>
      </c>
      <c r="D22" s="77">
        <f>G22/F22</f>
        <v>417.25</v>
      </c>
      <c r="E22" s="77">
        <f>D22/3</f>
        <v>139.08333333333334</v>
      </c>
      <c r="F22" s="168">
        <v>8</v>
      </c>
      <c r="G22" s="16">
        <f>SUM(H22:P22)</f>
        <v>3338</v>
      </c>
      <c r="H22" s="16">
        <v>403</v>
      </c>
      <c r="I22" s="16">
        <v>442</v>
      </c>
      <c r="J22" s="16">
        <v>421</v>
      </c>
      <c r="K22" s="16">
        <v>433</v>
      </c>
      <c r="L22" s="16">
        <v>369</v>
      </c>
      <c r="M22" s="16">
        <v>433</v>
      </c>
      <c r="N22" s="16">
        <v>411</v>
      </c>
      <c r="O22" s="16">
        <v>426</v>
      </c>
      <c r="P22" s="16"/>
    </row>
    <row r="23" spans="1:16" ht="17.399999999999999" x14ac:dyDescent="0.35">
      <c r="A23">
        <v>20</v>
      </c>
      <c r="B23" s="4" t="s">
        <v>19</v>
      </c>
      <c r="C23" s="10" t="s">
        <v>24</v>
      </c>
      <c r="D23" s="77">
        <f>G23/F23</f>
        <v>410.88888888888891</v>
      </c>
      <c r="E23" s="77">
        <f>D23/3</f>
        <v>136.96296296296296</v>
      </c>
      <c r="F23" s="168">
        <v>9</v>
      </c>
      <c r="G23" s="16">
        <f>SUM(H23:P23)</f>
        <v>3698</v>
      </c>
      <c r="H23" s="16">
        <v>444</v>
      </c>
      <c r="I23" s="16">
        <v>371</v>
      </c>
      <c r="J23" s="16">
        <v>385</v>
      </c>
      <c r="K23" s="16">
        <v>447</v>
      </c>
      <c r="L23" s="16">
        <v>419</v>
      </c>
      <c r="M23" s="16">
        <v>391</v>
      </c>
      <c r="N23" s="16">
        <v>456</v>
      </c>
      <c r="O23" s="16">
        <v>386</v>
      </c>
      <c r="P23" s="16">
        <v>399</v>
      </c>
    </row>
    <row r="24" spans="1:16" ht="18" x14ac:dyDescent="0.35">
      <c r="A24">
        <v>21</v>
      </c>
      <c r="B24" s="5" t="s">
        <v>25</v>
      </c>
      <c r="C24" s="11" t="s">
        <v>165</v>
      </c>
      <c r="D24" s="77">
        <f>G24/F24</f>
        <v>410.16666666666669</v>
      </c>
      <c r="E24" s="77">
        <f>D24/3</f>
        <v>136.72222222222223</v>
      </c>
      <c r="F24" s="168">
        <v>6</v>
      </c>
      <c r="G24" s="16">
        <f>SUM(H24:P24)</f>
        <v>2461</v>
      </c>
      <c r="H24" s="16">
        <v>428</v>
      </c>
      <c r="I24" s="16">
        <v>426</v>
      </c>
      <c r="J24" s="16"/>
      <c r="K24" s="16">
        <v>423</v>
      </c>
      <c r="L24" s="16">
        <v>348</v>
      </c>
      <c r="M24" s="16"/>
      <c r="N24" s="16"/>
      <c r="O24" s="16">
        <v>444</v>
      </c>
      <c r="P24" s="16">
        <v>392</v>
      </c>
    </row>
    <row r="25" spans="1:16" ht="17.399999999999999" x14ac:dyDescent="0.35">
      <c r="A25">
        <v>22</v>
      </c>
      <c r="B25" s="4" t="s">
        <v>19</v>
      </c>
      <c r="C25" s="10" t="s">
        <v>22</v>
      </c>
      <c r="D25" s="77">
        <f>G25/F25</f>
        <v>409.33333333333331</v>
      </c>
      <c r="E25" s="77">
        <f>D25/3</f>
        <v>136.44444444444443</v>
      </c>
      <c r="F25" s="168">
        <v>3</v>
      </c>
      <c r="G25" s="16">
        <f>SUM(H25:P25)</f>
        <v>1228</v>
      </c>
      <c r="H25" s="16">
        <v>386</v>
      </c>
      <c r="I25" s="16"/>
      <c r="J25" s="16"/>
      <c r="K25" s="16">
        <v>438</v>
      </c>
      <c r="L25" s="16">
        <v>404</v>
      </c>
      <c r="M25" s="16"/>
      <c r="N25" s="16"/>
      <c r="O25" s="16"/>
      <c r="P25" s="16"/>
    </row>
    <row r="26" spans="1:16" ht="18" x14ac:dyDescent="0.35">
      <c r="A26">
        <v>23</v>
      </c>
      <c r="B26" s="52" t="s">
        <v>141</v>
      </c>
      <c r="C26" s="58" t="s">
        <v>149</v>
      </c>
      <c r="D26" s="77">
        <f>G26/F26</f>
        <v>406</v>
      </c>
      <c r="E26" s="77">
        <f>D26/3</f>
        <v>135.33333333333334</v>
      </c>
      <c r="F26" s="168">
        <v>4</v>
      </c>
      <c r="G26" s="16">
        <f>SUM(H26:P26)</f>
        <v>1624</v>
      </c>
      <c r="H26" s="16"/>
      <c r="I26" s="16"/>
      <c r="J26" s="16"/>
      <c r="K26" s="16">
        <v>421</v>
      </c>
      <c r="L26" s="16">
        <v>446</v>
      </c>
      <c r="M26" s="16"/>
      <c r="N26" s="16">
        <v>373</v>
      </c>
      <c r="O26" s="16">
        <v>384</v>
      </c>
      <c r="P26" s="16"/>
    </row>
    <row r="27" spans="1:16" ht="18" x14ac:dyDescent="0.35">
      <c r="A27">
        <v>24</v>
      </c>
      <c r="B27" s="52" t="s">
        <v>146</v>
      </c>
      <c r="C27" s="58" t="s">
        <v>147</v>
      </c>
      <c r="D27" s="77">
        <f>G27/F27</f>
        <v>404.875</v>
      </c>
      <c r="E27" s="77">
        <f>D27/3</f>
        <v>134.95833333333334</v>
      </c>
      <c r="F27" s="168">
        <v>8</v>
      </c>
      <c r="G27" s="16">
        <f>SUM(H27:P27)</f>
        <v>3239</v>
      </c>
      <c r="H27" s="16"/>
      <c r="I27" s="16">
        <v>379</v>
      </c>
      <c r="J27" s="16">
        <v>414</v>
      </c>
      <c r="K27" s="16">
        <v>426</v>
      </c>
      <c r="L27" s="16">
        <v>391</v>
      </c>
      <c r="M27" s="16">
        <v>450</v>
      </c>
      <c r="N27" s="16">
        <v>405</v>
      </c>
      <c r="O27" s="16">
        <v>384</v>
      </c>
      <c r="P27" s="16">
        <v>390</v>
      </c>
    </row>
    <row r="28" spans="1:16" ht="18" x14ac:dyDescent="0.35">
      <c r="B28" s="52" t="s">
        <v>141</v>
      </c>
      <c r="C28" s="58" t="s">
        <v>148</v>
      </c>
      <c r="D28" s="77">
        <f>G28/F28</f>
        <v>404</v>
      </c>
      <c r="E28" s="77">
        <f>D28/3</f>
        <v>134.66666666666666</v>
      </c>
      <c r="F28" s="168">
        <v>6</v>
      </c>
      <c r="G28" s="16">
        <f>SUM(H28:P28)</f>
        <v>2424</v>
      </c>
      <c r="H28" s="16">
        <v>399</v>
      </c>
      <c r="I28" s="16">
        <v>426</v>
      </c>
      <c r="J28" s="16">
        <v>425</v>
      </c>
      <c r="K28" s="16"/>
      <c r="L28" s="16">
        <v>436</v>
      </c>
      <c r="M28" s="16">
        <v>369</v>
      </c>
      <c r="N28" s="16">
        <v>369</v>
      </c>
      <c r="O28" s="15"/>
      <c r="P28" s="16"/>
    </row>
    <row r="29" spans="1:16" ht="18" x14ac:dyDescent="0.35">
      <c r="A29">
        <v>25</v>
      </c>
      <c r="B29" s="5" t="s">
        <v>25</v>
      </c>
      <c r="C29" s="11" t="s">
        <v>28</v>
      </c>
      <c r="D29" s="77">
        <f>G29/F29</f>
        <v>401.8</v>
      </c>
      <c r="E29" s="77">
        <f>D29/3</f>
        <v>133.93333333333334</v>
      </c>
      <c r="F29" s="168">
        <v>5</v>
      </c>
      <c r="G29" s="16">
        <f>SUM(H29:P29)</f>
        <v>2009</v>
      </c>
      <c r="H29" s="16">
        <v>422</v>
      </c>
      <c r="I29" s="16">
        <v>439</v>
      </c>
      <c r="J29" s="16"/>
      <c r="K29" s="16">
        <v>348</v>
      </c>
      <c r="L29" s="16">
        <v>374</v>
      </c>
      <c r="M29" s="16"/>
      <c r="N29" s="16">
        <v>426</v>
      </c>
      <c r="O29" s="16"/>
      <c r="P29" s="16"/>
    </row>
    <row r="30" spans="1:16" ht="18" x14ac:dyDescent="0.35">
      <c r="A30">
        <v>26</v>
      </c>
      <c r="B30" s="6" t="s">
        <v>32</v>
      </c>
      <c r="C30" s="12" t="s">
        <v>36</v>
      </c>
      <c r="D30" s="77">
        <f>G30/F30</f>
        <v>393</v>
      </c>
      <c r="E30" s="77">
        <f>D30/3</f>
        <v>131</v>
      </c>
      <c r="F30" s="168">
        <v>3</v>
      </c>
      <c r="G30" s="16">
        <f>SUM(H30:P30)</f>
        <v>1179</v>
      </c>
      <c r="H30" s="16">
        <v>374</v>
      </c>
      <c r="I30" s="16">
        <v>380</v>
      </c>
      <c r="J30" s="16">
        <v>425</v>
      </c>
      <c r="K30" s="16"/>
      <c r="L30" s="16"/>
      <c r="M30" s="16"/>
      <c r="N30" s="16"/>
      <c r="O30" s="16"/>
      <c r="P30" s="16"/>
    </row>
    <row r="31" spans="1:16" ht="17.399999999999999" x14ac:dyDescent="0.35">
      <c r="A31">
        <v>27</v>
      </c>
      <c r="B31" s="3" t="s">
        <v>13</v>
      </c>
      <c r="C31" s="9" t="s">
        <v>14</v>
      </c>
      <c r="D31" s="77">
        <f>G31/F31</f>
        <v>387</v>
      </c>
      <c r="E31" s="77">
        <f>D31/3</f>
        <v>129</v>
      </c>
      <c r="F31" s="168">
        <v>8</v>
      </c>
      <c r="G31" s="16">
        <f>SUM(H31:P31)</f>
        <v>3096</v>
      </c>
      <c r="H31" s="16">
        <v>371</v>
      </c>
      <c r="I31" s="16">
        <v>431</v>
      </c>
      <c r="J31" s="16"/>
      <c r="K31" s="16">
        <v>369</v>
      </c>
      <c r="L31" s="16">
        <v>399</v>
      </c>
      <c r="M31" s="16">
        <v>371</v>
      </c>
      <c r="N31" s="16">
        <v>452</v>
      </c>
      <c r="O31" s="16">
        <v>345</v>
      </c>
      <c r="P31" s="16">
        <v>358</v>
      </c>
    </row>
    <row r="32" spans="1:16" ht="17.399999999999999" x14ac:dyDescent="0.35">
      <c r="A32">
        <v>28</v>
      </c>
      <c r="B32" s="4" t="s">
        <v>19</v>
      </c>
      <c r="C32" s="10" t="s">
        <v>23</v>
      </c>
      <c r="D32" s="77">
        <f>G32/F32</f>
        <v>384.66666666666669</v>
      </c>
      <c r="E32" s="77">
        <f>D32/3</f>
        <v>128.22222222222223</v>
      </c>
      <c r="F32" s="168">
        <v>9</v>
      </c>
      <c r="G32" s="16">
        <f>SUM(H32:P32)</f>
        <v>3462</v>
      </c>
      <c r="H32" s="16">
        <v>351</v>
      </c>
      <c r="I32" s="16">
        <v>387</v>
      </c>
      <c r="J32" s="16">
        <v>393</v>
      </c>
      <c r="K32" s="16">
        <v>419</v>
      </c>
      <c r="L32" s="16">
        <v>410</v>
      </c>
      <c r="M32" s="16">
        <v>367</v>
      </c>
      <c r="N32" s="16">
        <v>351</v>
      </c>
      <c r="O32" s="16">
        <v>345</v>
      </c>
      <c r="P32" s="16">
        <v>439</v>
      </c>
    </row>
    <row r="33" spans="1:16" ht="18" x14ac:dyDescent="0.35">
      <c r="A33">
        <v>29</v>
      </c>
      <c r="B33" s="6" t="s">
        <v>32</v>
      </c>
      <c r="C33" s="12" t="s">
        <v>40</v>
      </c>
      <c r="D33" s="77">
        <f>G33/F33</f>
        <v>384.5</v>
      </c>
      <c r="E33" s="77">
        <f>D33/3</f>
        <v>128.16666666666666</v>
      </c>
      <c r="F33" s="168">
        <v>8</v>
      </c>
      <c r="G33" s="16">
        <f>SUM(H33:P33)</f>
        <v>3076</v>
      </c>
      <c r="H33" s="16">
        <v>365</v>
      </c>
      <c r="I33" s="16">
        <v>453</v>
      </c>
      <c r="J33" s="16">
        <v>317</v>
      </c>
      <c r="K33" s="16">
        <v>448</v>
      </c>
      <c r="L33" s="16">
        <v>358</v>
      </c>
      <c r="M33" s="16">
        <v>436</v>
      </c>
      <c r="N33" s="16">
        <v>340</v>
      </c>
      <c r="O33" s="16">
        <v>359</v>
      </c>
      <c r="P33" s="16"/>
    </row>
    <row r="34" spans="1:16" ht="18" x14ac:dyDescent="0.35">
      <c r="A34">
        <v>30</v>
      </c>
      <c r="B34" s="6" t="s">
        <v>32</v>
      </c>
      <c r="C34" s="79" t="s">
        <v>34</v>
      </c>
      <c r="D34" s="77">
        <f>G34/F34</f>
        <v>384.5</v>
      </c>
      <c r="E34" s="77">
        <f>D34/3</f>
        <v>128.16666666666666</v>
      </c>
      <c r="F34" s="168">
        <v>6</v>
      </c>
      <c r="G34" s="16">
        <f>SUM(H34:P34)</f>
        <v>2307</v>
      </c>
      <c r="H34" s="16">
        <v>372</v>
      </c>
      <c r="I34" s="16"/>
      <c r="J34" s="16">
        <v>387</v>
      </c>
      <c r="K34" s="16">
        <v>357</v>
      </c>
      <c r="L34" s="16">
        <v>394</v>
      </c>
      <c r="M34" s="16">
        <v>409</v>
      </c>
      <c r="N34" s="16">
        <v>388</v>
      </c>
      <c r="O34" s="16"/>
      <c r="P34" s="16"/>
    </row>
    <row r="35" spans="1:16" ht="17.399999999999999" x14ac:dyDescent="0.35">
      <c r="A35">
        <v>31</v>
      </c>
      <c r="B35" s="4" t="s">
        <v>19</v>
      </c>
      <c r="C35" s="10" t="s">
        <v>144</v>
      </c>
      <c r="D35" s="77">
        <f>G35/F35</f>
        <v>380.375</v>
      </c>
      <c r="E35" s="77">
        <f>D35/3</f>
        <v>126.79166666666667</v>
      </c>
      <c r="F35" s="168">
        <v>8</v>
      </c>
      <c r="G35" s="16">
        <f>SUM(H35:P35)</f>
        <v>3043</v>
      </c>
      <c r="H35" s="16">
        <v>373</v>
      </c>
      <c r="I35" s="16">
        <v>346</v>
      </c>
      <c r="J35" s="16"/>
      <c r="K35" s="16">
        <v>369</v>
      </c>
      <c r="L35" s="16">
        <v>355</v>
      </c>
      <c r="M35" s="16">
        <v>389</v>
      </c>
      <c r="N35" s="16">
        <v>414</v>
      </c>
      <c r="O35" s="16">
        <v>410</v>
      </c>
      <c r="P35" s="16">
        <v>387</v>
      </c>
    </row>
    <row r="36" spans="1:16" ht="18" x14ac:dyDescent="0.35">
      <c r="A36">
        <v>32</v>
      </c>
      <c r="B36" s="5" t="s">
        <v>25</v>
      </c>
      <c r="C36" s="11" t="s">
        <v>29</v>
      </c>
      <c r="D36" s="77">
        <f>G36/F36</f>
        <v>379.66666666666669</v>
      </c>
      <c r="E36" s="77">
        <f>D36/3</f>
        <v>126.55555555555556</v>
      </c>
      <c r="F36" s="168">
        <v>9</v>
      </c>
      <c r="G36" s="16">
        <f>SUM(H36:P36)</f>
        <v>3417</v>
      </c>
      <c r="H36" s="16">
        <v>318</v>
      </c>
      <c r="I36" s="16">
        <v>424</v>
      </c>
      <c r="J36" s="16">
        <v>386</v>
      </c>
      <c r="K36" s="16">
        <v>392</v>
      </c>
      <c r="L36" s="16">
        <v>335</v>
      </c>
      <c r="M36" s="16">
        <v>470</v>
      </c>
      <c r="N36" s="16">
        <v>326</v>
      </c>
      <c r="O36" s="16">
        <v>344</v>
      </c>
      <c r="P36" s="16">
        <v>422</v>
      </c>
    </row>
    <row r="37" spans="1:16" ht="18" x14ac:dyDescent="0.35">
      <c r="A37">
        <v>33</v>
      </c>
      <c r="B37" s="6" t="s">
        <v>32</v>
      </c>
      <c r="C37" s="12" t="s">
        <v>33</v>
      </c>
      <c r="D37" s="77">
        <f>G37/F37</f>
        <v>376</v>
      </c>
      <c r="E37" s="77">
        <f>D37/3</f>
        <v>125.33333333333333</v>
      </c>
      <c r="F37" s="168">
        <v>8</v>
      </c>
      <c r="G37" s="16">
        <f>SUM(H37:P37)</f>
        <v>3008</v>
      </c>
      <c r="H37" s="16">
        <v>359</v>
      </c>
      <c r="I37" s="16">
        <v>373</v>
      </c>
      <c r="J37" s="16">
        <v>376</v>
      </c>
      <c r="K37" s="16">
        <v>372</v>
      </c>
      <c r="L37" s="16">
        <v>415</v>
      </c>
      <c r="M37" s="16">
        <v>353</v>
      </c>
      <c r="N37" s="16">
        <v>408</v>
      </c>
      <c r="O37" s="16">
        <v>352</v>
      </c>
      <c r="P37" s="16"/>
    </row>
    <row r="38" spans="1:16" ht="18" x14ac:dyDescent="0.35">
      <c r="A38">
        <v>34</v>
      </c>
      <c r="B38" s="5" t="s">
        <v>25</v>
      </c>
      <c r="C38" s="136" t="s">
        <v>30</v>
      </c>
      <c r="D38" s="77">
        <f>G38/F38</f>
        <v>372.6</v>
      </c>
      <c r="E38" s="77">
        <f>D38/3</f>
        <v>124.2</v>
      </c>
      <c r="F38" s="168">
        <v>5</v>
      </c>
      <c r="G38" s="16">
        <f>SUM(H38:P38)</f>
        <v>1863</v>
      </c>
      <c r="H38" s="16">
        <v>347</v>
      </c>
      <c r="I38" s="16">
        <v>315</v>
      </c>
      <c r="J38" s="16">
        <v>394</v>
      </c>
      <c r="K38" s="16">
        <v>397</v>
      </c>
      <c r="L38" s="16">
        <v>410</v>
      </c>
      <c r="M38" s="16"/>
      <c r="N38" s="16"/>
      <c r="O38" s="16"/>
      <c r="P38" s="16"/>
    </row>
    <row r="39" spans="1:16" ht="18" x14ac:dyDescent="0.35">
      <c r="A39">
        <v>35</v>
      </c>
      <c r="B39" s="52" t="s">
        <v>141</v>
      </c>
      <c r="C39" s="53" t="s">
        <v>143</v>
      </c>
      <c r="D39" s="77">
        <f>G39/F39</f>
        <v>371.16666666666669</v>
      </c>
      <c r="E39" s="77">
        <f>D39/3</f>
        <v>123.72222222222223</v>
      </c>
      <c r="F39" s="168">
        <v>6</v>
      </c>
      <c r="G39" s="16">
        <f>SUM(H39:P39)</f>
        <v>2227</v>
      </c>
      <c r="H39" s="16"/>
      <c r="I39" s="16"/>
      <c r="J39" s="16"/>
      <c r="K39" s="16">
        <v>408</v>
      </c>
      <c r="L39" s="16">
        <v>387</v>
      </c>
      <c r="M39" s="16">
        <v>328</v>
      </c>
      <c r="N39" s="16">
        <v>382</v>
      </c>
      <c r="O39" s="16">
        <v>320</v>
      </c>
      <c r="P39" s="16">
        <v>402</v>
      </c>
    </row>
    <row r="40" spans="1:16" ht="18" x14ac:dyDescent="0.35">
      <c r="A40">
        <v>36</v>
      </c>
      <c r="B40" s="52" t="s">
        <v>141</v>
      </c>
      <c r="C40" s="53" t="s">
        <v>154</v>
      </c>
      <c r="D40" s="77">
        <f>G40/F40</f>
        <v>369.125</v>
      </c>
      <c r="E40" s="77">
        <f>D40/3</f>
        <v>123.04166666666667</v>
      </c>
      <c r="F40" s="168">
        <v>8</v>
      </c>
      <c r="G40" s="16">
        <f>SUM(H40:P40)</f>
        <v>2953</v>
      </c>
      <c r="H40" s="16">
        <v>397</v>
      </c>
      <c r="I40" s="16">
        <v>399</v>
      </c>
      <c r="J40" s="16">
        <v>369</v>
      </c>
      <c r="K40" s="16">
        <v>327</v>
      </c>
      <c r="L40" s="16">
        <v>392</v>
      </c>
      <c r="M40" s="16">
        <v>382</v>
      </c>
      <c r="N40" s="16">
        <v>362</v>
      </c>
      <c r="O40" s="16">
        <v>325</v>
      </c>
      <c r="P40" s="16"/>
    </row>
    <row r="41" spans="1:16" ht="18" x14ac:dyDescent="0.35">
      <c r="A41">
        <v>37</v>
      </c>
      <c r="B41" s="52" t="s">
        <v>141</v>
      </c>
      <c r="C41" s="53" t="s">
        <v>151</v>
      </c>
      <c r="D41" s="77">
        <f>G41/F41</f>
        <v>360</v>
      </c>
      <c r="E41" s="77">
        <f>D41/3</f>
        <v>120</v>
      </c>
      <c r="F41" s="168">
        <v>4</v>
      </c>
      <c r="G41" s="16">
        <f>SUM(H41:P41)</f>
        <v>1440</v>
      </c>
      <c r="H41" s="16"/>
      <c r="I41" s="16"/>
      <c r="J41" s="16">
        <v>405</v>
      </c>
      <c r="K41" s="16">
        <v>339</v>
      </c>
      <c r="L41" s="16"/>
      <c r="M41" s="16">
        <v>351</v>
      </c>
      <c r="N41" s="16">
        <v>345</v>
      </c>
      <c r="O41" s="15"/>
      <c r="P41" s="16"/>
    </row>
    <row r="42" spans="1:16" ht="18" x14ac:dyDescent="0.35">
      <c r="A42">
        <v>38</v>
      </c>
      <c r="B42" s="6" t="s">
        <v>32</v>
      </c>
      <c r="C42" s="79" t="s">
        <v>37</v>
      </c>
      <c r="D42" s="77">
        <f>G42/F42</f>
        <v>354.28571428571428</v>
      </c>
      <c r="E42" s="77">
        <f>D42/3</f>
        <v>118.09523809523809</v>
      </c>
      <c r="F42" s="168">
        <v>7</v>
      </c>
      <c r="G42" s="16">
        <f>SUM(H42:P42)</f>
        <v>2480</v>
      </c>
      <c r="H42" s="16">
        <v>345</v>
      </c>
      <c r="I42" s="16">
        <v>379</v>
      </c>
      <c r="J42" s="16">
        <v>348</v>
      </c>
      <c r="K42" s="16"/>
      <c r="L42" s="16">
        <v>391</v>
      </c>
      <c r="M42" s="16">
        <v>350</v>
      </c>
      <c r="N42" s="16">
        <v>335</v>
      </c>
      <c r="O42" s="16">
        <v>332</v>
      </c>
      <c r="P42" s="16"/>
    </row>
    <row r="43" spans="1:16" ht="18" x14ac:dyDescent="0.35">
      <c r="A43">
        <v>39</v>
      </c>
      <c r="B43" s="6" t="s">
        <v>32</v>
      </c>
      <c r="C43" s="79" t="s">
        <v>39</v>
      </c>
      <c r="D43" s="77">
        <f>G43/F43</f>
        <v>352</v>
      </c>
      <c r="E43" s="77">
        <f>D43/3</f>
        <v>117.33333333333333</v>
      </c>
      <c r="F43" s="168">
        <v>7</v>
      </c>
      <c r="G43" s="16">
        <f>SUM(H43:P43)</f>
        <v>2464</v>
      </c>
      <c r="H43" s="16"/>
      <c r="I43" s="16">
        <v>308</v>
      </c>
      <c r="J43" s="16">
        <v>413</v>
      </c>
      <c r="K43" s="16">
        <v>347</v>
      </c>
      <c r="L43" s="16">
        <v>424</v>
      </c>
      <c r="M43" s="16">
        <v>364</v>
      </c>
      <c r="N43" s="16">
        <v>351</v>
      </c>
      <c r="O43" s="16">
        <v>257</v>
      </c>
      <c r="P43" s="16"/>
    </row>
    <row r="44" spans="1:16" ht="18" x14ac:dyDescent="0.35">
      <c r="A44">
        <v>40</v>
      </c>
      <c r="B44" s="6" t="s">
        <v>32</v>
      </c>
      <c r="C44" s="79" t="s">
        <v>35</v>
      </c>
      <c r="D44" s="77">
        <f>G44/F44</f>
        <v>345.6</v>
      </c>
      <c r="E44" s="77">
        <f>D44/3</f>
        <v>115.2</v>
      </c>
      <c r="F44" s="168">
        <v>5</v>
      </c>
      <c r="G44" s="16">
        <f>SUM(H44:P44)</f>
        <v>1728</v>
      </c>
      <c r="H44" s="16">
        <v>339</v>
      </c>
      <c r="I44" s="16"/>
      <c r="J44" s="16">
        <v>320</v>
      </c>
      <c r="K44" s="16">
        <v>377</v>
      </c>
      <c r="L44" s="16">
        <v>345</v>
      </c>
      <c r="M44" s="16"/>
      <c r="N44" s="16">
        <v>347</v>
      </c>
      <c r="O44" s="16"/>
      <c r="P44" s="16"/>
    </row>
    <row r="45" spans="1:16" ht="18" x14ac:dyDescent="0.35">
      <c r="A45">
        <v>41</v>
      </c>
      <c r="B45" s="6" t="s">
        <v>32</v>
      </c>
      <c r="C45" s="79" t="s">
        <v>38</v>
      </c>
      <c r="D45" s="77">
        <f>G45/F45</f>
        <v>340.75</v>
      </c>
      <c r="E45" s="77">
        <f>D45/3</f>
        <v>113.58333333333333</v>
      </c>
      <c r="F45" s="168">
        <v>4</v>
      </c>
      <c r="G45" s="16">
        <f>SUM(H45:P45)</f>
        <v>1363</v>
      </c>
      <c r="H45" s="16"/>
      <c r="I45" s="16"/>
      <c r="J45" s="16">
        <v>355</v>
      </c>
      <c r="K45" s="16">
        <v>352</v>
      </c>
      <c r="L45" s="16">
        <v>315</v>
      </c>
      <c r="M45" s="16"/>
      <c r="N45" s="16">
        <v>341</v>
      </c>
      <c r="O45" s="16"/>
      <c r="P45" s="16"/>
    </row>
    <row r="46" spans="1:16" ht="18" x14ac:dyDescent="0.35">
      <c r="A46">
        <v>42</v>
      </c>
      <c r="B46" s="52" t="s">
        <v>141</v>
      </c>
      <c r="C46" s="58" t="s">
        <v>169</v>
      </c>
      <c r="D46" s="77">
        <f>G46/F46</f>
        <v>326.33333333333331</v>
      </c>
      <c r="E46" s="77">
        <f>D46/3</f>
        <v>108.77777777777777</v>
      </c>
      <c r="F46" s="168">
        <v>6</v>
      </c>
      <c r="G46" s="16">
        <f>SUM(H46:P46)</f>
        <v>1958</v>
      </c>
      <c r="H46" s="16">
        <v>303</v>
      </c>
      <c r="I46" s="16"/>
      <c r="J46" s="16">
        <v>347</v>
      </c>
      <c r="K46" s="16">
        <v>355</v>
      </c>
      <c r="L46" s="16">
        <v>325</v>
      </c>
      <c r="M46" s="16"/>
      <c r="N46" s="16"/>
      <c r="O46" s="16">
        <v>321</v>
      </c>
      <c r="P46" s="16">
        <v>307</v>
      </c>
    </row>
    <row r="47" spans="1:16" ht="18" x14ac:dyDescent="0.35">
      <c r="A47">
        <v>43</v>
      </c>
      <c r="B47" s="52" t="s">
        <v>141</v>
      </c>
      <c r="C47" s="53" t="s">
        <v>214</v>
      </c>
      <c r="D47" s="77">
        <f>G47/F47</f>
        <v>326.25</v>
      </c>
      <c r="E47" s="77">
        <f>D47/3</f>
        <v>108.75</v>
      </c>
      <c r="F47" s="168">
        <v>4</v>
      </c>
      <c r="G47" s="16">
        <f>SUM(H47:P47)</f>
        <v>1305</v>
      </c>
      <c r="H47" s="16"/>
      <c r="I47" s="16">
        <v>330</v>
      </c>
      <c r="J47" s="16">
        <v>305</v>
      </c>
      <c r="K47" s="16">
        <v>359</v>
      </c>
      <c r="L47" s="16">
        <v>311</v>
      </c>
      <c r="M47" s="16"/>
      <c r="N47" s="16"/>
      <c r="O47" s="16"/>
      <c r="P47" s="16"/>
    </row>
    <row r="48" spans="1:16" ht="18" x14ac:dyDescent="0.35">
      <c r="A48">
        <v>44</v>
      </c>
      <c r="B48" s="55" t="s">
        <v>141</v>
      </c>
      <c r="C48" s="56" t="s">
        <v>153</v>
      </c>
      <c r="D48" s="77">
        <f>G48/F48</f>
        <v>320.14285714285717</v>
      </c>
      <c r="E48" s="77">
        <f>D48/3</f>
        <v>106.71428571428572</v>
      </c>
      <c r="F48" s="168">
        <v>7</v>
      </c>
      <c r="G48" s="16">
        <f>SUM(H48:P48)</f>
        <v>2241</v>
      </c>
      <c r="H48" s="16">
        <v>361</v>
      </c>
      <c r="I48" s="16">
        <v>396</v>
      </c>
      <c r="J48" s="16">
        <v>324</v>
      </c>
      <c r="K48" s="16"/>
      <c r="L48" s="16">
        <v>324</v>
      </c>
      <c r="M48" s="16">
        <v>287</v>
      </c>
      <c r="N48" s="16"/>
      <c r="O48" s="16">
        <v>245</v>
      </c>
      <c r="P48" s="16">
        <v>304</v>
      </c>
    </row>
    <row r="49" spans="1:16" ht="18" x14ac:dyDescent="0.35">
      <c r="A49">
        <v>45</v>
      </c>
      <c r="B49" s="52" t="s">
        <v>141</v>
      </c>
      <c r="C49" s="58" t="s">
        <v>172</v>
      </c>
      <c r="D49" s="77">
        <f>G49/F49</f>
        <v>317.55555555555554</v>
      </c>
      <c r="E49" s="77">
        <f>D49/3</f>
        <v>105.85185185185185</v>
      </c>
      <c r="F49" s="168">
        <v>9</v>
      </c>
      <c r="G49" s="16">
        <f>SUM(H49:P49)</f>
        <v>2858</v>
      </c>
      <c r="H49" s="16">
        <v>367</v>
      </c>
      <c r="I49" s="16">
        <v>331</v>
      </c>
      <c r="J49" s="16">
        <v>332</v>
      </c>
      <c r="K49" s="16">
        <v>329</v>
      </c>
      <c r="L49" s="16">
        <v>299</v>
      </c>
      <c r="M49" s="16">
        <v>310</v>
      </c>
      <c r="N49" s="16">
        <v>289</v>
      </c>
      <c r="O49" s="16">
        <v>262</v>
      </c>
      <c r="P49" s="16">
        <v>339</v>
      </c>
    </row>
    <row r="50" spans="1:16" ht="18" x14ac:dyDescent="0.35">
      <c r="A50">
        <v>46</v>
      </c>
      <c r="B50" s="174" t="s">
        <v>141</v>
      </c>
      <c r="C50" s="175" t="s">
        <v>170</v>
      </c>
      <c r="D50" s="77">
        <f>G50/F50</f>
        <v>312.85714285714283</v>
      </c>
      <c r="E50" s="77">
        <f>D50/3</f>
        <v>104.28571428571428</v>
      </c>
      <c r="F50" s="168">
        <v>7</v>
      </c>
      <c r="G50" s="16">
        <f>SUM(H50:P50)</f>
        <v>2190</v>
      </c>
      <c r="H50" s="16"/>
      <c r="I50" s="16">
        <v>346</v>
      </c>
      <c r="J50" s="16">
        <v>363</v>
      </c>
      <c r="K50" s="16">
        <v>333</v>
      </c>
      <c r="L50" s="16">
        <v>334</v>
      </c>
      <c r="M50" s="16"/>
      <c r="N50" s="16">
        <v>193</v>
      </c>
      <c r="O50" s="16">
        <v>322</v>
      </c>
      <c r="P50" s="16">
        <v>299</v>
      </c>
    </row>
    <row r="51" spans="1:16" ht="18" x14ac:dyDescent="0.35">
      <c r="A51">
        <v>47</v>
      </c>
      <c r="B51" s="5" t="s">
        <v>25</v>
      </c>
      <c r="C51" s="11" t="s">
        <v>31</v>
      </c>
      <c r="D51" s="77">
        <f>G51/F51</f>
        <v>307.5</v>
      </c>
      <c r="E51" s="77">
        <f>D51/3</f>
        <v>102.5</v>
      </c>
      <c r="F51" s="168">
        <v>8</v>
      </c>
      <c r="G51" s="16">
        <f>SUM(H51:P51)</f>
        <v>2460</v>
      </c>
      <c r="H51" s="16">
        <v>281</v>
      </c>
      <c r="I51" s="16">
        <v>300</v>
      </c>
      <c r="J51" s="16">
        <v>338</v>
      </c>
      <c r="K51" s="16">
        <v>350</v>
      </c>
      <c r="L51" s="16">
        <v>299</v>
      </c>
      <c r="M51" s="16">
        <v>275</v>
      </c>
      <c r="N51" s="16">
        <v>312</v>
      </c>
      <c r="O51" s="16">
        <v>305</v>
      </c>
      <c r="P51" s="16"/>
    </row>
    <row r="52" spans="1:16" ht="18" x14ac:dyDescent="0.35">
      <c r="A52">
        <v>48</v>
      </c>
      <c r="B52" s="52" t="s">
        <v>141</v>
      </c>
      <c r="C52" s="53" t="s">
        <v>155</v>
      </c>
      <c r="D52" s="77">
        <f>G52/F52</f>
        <v>272.5</v>
      </c>
      <c r="E52" s="77">
        <f>D52/3</f>
        <v>90.833333333333329</v>
      </c>
      <c r="F52" s="168">
        <v>4</v>
      </c>
      <c r="G52" s="16">
        <f>SUM(H52:P52)</f>
        <v>1090</v>
      </c>
      <c r="H52" s="16"/>
      <c r="I52" s="16"/>
      <c r="J52" s="16"/>
      <c r="K52" s="16"/>
      <c r="L52" s="16"/>
      <c r="M52" s="16">
        <v>225</v>
      </c>
      <c r="N52" s="16">
        <v>317</v>
      </c>
      <c r="O52" s="16">
        <v>252</v>
      </c>
      <c r="P52" s="16">
        <v>296</v>
      </c>
    </row>
    <row r="53" spans="1:16" ht="18" x14ac:dyDescent="0.35">
      <c r="A53">
        <v>49</v>
      </c>
      <c r="B53" s="52" t="s">
        <v>141</v>
      </c>
      <c r="C53" s="53" t="s">
        <v>152</v>
      </c>
      <c r="D53" s="77">
        <f>G53/F53</f>
        <v>265.28571428571428</v>
      </c>
      <c r="E53" s="77">
        <f>D53/3</f>
        <v>88.428571428571431</v>
      </c>
      <c r="F53" s="168">
        <v>7</v>
      </c>
      <c r="G53" s="16">
        <f>SUM(H53:P53)</f>
        <v>1857</v>
      </c>
      <c r="H53" s="16"/>
      <c r="I53" s="16">
        <v>242</v>
      </c>
      <c r="J53" s="16">
        <v>279</v>
      </c>
      <c r="K53" s="16">
        <v>277</v>
      </c>
      <c r="L53" s="16">
        <v>307</v>
      </c>
      <c r="M53" s="16">
        <v>254</v>
      </c>
      <c r="N53" s="16">
        <v>258</v>
      </c>
      <c r="O53" s="16">
        <v>240</v>
      </c>
      <c r="P53" s="16"/>
    </row>
    <row r="54" spans="1:16" ht="18" x14ac:dyDescent="0.35">
      <c r="A54">
        <v>50</v>
      </c>
      <c r="B54" s="52" t="s">
        <v>141</v>
      </c>
      <c r="C54" s="53" t="s">
        <v>156</v>
      </c>
      <c r="D54" s="77">
        <f>G54/F54</f>
        <v>214.2</v>
      </c>
      <c r="E54" s="77">
        <f>D54/3</f>
        <v>71.399999999999991</v>
      </c>
      <c r="F54" s="168">
        <v>5</v>
      </c>
      <c r="G54" s="16">
        <f>SUM(H54:P54)</f>
        <v>1071</v>
      </c>
      <c r="H54" s="16">
        <v>220</v>
      </c>
      <c r="I54" s="16"/>
      <c r="J54" s="16">
        <v>203</v>
      </c>
      <c r="K54" s="16">
        <v>229</v>
      </c>
      <c r="L54" s="16">
        <v>188</v>
      </c>
      <c r="M54" s="16"/>
      <c r="N54" s="15"/>
      <c r="O54" s="16">
        <v>231</v>
      </c>
      <c r="P54" s="16"/>
    </row>
    <row r="70" spans="1:1" x14ac:dyDescent="0.3">
      <c r="A70" t="s">
        <v>45</v>
      </c>
    </row>
  </sheetData>
  <sortState xmlns:xlrd2="http://schemas.microsoft.com/office/spreadsheetml/2017/richdata2" ref="B4:P54">
    <sortCondition descending="1" ref="D4:D54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43" workbookViewId="0">
      <selection activeCell="J67" sqref="J67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217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4" t="s">
        <v>25</v>
      </c>
      <c r="C10" s="95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214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4"/>
      <c r="C107" s="144"/>
    </row>
    <row r="108" spans="1:9" x14ac:dyDescent="0.3">
      <c r="B108" s="15"/>
      <c r="C108" s="92"/>
    </row>
    <row r="109" spans="1:9" x14ac:dyDescent="0.3">
      <c r="B109" s="15"/>
      <c r="C109" s="15"/>
    </row>
    <row r="111" spans="1:9" x14ac:dyDescent="0.3">
      <c r="B111" s="86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6">
        <v>9</v>
      </c>
      <c r="C112" t="s">
        <v>216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6">
        <v>35</v>
      </c>
      <c r="C113" t="s">
        <v>215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6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7" t="s">
        <v>46</v>
      </c>
      <c r="D2" s="51"/>
      <c r="E2" s="117" t="s">
        <v>213</v>
      </c>
      <c r="F2" s="51"/>
    </row>
    <row r="3" spans="1:9" ht="17.399999999999999" x14ac:dyDescent="0.35">
      <c r="A3">
        <v>1</v>
      </c>
      <c r="B3" s="1" t="s">
        <v>1</v>
      </c>
      <c r="C3" s="91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29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1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9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37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9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6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37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37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6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9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37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9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9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6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29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37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29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6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6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29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37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6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6" t="s">
        <v>212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31"/>
      <c r="C49" s="117" t="s">
        <v>47</v>
      </c>
      <c r="D49" s="51"/>
      <c r="E49" s="117" t="s">
        <v>213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1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2"/>
    </row>
    <row r="117" spans="2:9" x14ac:dyDescent="0.3">
      <c r="B117" s="15"/>
      <c r="C117" s="92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208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210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209</v>
      </c>
      <c r="C127" t="s">
        <v>211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7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7" t="s">
        <v>19</v>
      </c>
      <c r="C22" s="90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7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31"/>
      <c r="C107" s="132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6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6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5" t="s">
        <v>32</v>
      </c>
      <c r="C22" s="116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1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6" t="s">
        <v>91</v>
      </c>
      <c r="C69" s="127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6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6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6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6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6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6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6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6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6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7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4" t="s">
        <v>25</v>
      </c>
      <c r="C10" s="95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7" t="s">
        <v>19</v>
      </c>
      <c r="C12" s="90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5" t="s">
        <v>32</v>
      </c>
      <c r="C26" s="116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4" t="s">
        <v>25</v>
      </c>
      <c r="C30" s="95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4" t="s">
        <v>25</v>
      </c>
      <c r="C39" s="95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7" t="s">
        <v>187</v>
      </c>
      <c r="D46" s="162" t="s">
        <v>47</v>
      </c>
      <c r="E46" s="162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6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6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6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6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6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6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6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6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8" t="s">
        <v>1</v>
      </c>
      <c r="C3" s="93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7" t="s">
        <v>19</v>
      </c>
      <c r="C18" s="90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4" t="s">
        <v>25</v>
      </c>
      <c r="C32" s="95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2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2"/>
    </row>
    <row r="95" spans="1:9" x14ac:dyDescent="0.3">
      <c r="B95" s="15"/>
      <c r="C95" s="92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6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6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6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6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P84"/>
  <sheetViews>
    <sheetView workbookViewId="0">
      <selection activeCell="R11" sqref="R11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5.109375" style="75" customWidth="1"/>
    <col min="6" max="6" width="4.33203125" style="17" customWidth="1"/>
    <col min="7" max="8" width="5.88671875" customWidth="1"/>
    <col min="9" max="9" width="6" customWidth="1"/>
    <col min="10" max="13" width="4.77734375" customWidth="1"/>
    <col min="14" max="16" width="4.77734375" style="17" customWidth="1"/>
  </cols>
  <sheetData>
    <row r="2" spans="1:16" ht="15.6" x14ac:dyDescent="0.3">
      <c r="B2" s="19" t="s">
        <v>0</v>
      </c>
    </row>
    <row r="3" spans="1:16" ht="41.4" customHeight="1" x14ac:dyDescent="0.3">
      <c r="C3" s="18" t="s">
        <v>47</v>
      </c>
      <c r="D3" s="13" t="s">
        <v>41</v>
      </c>
      <c r="E3" s="76" t="s">
        <v>42</v>
      </c>
      <c r="F3" s="135" t="s">
        <v>43</v>
      </c>
      <c r="G3" s="14" t="s">
        <v>44</v>
      </c>
      <c r="H3" s="134">
        <v>45950</v>
      </c>
      <c r="I3" s="134">
        <v>45943</v>
      </c>
      <c r="J3" s="134">
        <v>45936</v>
      </c>
      <c r="K3" s="134">
        <v>45929</v>
      </c>
      <c r="L3" s="134">
        <v>45922</v>
      </c>
      <c r="M3" s="134">
        <v>45915</v>
      </c>
      <c r="N3" s="133">
        <v>45908</v>
      </c>
      <c r="O3" s="133">
        <v>45901</v>
      </c>
      <c r="P3" s="133">
        <v>45894</v>
      </c>
    </row>
    <row r="4" spans="1:16" ht="17.399999999999999" x14ac:dyDescent="0.35">
      <c r="A4">
        <v>1</v>
      </c>
      <c r="B4" s="20" t="s">
        <v>48</v>
      </c>
      <c r="C4" s="21" t="s">
        <v>51</v>
      </c>
      <c r="D4" s="98">
        <f>G4/F4</f>
        <v>630.44444444444446</v>
      </c>
      <c r="E4" s="77">
        <f>D4/3</f>
        <v>210.14814814814815</v>
      </c>
      <c r="F4" s="168">
        <v>9</v>
      </c>
      <c r="G4" s="16">
        <f>SUM(H4:P4)</f>
        <v>5674</v>
      </c>
      <c r="H4" s="83">
        <v>601</v>
      </c>
      <c r="I4" s="16">
        <v>565</v>
      </c>
      <c r="J4" s="83">
        <v>655</v>
      </c>
      <c r="K4" s="85">
        <v>634</v>
      </c>
      <c r="L4" s="83">
        <v>600</v>
      </c>
      <c r="M4" s="83">
        <v>679</v>
      </c>
      <c r="N4" s="83">
        <v>674</v>
      </c>
      <c r="O4" s="16">
        <v>559</v>
      </c>
      <c r="P4" s="83">
        <v>707</v>
      </c>
    </row>
    <row r="5" spans="1:16" ht="17.399999999999999" x14ac:dyDescent="0.35">
      <c r="A5">
        <v>2</v>
      </c>
      <c r="B5" s="20" t="s">
        <v>48</v>
      </c>
      <c r="C5" s="21" t="s">
        <v>177</v>
      </c>
      <c r="D5" s="97">
        <f>G5/F5</f>
        <v>587.75</v>
      </c>
      <c r="E5" s="77">
        <f>D5/3</f>
        <v>195.91666666666666</v>
      </c>
      <c r="F5" s="168">
        <v>8</v>
      </c>
      <c r="G5" s="16">
        <f>SUM(H5:P5)</f>
        <v>4702</v>
      </c>
      <c r="H5" s="16">
        <v>526</v>
      </c>
      <c r="I5" s="85">
        <v>628</v>
      </c>
      <c r="J5" s="16">
        <v>571</v>
      </c>
      <c r="K5" s="84">
        <v>550</v>
      </c>
      <c r="L5" s="16">
        <v>596</v>
      </c>
      <c r="M5" s="16">
        <v>572</v>
      </c>
      <c r="N5" s="16">
        <v>624</v>
      </c>
      <c r="O5" s="84">
        <v>635</v>
      </c>
      <c r="P5" s="16"/>
    </row>
    <row r="6" spans="1:16" ht="17.399999999999999" x14ac:dyDescent="0.35">
      <c r="A6">
        <v>3</v>
      </c>
      <c r="B6" s="22" t="s">
        <v>55</v>
      </c>
      <c r="C6" s="23" t="s">
        <v>58</v>
      </c>
      <c r="D6" s="96">
        <f>G6/F6</f>
        <v>584.66666666666663</v>
      </c>
      <c r="E6" s="77">
        <f>D6/3</f>
        <v>194.88888888888889</v>
      </c>
      <c r="F6" s="168">
        <v>3</v>
      </c>
      <c r="G6" s="16">
        <f>SUM(H6:P6)</f>
        <v>1754</v>
      </c>
      <c r="H6" s="84">
        <v>571</v>
      </c>
      <c r="I6" s="16"/>
      <c r="J6" s="16"/>
      <c r="K6" s="16"/>
      <c r="L6" s="16"/>
      <c r="M6" s="16"/>
      <c r="N6" s="16"/>
      <c r="O6" s="16">
        <v>569</v>
      </c>
      <c r="P6" s="16">
        <v>614</v>
      </c>
    </row>
    <row r="7" spans="1:16" ht="17.399999999999999" x14ac:dyDescent="0.35">
      <c r="A7">
        <v>4</v>
      </c>
      <c r="B7" s="24" t="s">
        <v>64</v>
      </c>
      <c r="C7" s="25" t="s">
        <v>70</v>
      </c>
      <c r="D7" s="77">
        <f>G7/F7</f>
        <v>582.22222222222217</v>
      </c>
      <c r="E7" s="77">
        <f>D7/3</f>
        <v>194.07407407407405</v>
      </c>
      <c r="F7" s="168">
        <v>9</v>
      </c>
      <c r="G7" s="16">
        <f>SUM(H7:P7)</f>
        <v>5240</v>
      </c>
      <c r="H7" s="16">
        <v>547</v>
      </c>
      <c r="I7" s="16">
        <v>613</v>
      </c>
      <c r="J7" s="16">
        <v>534</v>
      </c>
      <c r="K7" s="16">
        <v>625</v>
      </c>
      <c r="L7" s="16">
        <v>570</v>
      </c>
      <c r="M7" s="16">
        <v>564</v>
      </c>
      <c r="N7" s="16">
        <v>571</v>
      </c>
      <c r="O7" s="83">
        <v>608</v>
      </c>
      <c r="P7" s="16">
        <v>608</v>
      </c>
    </row>
    <row r="8" spans="1:16" ht="17.399999999999999" x14ac:dyDescent="0.35">
      <c r="A8">
        <v>5</v>
      </c>
      <c r="B8" s="20" t="s">
        <v>48</v>
      </c>
      <c r="C8" s="21" t="s">
        <v>54</v>
      </c>
      <c r="D8" s="173">
        <f>G8/F8</f>
        <v>577.375</v>
      </c>
      <c r="E8" s="77">
        <f>D8/3</f>
        <v>192.45833333333334</v>
      </c>
      <c r="F8" s="168">
        <v>8</v>
      </c>
      <c r="G8" s="16">
        <f>SUM(H8:P8)</f>
        <v>4619</v>
      </c>
      <c r="H8" s="16">
        <v>395</v>
      </c>
      <c r="I8" s="83">
        <v>675</v>
      </c>
      <c r="J8" s="84">
        <v>589</v>
      </c>
      <c r="K8" s="16">
        <v>650</v>
      </c>
      <c r="L8" s="16">
        <v>574</v>
      </c>
      <c r="M8" s="16"/>
      <c r="N8" s="16">
        <v>572</v>
      </c>
      <c r="O8" s="16">
        <v>584</v>
      </c>
      <c r="P8" s="16">
        <v>580</v>
      </c>
    </row>
    <row r="9" spans="1:16" ht="17.399999999999999" x14ac:dyDescent="0.35">
      <c r="A9">
        <v>6</v>
      </c>
      <c r="B9" s="24" t="s">
        <v>64</v>
      </c>
      <c r="C9" s="25" t="s">
        <v>68</v>
      </c>
      <c r="D9" s="77">
        <f>G9/F9</f>
        <v>572</v>
      </c>
      <c r="E9" s="77">
        <f>D9/3</f>
        <v>190.66666666666666</v>
      </c>
      <c r="F9" s="168">
        <v>9</v>
      </c>
      <c r="G9" s="16">
        <f>SUM(H9:P9)</f>
        <v>5148</v>
      </c>
      <c r="H9" s="16">
        <v>537</v>
      </c>
      <c r="I9" s="16">
        <v>570</v>
      </c>
      <c r="J9" s="16">
        <v>509</v>
      </c>
      <c r="K9" s="16">
        <v>556</v>
      </c>
      <c r="L9" s="16">
        <v>558</v>
      </c>
      <c r="M9" s="84">
        <v>630</v>
      </c>
      <c r="N9" s="84">
        <v>636</v>
      </c>
      <c r="O9" s="16">
        <v>524</v>
      </c>
      <c r="P9" s="85">
        <v>628</v>
      </c>
    </row>
    <row r="10" spans="1:16" ht="17.399999999999999" x14ac:dyDescent="0.35">
      <c r="A10">
        <v>7</v>
      </c>
      <c r="B10" s="20" t="s">
        <v>48</v>
      </c>
      <c r="C10" s="21" t="s">
        <v>53</v>
      </c>
      <c r="D10" s="77">
        <f>G10/F10</f>
        <v>570.33333333333337</v>
      </c>
      <c r="E10" s="77">
        <f>D10/3</f>
        <v>190.11111111111111</v>
      </c>
      <c r="F10" s="168">
        <v>9</v>
      </c>
      <c r="G10" s="16">
        <f>SUM(H10:P10)</f>
        <v>5133</v>
      </c>
      <c r="H10" s="16">
        <v>568</v>
      </c>
      <c r="I10" s="16">
        <v>557</v>
      </c>
      <c r="J10" s="16">
        <v>553</v>
      </c>
      <c r="K10" s="16">
        <v>577</v>
      </c>
      <c r="L10" s="16">
        <v>512</v>
      </c>
      <c r="M10" s="84">
        <v>584</v>
      </c>
      <c r="N10" s="16">
        <v>601</v>
      </c>
      <c r="O10" s="16">
        <v>604</v>
      </c>
      <c r="P10" s="16">
        <v>577</v>
      </c>
    </row>
    <row r="11" spans="1:16" ht="17.399999999999999" x14ac:dyDescent="0.35">
      <c r="A11">
        <v>8</v>
      </c>
      <c r="B11" s="20" t="s">
        <v>48</v>
      </c>
      <c r="C11" s="21" t="s">
        <v>52</v>
      </c>
      <c r="D11" s="77">
        <f>G11/F11</f>
        <v>565.66666666666663</v>
      </c>
      <c r="E11" s="77">
        <f>D11/3</f>
        <v>188.55555555555554</v>
      </c>
      <c r="F11" s="168">
        <v>9</v>
      </c>
      <c r="G11" s="16">
        <f>SUM(H11:P11)</f>
        <v>5091</v>
      </c>
      <c r="H11" s="16">
        <v>516</v>
      </c>
      <c r="I11" s="16">
        <v>575</v>
      </c>
      <c r="J11" s="16">
        <v>556</v>
      </c>
      <c r="K11" s="16">
        <v>552</v>
      </c>
      <c r="L11" s="16">
        <v>498</v>
      </c>
      <c r="M11" s="16">
        <v>574</v>
      </c>
      <c r="N11" s="16">
        <v>567</v>
      </c>
      <c r="O11" s="16">
        <v>606</v>
      </c>
      <c r="P11" s="84">
        <v>647</v>
      </c>
    </row>
    <row r="12" spans="1:16" ht="17.399999999999999" x14ac:dyDescent="0.35">
      <c r="A12">
        <v>9</v>
      </c>
      <c r="B12" s="26" t="s">
        <v>73</v>
      </c>
      <c r="C12" s="27" t="s">
        <v>77</v>
      </c>
      <c r="D12" s="77">
        <f>G12/F12</f>
        <v>560.75</v>
      </c>
      <c r="E12" s="77">
        <f>D12/3</f>
        <v>186.91666666666666</v>
      </c>
      <c r="F12" s="168">
        <v>4</v>
      </c>
      <c r="G12" s="16">
        <f>SUM(H12:P12)</f>
        <v>2243</v>
      </c>
      <c r="H12" s="16">
        <v>549</v>
      </c>
      <c r="I12" s="16">
        <v>596</v>
      </c>
      <c r="J12" s="16">
        <v>526</v>
      </c>
      <c r="K12" s="16">
        <v>572</v>
      </c>
      <c r="L12" s="16"/>
      <c r="M12" s="16"/>
      <c r="N12" s="16"/>
      <c r="O12" s="16"/>
      <c r="P12" s="16"/>
    </row>
    <row r="13" spans="1:16" ht="17.399999999999999" x14ac:dyDescent="0.35">
      <c r="A13">
        <v>10</v>
      </c>
      <c r="B13" s="24" t="s">
        <v>64</v>
      </c>
      <c r="C13" s="25" t="s">
        <v>71</v>
      </c>
      <c r="D13" s="77">
        <f>G13/F13</f>
        <v>553.22222222222217</v>
      </c>
      <c r="E13" s="77">
        <f>D13/3</f>
        <v>184.40740740740739</v>
      </c>
      <c r="F13" s="168">
        <v>9</v>
      </c>
      <c r="G13" s="16">
        <f>SUM(H13:P13)</f>
        <v>4979</v>
      </c>
      <c r="H13" s="16">
        <v>516</v>
      </c>
      <c r="I13" s="16">
        <v>577</v>
      </c>
      <c r="J13" s="16">
        <v>540</v>
      </c>
      <c r="K13" s="16">
        <v>543</v>
      </c>
      <c r="L13" s="16">
        <v>545</v>
      </c>
      <c r="M13" s="16">
        <v>559</v>
      </c>
      <c r="N13" s="16">
        <v>623</v>
      </c>
      <c r="O13" s="16">
        <v>557</v>
      </c>
      <c r="P13" s="16">
        <v>519</v>
      </c>
    </row>
    <row r="14" spans="1:16" ht="17.399999999999999" x14ac:dyDescent="0.35">
      <c r="A14">
        <v>11</v>
      </c>
      <c r="B14" s="22" t="s">
        <v>55</v>
      </c>
      <c r="C14" s="23" t="s">
        <v>56</v>
      </c>
      <c r="D14" s="77">
        <f>G14/F14</f>
        <v>550.55555555555554</v>
      </c>
      <c r="E14" s="77">
        <f>D14/3</f>
        <v>183.5185185185185</v>
      </c>
      <c r="F14" s="168">
        <v>9</v>
      </c>
      <c r="G14" s="16">
        <f>SUM(H14:P14)</f>
        <v>4955</v>
      </c>
      <c r="H14" s="16">
        <v>547</v>
      </c>
      <c r="I14" s="84">
        <v>632</v>
      </c>
      <c r="J14" s="85">
        <v>573</v>
      </c>
      <c r="K14" s="16">
        <v>557</v>
      </c>
      <c r="L14" s="16">
        <v>510</v>
      </c>
      <c r="M14" s="16">
        <v>495</v>
      </c>
      <c r="N14" s="16">
        <v>478</v>
      </c>
      <c r="O14" s="16">
        <v>579</v>
      </c>
      <c r="P14" s="16">
        <v>584</v>
      </c>
    </row>
    <row r="15" spans="1:16" ht="17.399999999999999" x14ac:dyDescent="0.35">
      <c r="A15">
        <v>12</v>
      </c>
      <c r="B15" s="24" t="s">
        <v>64</v>
      </c>
      <c r="C15" s="25" t="s">
        <v>69</v>
      </c>
      <c r="D15" s="77">
        <f>G15/F15</f>
        <v>548.71428571428567</v>
      </c>
      <c r="E15" s="77">
        <f>D15/3</f>
        <v>182.9047619047619</v>
      </c>
      <c r="F15" s="168">
        <v>7</v>
      </c>
      <c r="G15" s="16">
        <f>SUM(H15:P15)</f>
        <v>3841</v>
      </c>
      <c r="H15" s="16">
        <v>531</v>
      </c>
      <c r="I15" s="16">
        <v>584</v>
      </c>
      <c r="J15" s="16">
        <v>518</v>
      </c>
      <c r="K15" s="16"/>
      <c r="L15" s="16"/>
      <c r="M15" s="16">
        <v>464</v>
      </c>
      <c r="N15" s="16">
        <v>549</v>
      </c>
      <c r="O15" s="16">
        <v>582</v>
      </c>
      <c r="P15" s="16">
        <v>613</v>
      </c>
    </row>
    <row r="16" spans="1:16" ht="17.399999999999999" x14ac:dyDescent="0.35">
      <c r="A16">
        <v>13</v>
      </c>
      <c r="B16" s="24" t="s">
        <v>64</v>
      </c>
      <c r="C16" s="25" t="s">
        <v>67</v>
      </c>
      <c r="D16" s="77">
        <f>G16/F16</f>
        <v>546</v>
      </c>
      <c r="E16" s="77">
        <f>D16/3</f>
        <v>182</v>
      </c>
      <c r="F16" s="168">
        <v>8</v>
      </c>
      <c r="G16" s="16">
        <f>SUM(H16:P16)</f>
        <v>4368</v>
      </c>
      <c r="H16" s="16">
        <v>530</v>
      </c>
      <c r="I16" s="16"/>
      <c r="J16" s="16">
        <v>546</v>
      </c>
      <c r="K16" s="16">
        <v>542</v>
      </c>
      <c r="L16" s="16">
        <v>544</v>
      </c>
      <c r="M16" s="16">
        <v>557</v>
      </c>
      <c r="N16" s="16">
        <v>623</v>
      </c>
      <c r="O16" s="16">
        <v>529</v>
      </c>
      <c r="P16" s="16">
        <v>497</v>
      </c>
    </row>
    <row r="17" spans="1:16" ht="17.399999999999999" x14ac:dyDescent="0.35">
      <c r="A17">
        <v>14</v>
      </c>
      <c r="B17" s="22" t="s">
        <v>55</v>
      </c>
      <c r="C17" s="23" t="s">
        <v>60</v>
      </c>
      <c r="D17" s="77">
        <f>G17/F17</f>
        <v>545.66666666666663</v>
      </c>
      <c r="E17" s="77">
        <f>D17/3</f>
        <v>181.88888888888889</v>
      </c>
      <c r="F17" s="168">
        <v>9</v>
      </c>
      <c r="G17" s="16">
        <f>SUM(H17:P17)</f>
        <v>4911</v>
      </c>
      <c r="H17" s="16">
        <v>452</v>
      </c>
      <c r="I17" s="16">
        <v>610</v>
      </c>
      <c r="J17" s="16">
        <v>504</v>
      </c>
      <c r="K17" s="16">
        <v>533</v>
      </c>
      <c r="L17" s="16">
        <v>494</v>
      </c>
      <c r="M17" s="16">
        <v>534</v>
      </c>
      <c r="N17" s="16">
        <v>524</v>
      </c>
      <c r="O17" s="83">
        <v>669</v>
      </c>
      <c r="P17" s="16">
        <v>591</v>
      </c>
    </row>
    <row r="18" spans="1:16" ht="17.399999999999999" x14ac:dyDescent="0.35">
      <c r="A18">
        <v>15</v>
      </c>
      <c r="B18" s="20" t="s">
        <v>48</v>
      </c>
      <c r="C18" s="21" t="s">
        <v>50</v>
      </c>
      <c r="D18" s="77">
        <f>G18/F18</f>
        <v>538.16666666666663</v>
      </c>
      <c r="E18" s="77">
        <f>D18/3</f>
        <v>179.38888888888889</v>
      </c>
      <c r="F18" s="168">
        <v>6</v>
      </c>
      <c r="G18" s="16">
        <f>SUM(H18:P18)</f>
        <v>3229</v>
      </c>
      <c r="H18" s="16">
        <v>465</v>
      </c>
      <c r="I18" s="16"/>
      <c r="J18" s="16"/>
      <c r="K18" s="16"/>
      <c r="L18" s="16">
        <v>552</v>
      </c>
      <c r="M18" s="16">
        <v>517</v>
      </c>
      <c r="N18" s="16">
        <v>545</v>
      </c>
      <c r="O18" s="16">
        <v>522</v>
      </c>
      <c r="P18" s="85">
        <v>628</v>
      </c>
    </row>
    <row r="19" spans="1:16" ht="17.399999999999999" x14ac:dyDescent="0.35">
      <c r="A19">
        <v>16</v>
      </c>
      <c r="B19" s="22" t="s">
        <v>55</v>
      </c>
      <c r="C19" s="23" t="s">
        <v>59</v>
      </c>
      <c r="D19" s="77">
        <f>G19/F19</f>
        <v>535.5</v>
      </c>
      <c r="E19" s="77">
        <f>D19/3</f>
        <v>178.5</v>
      </c>
      <c r="F19" s="168">
        <v>4</v>
      </c>
      <c r="G19" s="16">
        <f>SUM(H19:P19)</f>
        <v>2142</v>
      </c>
      <c r="H19" s="16"/>
      <c r="I19" s="16"/>
      <c r="J19" s="16"/>
      <c r="K19" s="16"/>
      <c r="L19" s="16">
        <v>486</v>
      </c>
      <c r="M19" s="16">
        <v>470</v>
      </c>
      <c r="N19" s="85">
        <v>633</v>
      </c>
      <c r="O19" s="16"/>
      <c r="P19" s="16">
        <v>553</v>
      </c>
    </row>
    <row r="20" spans="1:16" ht="17.399999999999999" x14ac:dyDescent="0.35">
      <c r="A20">
        <v>17</v>
      </c>
      <c r="B20" s="26" t="s">
        <v>73</v>
      </c>
      <c r="C20" s="27" t="s">
        <v>81</v>
      </c>
      <c r="D20" s="77">
        <f>G20/F20</f>
        <v>535.22222222222217</v>
      </c>
      <c r="E20" s="77">
        <f>D20/3</f>
        <v>178.40740740740739</v>
      </c>
      <c r="F20" s="168">
        <v>9</v>
      </c>
      <c r="G20" s="16">
        <f>SUM(H20:P20)</f>
        <v>4817</v>
      </c>
      <c r="H20" s="16">
        <v>434</v>
      </c>
      <c r="I20" s="16">
        <v>501</v>
      </c>
      <c r="J20" s="16">
        <v>543</v>
      </c>
      <c r="K20" s="16">
        <v>596</v>
      </c>
      <c r="L20" s="16">
        <v>541</v>
      </c>
      <c r="M20" s="16">
        <v>529</v>
      </c>
      <c r="N20" s="16">
        <v>609</v>
      </c>
      <c r="O20" s="16">
        <v>505</v>
      </c>
      <c r="P20" s="16">
        <v>559</v>
      </c>
    </row>
    <row r="21" spans="1:16" ht="17.399999999999999" x14ac:dyDescent="0.35">
      <c r="A21">
        <v>18</v>
      </c>
      <c r="B21" s="30" t="s">
        <v>91</v>
      </c>
      <c r="C21" s="31" t="s">
        <v>99</v>
      </c>
      <c r="D21" s="77">
        <f>G21/F21</f>
        <v>533.5</v>
      </c>
      <c r="E21" s="77">
        <f>D21/3</f>
        <v>177.83333333333334</v>
      </c>
      <c r="F21" s="168">
        <v>4</v>
      </c>
      <c r="G21" s="16">
        <f>SUM(H21:P21)</f>
        <v>2134</v>
      </c>
      <c r="H21" s="16"/>
      <c r="I21" s="16">
        <v>577</v>
      </c>
      <c r="J21" s="16">
        <v>510</v>
      </c>
      <c r="K21" s="16">
        <v>565</v>
      </c>
      <c r="L21" s="16"/>
      <c r="M21" s="16">
        <v>482</v>
      </c>
      <c r="N21" s="16"/>
      <c r="O21" s="16"/>
      <c r="P21" s="16"/>
    </row>
    <row r="22" spans="1:16" ht="17.399999999999999" x14ac:dyDescent="0.35">
      <c r="A22">
        <v>19</v>
      </c>
      <c r="B22" s="22" t="s">
        <v>55</v>
      </c>
      <c r="C22" s="23" t="s">
        <v>61</v>
      </c>
      <c r="D22" s="77">
        <f>G22/F22</f>
        <v>531</v>
      </c>
      <c r="E22" s="77">
        <f>D22/3</f>
        <v>177</v>
      </c>
      <c r="F22" s="168">
        <v>8</v>
      </c>
      <c r="G22" s="16">
        <f>SUM(H22:P22)</f>
        <v>4248</v>
      </c>
      <c r="H22" s="16">
        <v>490</v>
      </c>
      <c r="I22" s="16">
        <v>556</v>
      </c>
      <c r="J22" s="16">
        <v>453</v>
      </c>
      <c r="K22" s="16">
        <v>555</v>
      </c>
      <c r="L22" s="16">
        <v>526</v>
      </c>
      <c r="M22" s="16">
        <v>559</v>
      </c>
      <c r="N22" s="16">
        <v>532</v>
      </c>
      <c r="O22" s="16"/>
      <c r="P22" s="16">
        <v>577</v>
      </c>
    </row>
    <row r="23" spans="1:16" ht="17.399999999999999" x14ac:dyDescent="0.35">
      <c r="A23">
        <v>20</v>
      </c>
      <c r="B23" s="20" t="s">
        <v>48</v>
      </c>
      <c r="C23" s="21" t="s">
        <v>49</v>
      </c>
      <c r="D23" s="77">
        <f>G23/F23</f>
        <v>523</v>
      </c>
      <c r="E23" s="77">
        <f>D23/3</f>
        <v>174.33333333333334</v>
      </c>
      <c r="F23" s="168">
        <v>6</v>
      </c>
      <c r="G23" s="16">
        <f>SUM(H23:P23)</f>
        <v>3138</v>
      </c>
      <c r="H23" s="16"/>
      <c r="I23" s="16"/>
      <c r="J23" s="16">
        <v>550</v>
      </c>
      <c r="K23" s="85">
        <v>662</v>
      </c>
      <c r="L23" s="16">
        <v>433</v>
      </c>
      <c r="M23" s="16">
        <v>549</v>
      </c>
      <c r="N23" s="16">
        <v>442</v>
      </c>
      <c r="O23" s="16"/>
      <c r="P23" s="16">
        <v>502</v>
      </c>
    </row>
    <row r="24" spans="1:16" ht="17.399999999999999" x14ac:dyDescent="0.35">
      <c r="A24">
        <v>21</v>
      </c>
      <c r="B24" s="26" t="s">
        <v>73</v>
      </c>
      <c r="C24" s="27" t="s">
        <v>74</v>
      </c>
      <c r="D24" s="77">
        <f>G24/F24</f>
        <v>521.22222222222217</v>
      </c>
      <c r="E24" s="77">
        <f>D24/3</f>
        <v>173.74074074074073</v>
      </c>
      <c r="F24" s="168">
        <v>9</v>
      </c>
      <c r="G24" s="16">
        <f>SUM(H24:P24)</f>
        <v>4691</v>
      </c>
      <c r="H24" s="16">
        <v>513</v>
      </c>
      <c r="I24" s="16">
        <v>484</v>
      </c>
      <c r="J24" s="16">
        <v>528</v>
      </c>
      <c r="K24" s="16">
        <v>524</v>
      </c>
      <c r="L24" s="85">
        <v>588</v>
      </c>
      <c r="M24" s="16">
        <v>478</v>
      </c>
      <c r="N24" s="16">
        <v>514</v>
      </c>
      <c r="O24" s="16">
        <v>526</v>
      </c>
      <c r="P24" s="16">
        <v>536</v>
      </c>
    </row>
    <row r="25" spans="1:16" ht="17.399999999999999" x14ac:dyDescent="0.35">
      <c r="A25">
        <v>22</v>
      </c>
      <c r="B25" s="24" t="s">
        <v>64</v>
      </c>
      <c r="C25" s="25" t="s">
        <v>72</v>
      </c>
      <c r="D25" s="77">
        <f>G25/F25</f>
        <v>521</v>
      </c>
      <c r="E25" s="77">
        <f>D25/3</f>
        <v>173.66666666666666</v>
      </c>
      <c r="F25" s="168">
        <v>7</v>
      </c>
      <c r="G25" s="16">
        <f>SUM(H25:P25)</f>
        <v>3647</v>
      </c>
      <c r="H25" s="16">
        <v>528</v>
      </c>
      <c r="I25" s="16">
        <v>475</v>
      </c>
      <c r="J25" s="16">
        <v>469</v>
      </c>
      <c r="K25" s="16">
        <v>536</v>
      </c>
      <c r="L25" s="16">
        <v>539</v>
      </c>
      <c r="M25" s="16">
        <v>533</v>
      </c>
      <c r="N25" s="16">
        <v>567</v>
      </c>
      <c r="O25" s="16"/>
      <c r="P25" s="16"/>
    </row>
    <row r="26" spans="1:16" ht="17.399999999999999" x14ac:dyDescent="0.35">
      <c r="A26">
        <v>23</v>
      </c>
      <c r="B26" s="22" t="s">
        <v>55</v>
      </c>
      <c r="C26" s="23" t="s">
        <v>179</v>
      </c>
      <c r="D26" s="77">
        <f>G26/F26</f>
        <v>518.55555555555554</v>
      </c>
      <c r="E26" s="77">
        <f>D26/3</f>
        <v>172.85185185185185</v>
      </c>
      <c r="F26" s="168">
        <v>9</v>
      </c>
      <c r="G26" s="16">
        <f>SUM(H26:P26)</f>
        <v>4667</v>
      </c>
      <c r="H26" s="84">
        <v>571</v>
      </c>
      <c r="I26" s="16">
        <v>529</v>
      </c>
      <c r="J26" s="85">
        <v>573</v>
      </c>
      <c r="K26" s="16">
        <v>496</v>
      </c>
      <c r="L26" s="16">
        <v>540</v>
      </c>
      <c r="M26" s="16">
        <v>457</v>
      </c>
      <c r="N26" s="16">
        <v>507</v>
      </c>
      <c r="O26" s="16">
        <v>511</v>
      </c>
      <c r="P26" s="16">
        <v>483</v>
      </c>
    </row>
    <row r="27" spans="1:16" ht="17.399999999999999" x14ac:dyDescent="0.35">
      <c r="A27">
        <v>24</v>
      </c>
      <c r="B27" s="26" t="s">
        <v>73</v>
      </c>
      <c r="C27" s="27" t="s">
        <v>79</v>
      </c>
      <c r="D27" s="77">
        <f>G27/F27</f>
        <v>517.77777777777783</v>
      </c>
      <c r="E27" s="77">
        <f>D27/3</f>
        <v>172.59259259259261</v>
      </c>
      <c r="F27" s="168">
        <v>9</v>
      </c>
      <c r="G27" s="16">
        <f>SUM(H27:P27)</f>
        <v>4660</v>
      </c>
      <c r="H27" s="16">
        <v>450</v>
      </c>
      <c r="I27" s="16">
        <v>525</v>
      </c>
      <c r="J27" s="16">
        <v>539</v>
      </c>
      <c r="K27" s="16">
        <v>528</v>
      </c>
      <c r="L27" s="16">
        <v>566</v>
      </c>
      <c r="M27" s="16">
        <v>544</v>
      </c>
      <c r="N27" s="16">
        <v>493</v>
      </c>
      <c r="O27" s="16">
        <v>482</v>
      </c>
      <c r="P27" s="16">
        <v>533</v>
      </c>
    </row>
    <row r="28" spans="1:16" ht="17.399999999999999" x14ac:dyDescent="0.35">
      <c r="B28" s="22" t="s">
        <v>55</v>
      </c>
      <c r="C28" s="23" t="s">
        <v>63</v>
      </c>
      <c r="D28" s="16">
        <f>G28/F28</f>
        <v>515</v>
      </c>
      <c r="E28" s="77">
        <f>D28/3</f>
        <v>171.66666666666666</v>
      </c>
      <c r="F28" s="16">
        <v>1</v>
      </c>
      <c r="G28" s="16">
        <f>SUM(H28:P28)</f>
        <v>515</v>
      </c>
      <c r="H28" s="16">
        <v>515</v>
      </c>
      <c r="I28" s="16"/>
      <c r="J28" s="16"/>
      <c r="K28" s="16"/>
      <c r="L28" s="16"/>
      <c r="M28" s="16"/>
      <c r="N28" s="16"/>
      <c r="O28" s="16"/>
      <c r="P28" s="16"/>
    </row>
    <row r="29" spans="1:16" ht="17.399999999999999" x14ac:dyDescent="0.35">
      <c r="A29">
        <v>25</v>
      </c>
      <c r="B29" s="26" t="s">
        <v>73</v>
      </c>
      <c r="C29" s="27" t="s">
        <v>76</v>
      </c>
      <c r="D29" s="77">
        <f>G29/F29</f>
        <v>511.77777777777777</v>
      </c>
      <c r="E29" s="77">
        <f>D29/3</f>
        <v>170.59259259259258</v>
      </c>
      <c r="F29" s="168">
        <v>9</v>
      </c>
      <c r="G29" s="16">
        <f>SUM(H29:P29)</f>
        <v>4606</v>
      </c>
      <c r="H29" s="16">
        <v>522</v>
      </c>
      <c r="I29" s="16">
        <v>521</v>
      </c>
      <c r="J29" s="16">
        <v>524</v>
      </c>
      <c r="K29" s="16">
        <v>610</v>
      </c>
      <c r="L29" s="16">
        <v>503</v>
      </c>
      <c r="M29" s="16">
        <v>452</v>
      </c>
      <c r="N29" s="16">
        <v>483</v>
      </c>
      <c r="O29" s="16">
        <v>450</v>
      </c>
      <c r="P29" s="16">
        <v>541</v>
      </c>
    </row>
    <row r="30" spans="1:16" ht="17.399999999999999" x14ac:dyDescent="0.35">
      <c r="A30">
        <v>26</v>
      </c>
      <c r="B30" s="24" t="s">
        <v>64</v>
      </c>
      <c r="C30" s="25" t="s">
        <v>65</v>
      </c>
      <c r="D30" s="77">
        <f>G30/F30</f>
        <v>509.5</v>
      </c>
      <c r="E30" s="77">
        <f>D30/3</f>
        <v>169.83333333333334</v>
      </c>
      <c r="F30" s="168">
        <v>6</v>
      </c>
      <c r="G30" s="16">
        <f>SUM(H30:P30)</f>
        <v>3057</v>
      </c>
      <c r="H30" s="16">
        <v>506</v>
      </c>
      <c r="I30" s="16">
        <v>496</v>
      </c>
      <c r="J30" s="16">
        <v>537</v>
      </c>
      <c r="K30" s="16">
        <v>502</v>
      </c>
      <c r="L30" s="16"/>
      <c r="M30" s="16"/>
      <c r="N30" s="16"/>
      <c r="O30" s="16">
        <v>503</v>
      </c>
      <c r="P30" s="16">
        <v>513</v>
      </c>
    </row>
    <row r="31" spans="1:16" ht="17.399999999999999" x14ac:dyDescent="0.35">
      <c r="A31">
        <v>27</v>
      </c>
      <c r="B31" s="26" t="s">
        <v>73</v>
      </c>
      <c r="C31" s="27" t="s">
        <v>80</v>
      </c>
      <c r="D31" s="77">
        <f>G31/F31</f>
        <v>504.88888888888891</v>
      </c>
      <c r="E31" s="77">
        <f>D31/3</f>
        <v>168.2962962962963</v>
      </c>
      <c r="F31" s="168">
        <v>9</v>
      </c>
      <c r="G31" s="16">
        <f>SUM(H31:P31)</f>
        <v>4544</v>
      </c>
      <c r="H31" s="16">
        <v>466</v>
      </c>
      <c r="I31" s="16">
        <v>482</v>
      </c>
      <c r="J31" s="16">
        <v>486</v>
      </c>
      <c r="K31" s="16">
        <v>567</v>
      </c>
      <c r="L31" s="16">
        <v>481</v>
      </c>
      <c r="M31" s="16">
        <v>549</v>
      </c>
      <c r="N31" s="16">
        <v>470</v>
      </c>
      <c r="O31" s="16">
        <v>515</v>
      </c>
      <c r="P31" s="16">
        <v>528</v>
      </c>
    </row>
    <row r="32" spans="1:16" ht="17.399999999999999" x14ac:dyDescent="0.35">
      <c r="A32">
        <v>28</v>
      </c>
      <c r="B32" s="28" t="s">
        <v>82</v>
      </c>
      <c r="C32" s="29" t="s">
        <v>85</v>
      </c>
      <c r="D32" s="77">
        <f>G32/F32</f>
        <v>503.375</v>
      </c>
      <c r="E32" s="77">
        <f>D32/3</f>
        <v>167.79166666666666</v>
      </c>
      <c r="F32" s="168">
        <v>8</v>
      </c>
      <c r="G32" s="16">
        <f>SUM(H32:P32)</f>
        <v>4027</v>
      </c>
      <c r="H32" s="16">
        <v>479</v>
      </c>
      <c r="I32" s="16">
        <v>608</v>
      </c>
      <c r="J32" s="16">
        <v>487</v>
      </c>
      <c r="K32" s="16">
        <v>541</v>
      </c>
      <c r="L32" s="16">
        <v>504</v>
      </c>
      <c r="M32" s="16">
        <v>495</v>
      </c>
      <c r="N32" s="16">
        <v>446</v>
      </c>
      <c r="O32" s="16"/>
      <c r="P32" s="16">
        <v>467</v>
      </c>
    </row>
    <row r="33" spans="1:16" ht="17.399999999999999" x14ac:dyDescent="0.35">
      <c r="A33">
        <v>29</v>
      </c>
      <c r="B33" s="24" t="s">
        <v>64</v>
      </c>
      <c r="C33" s="25" t="s">
        <v>66</v>
      </c>
      <c r="D33" s="77">
        <f>G33/F33</f>
        <v>495.14285714285717</v>
      </c>
      <c r="E33" s="77">
        <f>D33/3</f>
        <v>165.04761904761907</v>
      </c>
      <c r="F33" s="168">
        <v>7</v>
      </c>
      <c r="G33" s="16">
        <f>SUM(H33:P33)</f>
        <v>3466</v>
      </c>
      <c r="H33" s="16">
        <v>493</v>
      </c>
      <c r="I33" s="16">
        <v>539</v>
      </c>
      <c r="J33" s="16">
        <v>529</v>
      </c>
      <c r="K33" s="16">
        <v>501</v>
      </c>
      <c r="L33" s="16">
        <v>422</v>
      </c>
      <c r="M33" s="16">
        <v>470</v>
      </c>
      <c r="N33" s="16">
        <v>512</v>
      </c>
      <c r="O33" s="16"/>
      <c r="P33" s="16"/>
    </row>
    <row r="34" spans="1:16" ht="17.399999999999999" x14ac:dyDescent="0.35">
      <c r="A34">
        <v>30</v>
      </c>
      <c r="B34" s="30" t="s">
        <v>91</v>
      </c>
      <c r="C34" s="31" t="s">
        <v>93</v>
      </c>
      <c r="D34" s="77">
        <f>G34/F34</f>
        <v>493.16666666666669</v>
      </c>
      <c r="E34" s="77">
        <f>D34/3</f>
        <v>164.38888888888889</v>
      </c>
      <c r="F34" s="168">
        <v>6</v>
      </c>
      <c r="G34" s="16">
        <f>SUM(H34:P34)</f>
        <v>2959</v>
      </c>
      <c r="H34" s="16">
        <v>498</v>
      </c>
      <c r="I34" s="16">
        <v>565</v>
      </c>
      <c r="J34" s="16">
        <v>458</v>
      </c>
      <c r="K34" s="16"/>
      <c r="L34" s="16"/>
      <c r="M34" s="16">
        <v>478</v>
      </c>
      <c r="N34" s="16">
        <v>441</v>
      </c>
      <c r="O34" s="16"/>
      <c r="P34" s="16">
        <v>519</v>
      </c>
    </row>
    <row r="35" spans="1:16" ht="17.399999999999999" x14ac:dyDescent="0.35">
      <c r="A35">
        <v>31</v>
      </c>
      <c r="B35" s="26" t="s">
        <v>73</v>
      </c>
      <c r="C35" s="27" t="s">
        <v>75</v>
      </c>
      <c r="D35" s="77">
        <f>G35/F35</f>
        <v>492.375</v>
      </c>
      <c r="E35" s="77">
        <f>D35/3</f>
        <v>164.125</v>
      </c>
      <c r="F35" s="168">
        <v>8</v>
      </c>
      <c r="G35" s="16">
        <f>SUM(H35:P35)</f>
        <v>3939</v>
      </c>
      <c r="H35" s="16">
        <v>494</v>
      </c>
      <c r="I35" s="16">
        <v>511</v>
      </c>
      <c r="J35" s="16">
        <v>473</v>
      </c>
      <c r="K35" s="16">
        <v>546</v>
      </c>
      <c r="L35" s="16">
        <v>456</v>
      </c>
      <c r="M35" s="16">
        <v>518</v>
      </c>
      <c r="N35" s="16"/>
      <c r="O35" s="16">
        <v>467</v>
      </c>
      <c r="P35" s="16">
        <v>474</v>
      </c>
    </row>
    <row r="36" spans="1:16" ht="17.399999999999999" x14ac:dyDescent="0.35">
      <c r="A36">
        <v>32</v>
      </c>
      <c r="B36" s="30" t="s">
        <v>91</v>
      </c>
      <c r="C36" s="31" t="s">
        <v>96</v>
      </c>
      <c r="D36" s="77">
        <f>G36/F36</f>
        <v>492.11111111111109</v>
      </c>
      <c r="E36" s="77">
        <f>D36/3</f>
        <v>164.03703703703704</v>
      </c>
      <c r="F36" s="168">
        <v>9</v>
      </c>
      <c r="G36" s="16">
        <f>SUM(H36:P36)</f>
        <v>4429</v>
      </c>
      <c r="H36" s="16">
        <v>460</v>
      </c>
      <c r="I36" s="16">
        <v>477</v>
      </c>
      <c r="J36" s="85">
        <v>573</v>
      </c>
      <c r="K36" s="16">
        <v>494</v>
      </c>
      <c r="L36" s="16">
        <v>442</v>
      </c>
      <c r="M36" s="16">
        <v>443</v>
      </c>
      <c r="N36" s="16">
        <v>495</v>
      </c>
      <c r="O36" s="16">
        <v>530</v>
      </c>
      <c r="P36" s="16">
        <v>515</v>
      </c>
    </row>
    <row r="37" spans="1:16" ht="17.399999999999999" x14ac:dyDescent="0.35">
      <c r="A37">
        <v>33</v>
      </c>
      <c r="B37" s="32" t="s">
        <v>100</v>
      </c>
      <c r="C37" s="33" t="s">
        <v>103</v>
      </c>
      <c r="D37" s="77">
        <f>G37/F37</f>
        <v>490.25</v>
      </c>
      <c r="E37" s="77">
        <f>D37/3</f>
        <v>163.41666666666666</v>
      </c>
      <c r="F37" s="168">
        <v>8</v>
      </c>
      <c r="G37" s="16">
        <f>SUM(H37:P37)</f>
        <v>3922</v>
      </c>
      <c r="H37" s="16">
        <v>413</v>
      </c>
      <c r="I37" s="16">
        <v>462</v>
      </c>
      <c r="J37" s="16">
        <v>434</v>
      </c>
      <c r="K37" s="16">
        <v>520</v>
      </c>
      <c r="L37" s="16">
        <v>492</v>
      </c>
      <c r="M37" s="16"/>
      <c r="N37" s="16">
        <v>501</v>
      </c>
      <c r="O37" s="16">
        <v>550</v>
      </c>
      <c r="P37" s="16">
        <v>550</v>
      </c>
    </row>
    <row r="38" spans="1:16" ht="17.399999999999999" x14ac:dyDescent="0.35">
      <c r="A38">
        <v>34</v>
      </c>
      <c r="B38" s="30" t="s">
        <v>91</v>
      </c>
      <c r="C38" s="31" t="s">
        <v>92</v>
      </c>
      <c r="D38" s="16">
        <f>G38/F38</f>
        <v>490</v>
      </c>
      <c r="E38" s="77">
        <f>D38/3</f>
        <v>163.33333333333334</v>
      </c>
      <c r="F38" s="168">
        <v>3</v>
      </c>
      <c r="G38" s="16">
        <f>SUM(H38:P38)</f>
        <v>1470</v>
      </c>
      <c r="H38" s="16">
        <v>554</v>
      </c>
      <c r="I38" s="16"/>
      <c r="J38" s="16"/>
      <c r="K38" s="16">
        <v>490</v>
      </c>
      <c r="L38" s="16">
        <v>426</v>
      </c>
      <c r="M38" s="16"/>
      <c r="N38" s="16"/>
      <c r="O38" s="16"/>
      <c r="P38" s="16"/>
    </row>
    <row r="39" spans="1:16" ht="17.399999999999999" x14ac:dyDescent="0.35">
      <c r="A39">
        <v>35</v>
      </c>
      <c r="B39" s="30" t="s">
        <v>91</v>
      </c>
      <c r="C39" s="31" t="s">
        <v>98</v>
      </c>
      <c r="D39" s="77">
        <f>G39/F39</f>
        <v>489.5</v>
      </c>
      <c r="E39" s="77">
        <f>D39/3</f>
        <v>163.16666666666666</v>
      </c>
      <c r="F39" s="168">
        <v>8</v>
      </c>
      <c r="G39" s="16">
        <f>SUM(H39:P39)</f>
        <v>3916</v>
      </c>
      <c r="H39" s="16"/>
      <c r="I39" s="16">
        <v>434</v>
      </c>
      <c r="J39" s="16">
        <v>467</v>
      </c>
      <c r="K39" s="16">
        <v>553</v>
      </c>
      <c r="L39" s="16">
        <v>489</v>
      </c>
      <c r="M39" s="16">
        <v>499</v>
      </c>
      <c r="N39" s="16">
        <v>439</v>
      </c>
      <c r="O39" s="16">
        <v>519</v>
      </c>
      <c r="P39" s="16">
        <v>516</v>
      </c>
    </row>
    <row r="40" spans="1:16" ht="17.399999999999999" x14ac:dyDescent="0.35">
      <c r="A40">
        <v>36</v>
      </c>
      <c r="B40" s="28" t="s">
        <v>82</v>
      </c>
      <c r="C40" s="29" t="s">
        <v>89</v>
      </c>
      <c r="D40" s="77">
        <f>G40/F40</f>
        <v>488.5</v>
      </c>
      <c r="E40" s="77">
        <f>D40/3</f>
        <v>162.83333333333334</v>
      </c>
      <c r="F40" s="168">
        <v>4</v>
      </c>
      <c r="G40" s="16">
        <f>SUM(H40:P40)</f>
        <v>1954</v>
      </c>
      <c r="H40" s="16">
        <v>465</v>
      </c>
      <c r="I40" s="16"/>
      <c r="J40" s="16">
        <v>486</v>
      </c>
      <c r="K40" s="16">
        <v>539</v>
      </c>
      <c r="L40" s="16">
        <v>464</v>
      </c>
      <c r="M40" s="16"/>
      <c r="N40" s="16"/>
      <c r="O40" s="16"/>
      <c r="P40" s="16"/>
    </row>
    <row r="41" spans="1:16" ht="17.399999999999999" x14ac:dyDescent="0.35">
      <c r="A41">
        <v>37</v>
      </c>
      <c r="B41" s="30" t="s">
        <v>91</v>
      </c>
      <c r="C41" s="31" t="s">
        <v>95</v>
      </c>
      <c r="D41" s="77">
        <f>G41/F41</f>
        <v>484.83333333333331</v>
      </c>
      <c r="E41" s="77">
        <f>D41/3</f>
        <v>161.61111111111111</v>
      </c>
      <c r="F41" s="168">
        <v>6</v>
      </c>
      <c r="G41" s="16">
        <f>SUM(H41:P41)</f>
        <v>2909</v>
      </c>
      <c r="H41" s="16">
        <v>525</v>
      </c>
      <c r="I41" s="16">
        <v>496</v>
      </c>
      <c r="J41" s="16">
        <v>514</v>
      </c>
      <c r="K41" s="16">
        <v>426</v>
      </c>
      <c r="L41" s="16"/>
      <c r="M41" s="16"/>
      <c r="N41" s="16"/>
      <c r="O41" s="16">
        <v>493</v>
      </c>
      <c r="P41" s="16">
        <v>455</v>
      </c>
    </row>
    <row r="42" spans="1:16" ht="17.399999999999999" x14ac:dyDescent="0.35">
      <c r="A42">
        <v>38</v>
      </c>
      <c r="B42" s="26" t="s">
        <v>73</v>
      </c>
      <c r="C42" s="27" t="s">
        <v>78</v>
      </c>
      <c r="D42" s="77">
        <f>G42/F42</f>
        <v>483.57142857142856</v>
      </c>
      <c r="E42" s="77">
        <f>D42/3</f>
        <v>161.19047619047618</v>
      </c>
      <c r="F42" s="168">
        <v>7</v>
      </c>
      <c r="G42" s="16">
        <f>SUM(H42:P42)</f>
        <v>3385</v>
      </c>
      <c r="H42" s="16">
        <v>458</v>
      </c>
      <c r="I42" s="16">
        <v>431</v>
      </c>
      <c r="J42" s="16">
        <v>562</v>
      </c>
      <c r="K42" s="16">
        <v>537</v>
      </c>
      <c r="L42" s="16"/>
      <c r="M42" s="16">
        <v>501</v>
      </c>
      <c r="N42" s="16">
        <v>455</v>
      </c>
      <c r="O42" s="16">
        <v>441</v>
      </c>
      <c r="P42" s="16"/>
    </row>
    <row r="43" spans="1:16" ht="17.399999999999999" x14ac:dyDescent="0.35">
      <c r="A43">
        <v>39</v>
      </c>
      <c r="B43" s="28" t="s">
        <v>82</v>
      </c>
      <c r="C43" s="29" t="s">
        <v>83</v>
      </c>
      <c r="D43" s="77">
        <f>G43/F43</f>
        <v>480.66666666666669</v>
      </c>
      <c r="E43" s="77">
        <f>D43/3</f>
        <v>160.22222222222223</v>
      </c>
      <c r="F43" s="168">
        <v>9</v>
      </c>
      <c r="G43" s="16">
        <f>SUM(H43:P43)</f>
        <v>4326</v>
      </c>
      <c r="H43" s="16">
        <v>471</v>
      </c>
      <c r="I43" s="16">
        <v>493</v>
      </c>
      <c r="J43" s="16">
        <v>451</v>
      </c>
      <c r="K43" s="16">
        <v>503</v>
      </c>
      <c r="L43" s="16">
        <v>459</v>
      </c>
      <c r="M43" s="16">
        <v>461</v>
      </c>
      <c r="N43" s="16">
        <v>466</v>
      </c>
      <c r="O43" s="16">
        <v>497</v>
      </c>
      <c r="P43" s="16">
        <v>525</v>
      </c>
    </row>
    <row r="44" spans="1:16" ht="17.399999999999999" x14ac:dyDescent="0.35">
      <c r="A44">
        <v>40</v>
      </c>
      <c r="B44" s="30" t="s">
        <v>91</v>
      </c>
      <c r="C44" s="31" t="s">
        <v>94</v>
      </c>
      <c r="D44" s="77">
        <f>G44/F44</f>
        <v>479.66666666666669</v>
      </c>
      <c r="E44" s="77">
        <f>D44/3</f>
        <v>159.88888888888889</v>
      </c>
      <c r="F44" s="168">
        <v>9</v>
      </c>
      <c r="G44" s="16">
        <f>SUM(H44:P44)</f>
        <v>4317</v>
      </c>
      <c r="H44" s="16">
        <v>502</v>
      </c>
      <c r="I44" s="16">
        <v>485</v>
      </c>
      <c r="J44" s="16">
        <v>445</v>
      </c>
      <c r="K44" s="16">
        <v>476</v>
      </c>
      <c r="L44" s="16">
        <v>433</v>
      </c>
      <c r="M44" s="16">
        <v>484</v>
      </c>
      <c r="N44" s="16">
        <v>480</v>
      </c>
      <c r="O44" s="16">
        <v>474</v>
      </c>
      <c r="P44" s="16">
        <v>538</v>
      </c>
    </row>
    <row r="45" spans="1:16" ht="17.399999999999999" x14ac:dyDescent="0.35">
      <c r="A45">
        <v>41</v>
      </c>
      <c r="B45" s="28" t="s">
        <v>82</v>
      </c>
      <c r="C45" s="29" t="s">
        <v>87</v>
      </c>
      <c r="D45" s="77">
        <f>G45/F45</f>
        <v>477.44444444444446</v>
      </c>
      <c r="E45" s="77">
        <f>D45/3</f>
        <v>159.14814814814815</v>
      </c>
      <c r="F45" s="168">
        <v>9</v>
      </c>
      <c r="G45" s="16">
        <f>SUM(H45:P45)</f>
        <v>4297</v>
      </c>
      <c r="H45" s="16">
        <v>432</v>
      </c>
      <c r="I45" s="16">
        <v>510</v>
      </c>
      <c r="J45" s="16">
        <v>463</v>
      </c>
      <c r="K45" s="16">
        <v>520</v>
      </c>
      <c r="L45" s="16">
        <v>492</v>
      </c>
      <c r="M45" s="16">
        <v>463</v>
      </c>
      <c r="N45" s="16">
        <v>495</v>
      </c>
      <c r="O45" s="16">
        <v>450</v>
      </c>
      <c r="P45" s="16">
        <v>472</v>
      </c>
    </row>
    <row r="46" spans="1:16" ht="17.399999999999999" x14ac:dyDescent="0.35">
      <c r="A46">
        <v>42</v>
      </c>
      <c r="B46" s="28" t="s">
        <v>82</v>
      </c>
      <c r="C46" s="29" t="s">
        <v>88</v>
      </c>
      <c r="D46" s="77">
        <f>G46/F46</f>
        <v>475</v>
      </c>
      <c r="E46" s="77">
        <f>D46/3</f>
        <v>158.33333333333334</v>
      </c>
      <c r="F46" s="168">
        <v>8</v>
      </c>
      <c r="G46" s="16">
        <f>SUM(H46:P46)</f>
        <v>3800</v>
      </c>
      <c r="H46" s="16">
        <v>462</v>
      </c>
      <c r="I46" s="16">
        <v>469</v>
      </c>
      <c r="J46" s="16">
        <v>453</v>
      </c>
      <c r="K46" s="16">
        <v>468</v>
      </c>
      <c r="L46" s="16">
        <v>449</v>
      </c>
      <c r="M46" s="16"/>
      <c r="N46" s="16">
        <v>552</v>
      </c>
      <c r="O46" s="16">
        <v>415</v>
      </c>
      <c r="P46" s="16">
        <v>532</v>
      </c>
    </row>
    <row r="47" spans="1:16" ht="17.399999999999999" x14ac:dyDescent="0.35">
      <c r="A47">
        <v>43</v>
      </c>
      <c r="B47" s="52" t="s">
        <v>157</v>
      </c>
      <c r="C47" s="54" t="s">
        <v>191</v>
      </c>
      <c r="D47" s="77">
        <f>G47/F47</f>
        <v>475</v>
      </c>
      <c r="E47" s="77">
        <f>D47/3</f>
        <v>158.33333333333334</v>
      </c>
      <c r="F47" s="168">
        <v>6</v>
      </c>
      <c r="G47" s="16">
        <f>SUM(H47:P47)</f>
        <v>2850</v>
      </c>
      <c r="H47" s="16">
        <v>469</v>
      </c>
      <c r="I47" s="16">
        <v>469</v>
      </c>
      <c r="J47" s="16">
        <v>475</v>
      </c>
      <c r="K47" s="16">
        <v>519</v>
      </c>
      <c r="L47" s="16">
        <v>441</v>
      </c>
      <c r="M47" s="16">
        <v>477</v>
      </c>
      <c r="N47" s="16"/>
      <c r="O47" s="16"/>
      <c r="P47" s="16"/>
    </row>
    <row r="48" spans="1:16" ht="17.399999999999999" x14ac:dyDescent="0.35">
      <c r="A48">
        <v>44</v>
      </c>
      <c r="B48" s="28" t="s">
        <v>82</v>
      </c>
      <c r="C48" s="29" t="s">
        <v>86</v>
      </c>
      <c r="D48" s="77">
        <f>G48/F48</f>
        <v>474.25</v>
      </c>
      <c r="E48" s="77">
        <f>D48/3</f>
        <v>158.08333333333334</v>
      </c>
      <c r="F48" s="168">
        <v>8</v>
      </c>
      <c r="G48" s="16">
        <f>SUM(H48:P48)</f>
        <v>3794</v>
      </c>
      <c r="H48" s="16">
        <v>461</v>
      </c>
      <c r="I48" s="16">
        <v>475</v>
      </c>
      <c r="J48" s="16">
        <v>468</v>
      </c>
      <c r="K48" s="16">
        <v>503</v>
      </c>
      <c r="L48" s="16">
        <v>399</v>
      </c>
      <c r="M48" s="16">
        <v>465</v>
      </c>
      <c r="N48" s="16">
        <v>549</v>
      </c>
      <c r="O48" s="16">
        <v>474</v>
      </c>
      <c r="P48" s="16"/>
    </row>
    <row r="49" spans="1:16" ht="17.399999999999999" x14ac:dyDescent="0.35">
      <c r="A49">
        <v>45</v>
      </c>
      <c r="B49" s="30" t="s">
        <v>91</v>
      </c>
      <c r="C49" s="31" t="s">
        <v>97</v>
      </c>
      <c r="D49" s="77">
        <f>G49/F49</f>
        <v>471.88888888888891</v>
      </c>
      <c r="E49" s="77">
        <f>D49/3</f>
        <v>157.2962962962963</v>
      </c>
      <c r="F49" s="168">
        <v>9</v>
      </c>
      <c r="G49" s="16">
        <f>SUM(H49:P49)</f>
        <v>4247</v>
      </c>
      <c r="H49" s="16">
        <v>472</v>
      </c>
      <c r="I49" s="16">
        <v>480</v>
      </c>
      <c r="J49" s="16">
        <v>412</v>
      </c>
      <c r="K49" s="16">
        <v>487</v>
      </c>
      <c r="L49" s="16">
        <v>450</v>
      </c>
      <c r="M49" s="16">
        <v>498</v>
      </c>
      <c r="N49" s="16">
        <v>469</v>
      </c>
      <c r="O49" s="16">
        <v>513</v>
      </c>
      <c r="P49" s="16">
        <v>466</v>
      </c>
    </row>
    <row r="50" spans="1:16" ht="17.399999999999999" x14ac:dyDescent="0.35">
      <c r="A50">
        <v>46</v>
      </c>
      <c r="B50" s="52" t="s">
        <v>157</v>
      </c>
      <c r="C50" s="54" t="s">
        <v>161</v>
      </c>
      <c r="D50" s="77">
        <f>G50/F50</f>
        <v>469.375</v>
      </c>
      <c r="E50" s="77">
        <f>D50/3</f>
        <v>156.45833333333334</v>
      </c>
      <c r="F50" s="168">
        <v>8</v>
      </c>
      <c r="G50" s="16">
        <f>SUM(H50:P50)</f>
        <v>3755</v>
      </c>
      <c r="H50" s="16">
        <v>494</v>
      </c>
      <c r="I50" s="16">
        <v>438</v>
      </c>
      <c r="J50" s="16"/>
      <c r="K50" s="16">
        <v>427</v>
      </c>
      <c r="L50" s="16">
        <v>472</v>
      </c>
      <c r="M50" s="16">
        <v>488</v>
      </c>
      <c r="N50" s="16">
        <v>455</v>
      </c>
      <c r="O50" s="16">
        <v>465</v>
      </c>
      <c r="P50" s="16">
        <v>516</v>
      </c>
    </row>
    <row r="51" spans="1:16" ht="17.399999999999999" x14ac:dyDescent="0.35">
      <c r="A51">
        <v>47</v>
      </c>
      <c r="B51" s="28" t="s">
        <v>82</v>
      </c>
      <c r="C51" s="29" t="s">
        <v>84</v>
      </c>
      <c r="D51" s="77">
        <f>G51/F51</f>
        <v>468.55555555555554</v>
      </c>
      <c r="E51" s="77">
        <f>D51/3</f>
        <v>156.18518518518519</v>
      </c>
      <c r="F51" s="168">
        <v>9</v>
      </c>
      <c r="G51" s="16">
        <f>SUM(H51:P51)</f>
        <v>4217</v>
      </c>
      <c r="H51" s="16">
        <v>432</v>
      </c>
      <c r="I51" s="16">
        <v>467</v>
      </c>
      <c r="J51" s="16">
        <v>498</v>
      </c>
      <c r="K51" s="16">
        <v>458</v>
      </c>
      <c r="L51" s="16">
        <v>465</v>
      </c>
      <c r="M51" s="16">
        <v>476</v>
      </c>
      <c r="N51" s="16">
        <v>471</v>
      </c>
      <c r="O51" s="16">
        <v>522</v>
      </c>
      <c r="P51" s="16">
        <v>428</v>
      </c>
    </row>
    <row r="52" spans="1:16" ht="17.399999999999999" x14ac:dyDescent="0.35">
      <c r="A52">
        <v>48</v>
      </c>
      <c r="B52" s="52" t="s">
        <v>157</v>
      </c>
      <c r="C52" s="54" t="s">
        <v>159</v>
      </c>
      <c r="D52" s="77">
        <f>G52/F52</f>
        <v>466.66666666666669</v>
      </c>
      <c r="E52" s="77">
        <f>D52/3</f>
        <v>155.55555555555557</v>
      </c>
      <c r="F52" s="168">
        <v>9</v>
      </c>
      <c r="G52" s="16">
        <f>SUM(H52:P52)</f>
        <v>4200</v>
      </c>
      <c r="H52" s="16">
        <v>477</v>
      </c>
      <c r="I52" s="16">
        <v>427</v>
      </c>
      <c r="J52" s="16">
        <v>536</v>
      </c>
      <c r="K52" s="16">
        <v>396</v>
      </c>
      <c r="L52" s="16">
        <v>412</v>
      </c>
      <c r="M52" s="16">
        <v>527</v>
      </c>
      <c r="N52" s="16">
        <v>461</v>
      </c>
      <c r="O52" s="16">
        <v>503</v>
      </c>
      <c r="P52" s="16">
        <v>461</v>
      </c>
    </row>
    <row r="53" spans="1:16" ht="17.399999999999999" x14ac:dyDescent="0.35">
      <c r="A53">
        <v>49</v>
      </c>
      <c r="B53" s="28" t="s">
        <v>82</v>
      </c>
      <c r="C53" s="29" t="s">
        <v>90</v>
      </c>
      <c r="D53" s="77">
        <f>G53/F53</f>
        <v>466.42857142857144</v>
      </c>
      <c r="E53" s="77">
        <f>D53/3</f>
        <v>155.47619047619048</v>
      </c>
      <c r="F53" s="168">
        <v>7</v>
      </c>
      <c r="G53" s="16">
        <f>SUM(H53:P53)</f>
        <v>3265</v>
      </c>
      <c r="H53" s="16">
        <v>353</v>
      </c>
      <c r="I53" s="16">
        <v>535</v>
      </c>
      <c r="J53" s="16">
        <v>443</v>
      </c>
      <c r="K53" s="16">
        <v>488</v>
      </c>
      <c r="L53" s="16">
        <v>478</v>
      </c>
      <c r="M53" s="16"/>
      <c r="N53" s="16"/>
      <c r="O53" s="16">
        <v>408</v>
      </c>
      <c r="P53" s="16">
        <v>560</v>
      </c>
    </row>
    <row r="54" spans="1:16" ht="17.399999999999999" x14ac:dyDescent="0.35">
      <c r="A54">
        <v>50</v>
      </c>
      <c r="B54" s="32" t="s">
        <v>100</v>
      </c>
      <c r="C54" s="33" t="s">
        <v>102</v>
      </c>
      <c r="D54" s="77">
        <f>G54/F54</f>
        <v>463</v>
      </c>
      <c r="E54" s="77">
        <f>D54/3</f>
        <v>154.33333333333334</v>
      </c>
      <c r="F54" s="168">
        <v>8</v>
      </c>
      <c r="G54" s="16">
        <f>SUM(H54:P54)</f>
        <v>3704</v>
      </c>
      <c r="H54" s="16">
        <v>410</v>
      </c>
      <c r="I54" s="16">
        <v>449</v>
      </c>
      <c r="J54" s="16">
        <v>505</v>
      </c>
      <c r="K54" s="16">
        <v>494</v>
      </c>
      <c r="L54" s="16">
        <v>454</v>
      </c>
      <c r="M54" s="16">
        <v>431</v>
      </c>
      <c r="N54" s="16"/>
      <c r="O54" s="16">
        <v>470</v>
      </c>
      <c r="P54" s="16">
        <v>491</v>
      </c>
    </row>
    <row r="55" spans="1:16" ht="17.399999999999999" x14ac:dyDescent="0.35">
      <c r="A55">
        <v>51</v>
      </c>
      <c r="B55" s="52" t="s">
        <v>157</v>
      </c>
      <c r="C55" s="54" t="s">
        <v>158</v>
      </c>
      <c r="D55" s="77">
        <f>G55/F55</f>
        <v>462.5</v>
      </c>
      <c r="E55" s="77">
        <f>D55/3</f>
        <v>154.16666666666666</v>
      </c>
      <c r="F55" s="168">
        <v>4</v>
      </c>
      <c r="G55" s="16">
        <f>SUM(H55:P55)</f>
        <v>1850</v>
      </c>
      <c r="H55" s="16"/>
      <c r="I55" s="16"/>
      <c r="J55" s="16">
        <v>486</v>
      </c>
      <c r="K55" s="16">
        <v>476</v>
      </c>
      <c r="L55" s="16"/>
      <c r="M55" s="16"/>
      <c r="N55" s="16"/>
      <c r="O55" s="16">
        <v>474</v>
      </c>
      <c r="P55" s="16">
        <v>414</v>
      </c>
    </row>
    <row r="56" spans="1:16" ht="17.399999999999999" x14ac:dyDescent="0.35">
      <c r="B56" s="32" t="s">
        <v>100</v>
      </c>
      <c r="C56" s="33" t="s">
        <v>101</v>
      </c>
      <c r="D56" s="77">
        <f>G56/F56</f>
        <v>461.25</v>
      </c>
      <c r="E56" s="77">
        <f>D56/3</f>
        <v>153.75</v>
      </c>
      <c r="F56" s="168">
        <v>8</v>
      </c>
      <c r="G56" s="16">
        <f>SUM(H56:P56)</f>
        <v>3690</v>
      </c>
      <c r="H56" s="16">
        <v>415</v>
      </c>
      <c r="I56" s="16">
        <v>470</v>
      </c>
      <c r="J56" s="16">
        <v>469</v>
      </c>
      <c r="K56" s="16">
        <v>510</v>
      </c>
      <c r="L56" s="16">
        <v>485</v>
      </c>
      <c r="M56" s="16">
        <v>443</v>
      </c>
      <c r="N56" s="16">
        <v>461</v>
      </c>
      <c r="O56" s="16">
        <v>437</v>
      </c>
      <c r="P56" s="16" t="s">
        <v>45</v>
      </c>
    </row>
    <row r="57" spans="1:16" ht="17.399999999999999" x14ac:dyDescent="0.35">
      <c r="A57">
        <v>52</v>
      </c>
      <c r="B57" s="32" t="s">
        <v>100</v>
      </c>
      <c r="C57" s="33" t="s">
        <v>106</v>
      </c>
      <c r="D57" s="16">
        <f>G57/F57</f>
        <v>458.5</v>
      </c>
      <c r="E57" s="77">
        <f>D57/3</f>
        <v>152.83333333333334</v>
      </c>
      <c r="F57" s="168">
        <v>2</v>
      </c>
      <c r="G57" s="16">
        <f>SUM(H57:P57)</f>
        <v>917</v>
      </c>
      <c r="H57" s="16"/>
      <c r="I57" s="16"/>
      <c r="J57" s="16"/>
      <c r="K57" s="16">
        <v>505</v>
      </c>
      <c r="L57" s="16">
        <v>412</v>
      </c>
      <c r="M57" s="16"/>
      <c r="N57" s="16"/>
      <c r="O57" s="16"/>
      <c r="P57" s="16"/>
    </row>
    <row r="58" spans="1:16" ht="17.399999999999999" x14ac:dyDescent="0.35">
      <c r="A58">
        <v>53</v>
      </c>
      <c r="B58" s="52" t="s">
        <v>157</v>
      </c>
      <c r="C58" s="54" t="s">
        <v>190</v>
      </c>
      <c r="D58" s="77">
        <f>G58/F58</f>
        <v>448.83333333333331</v>
      </c>
      <c r="E58" s="77">
        <f>D58/3</f>
        <v>149.61111111111111</v>
      </c>
      <c r="F58" s="168">
        <v>6</v>
      </c>
      <c r="G58" s="16">
        <f>SUM(H58:P58)</f>
        <v>2693</v>
      </c>
      <c r="H58" s="16">
        <v>399</v>
      </c>
      <c r="I58" s="16">
        <v>529</v>
      </c>
      <c r="J58" s="16">
        <v>497</v>
      </c>
      <c r="K58" s="16">
        <v>476</v>
      </c>
      <c r="L58" s="16">
        <v>392</v>
      </c>
      <c r="M58" s="16">
        <v>400</v>
      </c>
      <c r="N58" s="16"/>
      <c r="O58" s="16"/>
      <c r="P58" s="16"/>
    </row>
    <row r="59" spans="1:16" ht="17.399999999999999" x14ac:dyDescent="0.35">
      <c r="A59">
        <v>54</v>
      </c>
      <c r="B59" s="32" t="s">
        <v>100</v>
      </c>
      <c r="C59" s="33" t="s">
        <v>104</v>
      </c>
      <c r="D59" s="77">
        <f>G59/F59</f>
        <v>447</v>
      </c>
      <c r="E59" s="77">
        <f>D59/3</f>
        <v>149</v>
      </c>
      <c r="F59" s="168">
        <v>5</v>
      </c>
      <c r="G59" s="16">
        <f>SUM(H59:P59)</f>
        <v>2235</v>
      </c>
      <c r="H59" s="16"/>
      <c r="I59" s="16"/>
      <c r="J59" s="16">
        <v>433</v>
      </c>
      <c r="K59" s="16">
        <v>486</v>
      </c>
      <c r="L59" s="16">
        <v>439</v>
      </c>
      <c r="M59" s="16"/>
      <c r="N59" s="16"/>
      <c r="O59" s="16">
        <v>432</v>
      </c>
      <c r="P59" s="16">
        <v>445</v>
      </c>
    </row>
    <row r="60" spans="1:16" ht="17.399999999999999" x14ac:dyDescent="0.35">
      <c r="A60">
        <v>55</v>
      </c>
      <c r="B60" s="57" t="s">
        <v>157</v>
      </c>
      <c r="C60" s="54" t="s">
        <v>166</v>
      </c>
      <c r="D60" s="77">
        <f>G60/F60</f>
        <v>443.66666666666669</v>
      </c>
      <c r="E60" s="77">
        <f>D60/3</f>
        <v>147.88888888888889</v>
      </c>
      <c r="F60" s="168">
        <v>6</v>
      </c>
      <c r="G60" s="16">
        <f>SUM(H60:P60)</f>
        <v>2662</v>
      </c>
      <c r="H60" s="16">
        <v>419</v>
      </c>
      <c r="I60" s="16">
        <v>423</v>
      </c>
      <c r="J60" s="16">
        <v>460</v>
      </c>
      <c r="K60" s="16">
        <v>500</v>
      </c>
      <c r="L60" s="16"/>
      <c r="M60" s="16">
        <v>436</v>
      </c>
      <c r="N60" s="16"/>
      <c r="O60" s="16">
        <v>424</v>
      </c>
      <c r="P60" s="16"/>
    </row>
    <row r="61" spans="1:16" ht="17.399999999999999" x14ac:dyDescent="0.35">
      <c r="A61">
        <v>56</v>
      </c>
      <c r="B61" s="34" t="s">
        <v>109</v>
      </c>
      <c r="C61" s="35" t="s">
        <v>112</v>
      </c>
      <c r="D61" s="77">
        <f>G61/F61</f>
        <v>442</v>
      </c>
      <c r="E61" s="77">
        <f>D61/3</f>
        <v>147.33333333333334</v>
      </c>
      <c r="F61" s="168">
        <v>6</v>
      </c>
      <c r="G61" s="16">
        <f>SUM(H61:P61)</f>
        <v>2652</v>
      </c>
      <c r="H61" s="16">
        <v>459</v>
      </c>
      <c r="I61" s="16"/>
      <c r="J61" s="16">
        <v>406</v>
      </c>
      <c r="K61" s="16">
        <v>436</v>
      </c>
      <c r="L61" s="16"/>
      <c r="M61" s="16">
        <v>473</v>
      </c>
      <c r="N61" s="16">
        <v>428</v>
      </c>
      <c r="O61" s="16"/>
      <c r="P61" s="16">
        <v>450</v>
      </c>
    </row>
    <row r="62" spans="1:16" ht="17.399999999999999" x14ac:dyDescent="0.35">
      <c r="A62">
        <v>57</v>
      </c>
      <c r="B62" s="34" t="s">
        <v>109</v>
      </c>
      <c r="C62" s="35" t="s">
        <v>111</v>
      </c>
      <c r="D62" s="16">
        <f>G62/F62</f>
        <v>440.66666666666669</v>
      </c>
      <c r="E62" s="77">
        <f>D62/3</f>
        <v>146.88888888888889</v>
      </c>
      <c r="F62" s="168">
        <v>3</v>
      </c>
      <c r="G62" s="16">
        <f>SUM(H62:P62)</f>
        <v>1322</v>
      </c>
      <c r="H62" s="16">
        <v>417</v>
      </c>
      <c r="I62" s="16">
        <v>485</v>
      </c>
      <c r="J62" s="16">
        <v>420</v>
      </c>
      <c r="K62" s="16"/>
      <c r="L62" s="16"/>
      <c r="M62" s="16"/>
      <c r="N62" s="16"/>
      <c r="O62" s="16"/>
      <c r="P62" s="16"/>
    </row>
    <row r="63" spans="1:16" ht="17.399999999999999" x14ac:dyDescent="0.35">
      <c r="A63">
        <v>58</v>
      </c>
      <c r="B63" s="22" t="s">
        <v>55</v>
      </c>
      <c r="C63" s="23" t="s">
        <v>62</v>
      </c>
      <c r="D63" s="16">
        <f>G63/F63</f>
        <v>440</v>
      </c>
      <c r="E63" s="77">
        <f>D63/3</f>
        <v>146.66666666666666</v>
      </c>
      <c r="F63" s="168">
        <v>1</v>
      </c>
      <c r="G63" s="16">
        <f>SUM(H63:P63)</f>
        <v>440</v>
      </c>
      <c r="H63" s="16">
        <v>440</v>
      </c>
      <c r="I63" s="16"/>
      <c r="J63" s="16"/>
      <c r="K63" s="16"/>
      <c r="L63" s="16"/>
      <c r="M63" s="16"/>
      <c r="N63" s="16"/>
      <c r="O63" s="16"/>
      <c r="P63" s="16"/>
    </row>
    <row r="64" spans="1:16" ht="17.399999999999999" x14ac:dyDescent="0.35">
      <c r="A64">
        <v>59</v>
      </c>
      <c r="B64" s="32" t="s">
        <v>100</v>
      </c>
      <c r="C64" s="33" t="s">
        <v>105</v>
      </c>
      <c r="D64" s="77">
        <f>G64/F64</f>
        <v>436.33333333333331</v>
      </c>
      <c r="E64" s="77">
        <f>D64/3</f>
        <v>145.44444444444443</v>
      </c>
      <c r="F64" s="168">
        <v>9</v>
      </c>
      <c r="G64" s="16">
        <f>SUM(H64:P64)</f>
        <v>3927</v>
      </c>
      <c r="H64" s="16">
        <v>441</v>
      </c>
      <c r="I64" s="16">
        <v>449</v>
      </c>
      <c r="J64" s="16">
        <v>492</v>
      </c>
      <c r="K64" s="16">
        <v>419</v>
      </c>
      <c r="L64" s="16">
        <v>458</v>
      </c>
      <c r="M64" s="16">
        <v>488</v>
      </c>
      <c r="N64" s="16">
        <v>398</v>
      </c>
      <c r="O64" s="16">
        <v>319</v>
      </c>
      <c r="P64" s="16">
        <v>463</v>
      </c>
    </row>
    <row r="65" spans="1:16" ht="17.399999999999999" x14ac:dyDescent="0.35">
      <c r="A65">
        <v>60</v>
      </c>
      <c r="B65" s="34" t="s">
        <v>109</v>
      </c>
      <c r="C65" s="35" t="s">
        <v>113</v>
      </c>
      <c r="D65" s="77">
        <f>G65/F65</f>
        <v>431</v>
      </c>
      <c r="E65" s="77">
        <f>D65/3</f>
        <v>143.66666666666666</v>
      </c>
      <c r="F65" s="168">
        <v>6</v>
      </c>
      <c r="G65" s="16">
        <f>SUM(H65:P65)</f>
        <v>2586</v>
      </c>
      <c r="H65" s="16">
        <v>414</v>
      </c>
      <c r="I65" s="16">
        <v>521</v>
      </c>
      <c r="J65" s="16">
        <v>417</v>
      </c>
      <c r="K65" s="16"/>
      <c r="L65" s="16"/>
      <c r="M65" s="16"/>
      <c r="N65" s="16">
        <v>433</v>
      </c>
      <c r="O65" s="16">
        <v>455</v>
      </c>
      <c r="P65" s="16">
        <v>346</v>
      </c>
    </row>
    <row r="66" spans="1:16" ht="17.399999999999999" x14ac:dyDescent="0.35">
      <c r="A66">
        <v>61</v>
      </c>
      <c r="B66" s="34" t="s">
        <v>109</v>
      </c>
      <c r="C66" s="35" t="s">
        <v>114</v>
      </c>
      <c r="D66" s="77">
        <f>G66/F66</f>
        <v>404.83333333333331</v>
      </c>
      <c r="E66" s="77">
        <f>D66/3</f>
        <v>134.94444444444443</v>
      </c>
      <c r="F66" s="168">
        <v>6</v>
      </c>
      <c r="G66" s="16">
        <f>SUM(H66:P66)</f>
        <v>2429</v>
      </c>
      <c r="H66" s="16">
        <v>400</v>
      </c>
      <c r="I66" s="16">
        <v>370</v>
      </c>
      <c r="J66" s="16" t="s">
        <v>45</v>
      </c>
      <c r="K66" s="16">
        <v>447</v>
      </c>
      <c r="L66" s="16">
        <v>414</v>
      </c>
      <c r="M66" s="16"/>
      <c r="N66" s="16">
        <v>362</v>
      </c>
      <c r="O66" s="16">
        <v>436</v>
      </c>
      <c r="P66" s="16"/>
    </row>
    <row r="67" spans="1:16" ht="17.399999999999999" x14ac:dyDescent="0.35">
      <c r="A67">
        <v>62</v>
      </c>
      <c r="B67" s="52" t="s">
        <v>157</v>
      </c>
      <c r="C67" s="54" t="s">
        <v>162</v>
      </c>
      <c r="D67" s="77">
        <f>G67/F67</f>
        <v>404</v>
      </c>
      <c r="E67" s="77">
        <f>D67/3</f>
        <v>134.66666666666666</v>
      </c>
      <c r="F67" s="168">
        <v>8</v>
      </c>
      <c r="G67" s="16">
        <f>SUM(H67:P67)</f>
        <v>3232</v>
      </c>
      <c r="H67" s="16">
        <v>457</v>
      </c>
      <c r="I67" s="16">
        <v>427</v>
      </c>
      <c r="J67" s="16">
        <v>434</v>
      </c>
      <c r="K67" s="16">
        <v>403</v>
      </c>
      <c r="L67" s="16">
        <v>409</v>
      </c>
      <c r="M67" s="16">
        <v>369</v>
      </c>
      <c r="N67" s="16">
        <v>355</v>
      </c>
      <c r="O67" s="16">
        <v>378</v>
      </c>
      <c r="P67" s="16"/>
    </row>
    <row r="68" spans="1:16" ht="17.399999999999999" x14ac:dyDescent="0.35">
      <c r="A68">
        <v>63</v>
      </c>
      <c r="B68" s="34" t="s">
        <v>109</v>
      </c>
      <c r="C68" s="35" t="s">
        <v>115</v>
      </c>
      <c r="D68" s="77">
        <f>G68/F68</f>
        <v>399.57142857142856</v>
      </c>
      <c r="E68" s="77">
        <f>D68/3</f>
        <v>133.19047619047618</v>
      </c>
      <c r="F68" s="168">
        <v>7</v>
      </c>
      <c r="G68" s="16">
        <f>SUM(H68:P68)</f>
        <v>2797</v>
      </c>
      <c r="H68" s="16">
        <v>382</v>
      </c>
      <c r="I68" s="16">
        <v>400</v>
      </c>
      <c r="J68" s="16">
        <v>423</v>
      </c>
      <c r="K68" s="16">
        <v>429</v>
      </c>
      <c r="L68" s="16"/>
      <c r="M68" s="16">
        <v>425</v>
      </c>
      <c r="N68" s="16">
        <v>370</v>
      </c>
      <c r="O68" s="16">
        <v>368</v>
      </c>
      <c r="P68" s="16"/>
    </row>
    <row r="69" spans="1:16" ht="17.399999999999999" x14ac:dyDescent="0.35">
      <c r="A69">
        <v>64</v>
      </c>
      <c r="B69" s="163" t="s">
        <v>109</v>
      </c>
      <c r="C69" s="164" t="s">
        <v>117</v>
      </c>
      <c r="D69" s="77">
        <f>G69/F69</f>
        <v>397.83333333333331</v>
      </c>
      <c r="E69" s="77">
        <f>D69/3</f>
        <v>132.61111111111111</v>
      </c>
      <c r="F69" s="170">
        <v>6</v>
      </c>
      <c r="G69" s="16">
        <f>SUM(H69:P69)</f>
        <v>2387</v>
      </c>
      <c r="H69" s="16">
        <v>338</v>
      </c>
      <c r="I69" s="16"/>
      <c r="J69" s="16"/>
      <c r="K69" s="16">
        <v>440</v>
      </c>
      <c r="L69" s="16">
        <v>419</v>
      </c>
      <c r="M69" s="16">
        <v>443</v>
      </c>
      <c r="N69" s="16">
        <v>374</v>
      </c>
      <c r="O69" s="16"/>
      <c r="P69" s="16">
        <v>373</v>
      </c>
    </row>
    <row r="70" spans="1:16" ht="17.399999999999999" x14ac:dyDescent="0.35">
      <c r="A70">
        <v>65</v>
      </c>
      <c r="B70" s="34" t="s">
        <v>109</v>
      </c>
      <c r="C70" s="67" t="s">
        <v>116</v>
      </c>
      <c r="D70" s="77">
        <f>G70/F70</f>
        <v>396.66666666666669</v>
      </c>
      <c r="E70" s="77">
        <f>D70/3</f>
        <v>132.22222222222223</v>
      </c>
      <c r="F70" s="168">
        <v>9</v>
      </c>
      <c r="G70" s="16">
        <f>SUM(H70:P70)</f>
        <v>3570</v>
      </c>
      <c r="H70" s="16">
        <v>378</v>
      </c>
      <c r="I70" s="16">
        <v>382</v>
      </c>
      <c r="J70" s="16">
        <v>370</v>
      </c>
      <c r="K70" s="16">
        <v>475</v>
      </c>
      <c r="L70" s="16">
        <v>363</v>
      </c>
      <c r="M70" s="16">
        <v>383</v>
      </c>
      <c r="N70" s="16">
        <v>386</v>
      </c>
      <c r="O70" s="16">
        <v>433</v>
      </c>
      <c r="P70" s="16">
        <v>400</v>
      </c>
    </row>
    <row r="71" spans="1:16" ht="17.399999999999999" x14ac:dyDescent="0.35">
      <c r="A71">
        <v>66</v>
      </c>
      <c r="B71" s="52" t="s">
        <v>157</v>
      </c>
      <c r="C71" s="54" t="s">
        <v>199</v>
      </c>
      <c r="D71" s="77">
        <f>G71/F71</f>
        <v>396</v>
      </c>
      <c r="E71" s="77">
        <f>D71/3</f>
        <v>132</v>
      </c>
      <c r="F71" s="168">
        <v>2</v>
      </c>
      <c r="G71" s="16">
        <f>SUM(H71:P71)</f>
        <v>792</v>
      </c>
      <c r="H71" s="16">
        <v>434</v>
      </c>
      <c r="I71" s="16"/>
      <c r="J71" s="16"/>
      <c r="K71" s="16"/>
      <c r="L71" s="16"/>
      <c r="M71" s="16">
        <v>358</v>
      </c>
      <c r="N71" s="16"/>
      <c r="O71" s="16"/>
      <c r="P71" s="16"/>
    </row>
    <row r="72" spans="1:16" ht="17.399999999999999" x14ac:dyDescent="0.35">
      <c r="A72">
        <v>67</v>
      </c>
      <c r="B72" s="34" t="s">
        <v>109</v>
      </c>
      <c r="C72" s="35" t="s">
        <v>110</v>
      </c>
      <c r="D72" s="16">
        <f>G72/F72</f>
        <v>387.5</v>
      </c>
      <c r="E72" s="77">
        <f>D72/3</f>
        <v>129.16666666666666</v>
      </c>
      <c r="F72" s="168">
        <v>6</v>
      </c>
      <c r="G72" s="16">
        <f>SUM(H72:P72)</f>
        <v>2325</v>
      </c>
      <c r="H72" s="16">
        <v>420</v>
      </c>
      <c r="I72" s="16">
        <v>375</v>
      </c>
      <c r="J72" s="16"/>
      <c r="K72" s="16">
        <v>435</v>
      </c>
      <c r="L72" s="16">
        <v>313</v>
      </c>
      <c r="M72" s="16">
        <v>397</v>
      </c>
      <c r="N72" s="16">
        <v>385</v>
      </c>
      <c r="O72" s="16"/>
      <c r="P72" s="16"/>
    </row>
    <row r="73" spans="1:16" ht="17.399999999999999" x14ac:dyDescent="0.35">
      <c r="A73">
        <v>68</v>
      </c>
      <c r="B73" s="52" t="s">
        <v>157</v>
      </c>
      <c r="C73" s="54" t="s">
        <v>163</v>
      </c>
      <c r="D73" s="77">
        <f>G73/F73</f>
        <v>376.25</v>
      </c>
      <c r="E73" s="77">
        <f>D73/3</f>
        <v>125.41666666666667</v>
      </c>
      <c r="F73" s="168">
        <v>8</v>
      </c>
      <c r="G73" s="16">
        <f>SUM(H73:P73)</f>
        <v>3010</v>
      </c>
      <c r="H73" s="16"/>
      <c r="I73" s="16">
        <v>392</v>
      </c>
      <c r="J73" s="16">
        <v>422</v>
      </c>
      <c r="K73" s="16">
        <v>380</v>
      </c>
      <c r="L73" s="16">
        <v>436</v>
      </c>
      <c r="M73" s="16">
        <v>320</v>
      </c>
      <c r="N73" s="16">
        <v>327</v>
      </c>
      <c r="O73" s="16">
        <v>349</v>
      </c>
      <c r="P73" s="16">
        <v>384</v>
      </c>
    </row>
    <row r="74" spans="1:16" ht="17.399999999999999" x14ac:dyDescent="0.35">
      <c r="A74">
        <v>69</v>
      </c>
      <c r="B74" s="52" t="s">
        <v>157</v>
      </c>
      <c r="C74" s="54" t="s">
        <v>164</v>
      </c>
      <c r="D74" s="77">
        <f>G74/F74</f>
        <v>361.66666666666669</v>
      </c>
      <c r="E74" s="77">
        <f>D74/3</f>
        <v>120.55555555555556</v>
      </c>
      <c r="F74" s="168">
        <v>9</v>
      </c>
      <c r="G74" s="16">
        <f>SUM(H74:P74)</f>
        <v>3255</v>
      </c>
      <c r="H74" s="16">
        <v>316</v>
      </c>
      <c r="I74" s="16">
        <v>356</v>
      </c>
      <c r="J74" s="16">
        <v>336</v>
      </c>
      <c r="K74" s="16">
        <v>340</v>
      </c>
      <c r="L74" s="16">
        <v>399</v>
      </c>
      <c r="M74" s="16">
        <v>360</v>
      </c>
      <c r="N74" s="16">
        <v>383</v>
      </c>
      <c r="O74" s="16">
        <v>406</v>
      </c>
      <c r="P74" s="16">
        <v>359</v>
      </c>
    </row>
    <row r="75" spans="1:16" ht="17.399999999999999" x14ac:dyDescent="0.35">
      <c r="A75">
        <v>70</v>
      </c>
      <c r="B75" s="34" t="s">
        <v>109</v>
      </c>
      <c r="C75" s="35" t="s">
        <v>118</v>
      </c>
      <c r="D75" s="77">
        <f>G75/F75</f>
        <v>320.44444444444446</v>
      </c>
      <c r="E75" s="77">
        <f>D75/3</f>
        <v>106.81481481481482</v>
      </c>
      <c r="F75" s="168">
        <v>9</v>
      </c>
      <c r="G75" s="16">
        <f>SUM(H75:P75)</f>
        <v>2884</v>
      </c>
      <c r="H75" s="16">
        <v>295</v>
      </c>
      <c r="I75" s="16">
        <v>335</v>
      </c>
      <c r="J75" s="16">
        <v>289</v>
      </c>
      <c r="K75" s="16">
        <v>322</v>
      </c>
      <c r="L75" s="16">
        <v>281</v>
      </c>
      <c r="M75" s="16">
        <v>341</v>
      </c>
      <c r="N75" s="16">
        <v>396</v>
      </c>
      <c r="O75" s="16">
        <v>278</v>
      </c>
      <c r="P75" s="16">
        <v>347</v>
      </c>
    </row>
    <row r="76" spans="1:16" ht="17.399999999999999" x14ac:dyDescent="0.35">
      <c r="A76">
        <v>71</v>
      </c>
      <c r="B76" s="32" t="s">
        <v>100</v>
      </c>
      <c r="C76" s="33" t="s">
        <v>108</v>
      </c>
      <c r="D76" s="77">
        <f>G76/F76</f>
        <v>320</v>
      </c>
      <c r="E76" s="77">
        <f>D76/3</f>
        <v>106.66666666666667</v>
      </c>
      <c r="F76" s="168">
        <v>1</v>
      </c>
      <c r="G76" s="16">
        <f>SUM(H76:P76)</f>
        <v>320</v>
      </c>
      <c r="H76" s="16"/>
      <c r="I76" s="16"/>
      <c r="J76" s="16"/>
      <c r="K76" s="16"/>
      <c r="L76" s="16"/>
      <c r="M76" s="16"/>
      <c r="N76" s="16"/>
      <c r="O76" s="16"/>
      <c r="P76" s="16">
        <v>320</v>
      </c>
    </row>
    <row r="80" spans="1:16" ht="17.399999999999999" x14ac:dyDescent="0.35">
      <c r="B80" s="121" t="s">
        <v>100</v>
      </c>
      <c r="C80" s="122" t="s">
        <v>107</v>
      </c>
      <c r="D80" s="16" t="e">
        <f t="shared" ref="D78:D80" si="0">G80/F80</f>
        <v>#DIV/0!</v>
      </c>
      <c r="E80" s="77" t="e">
        <f t="shared" ref="E78:E80" si="1">D80/3</f>
        <v>#DIV/0!</v>
      </c>
      <c r="F80" s="16"/>
      <c r="G80" s="16">
        <f t="shared" ref="G78:G80" si="2">SUM(P80:Q80)</f>
        <v>0</v>
      </c>
      <c r="H80" s="16"/>
      <c r="I80" s="16"/>
      <c r="J80" s="16"/>
      <c r="K80" s="16"/>
      <c r="L80" s="16"/>
      <c r="M80" s="16"/>
      <c r="N80" s="16"/>
      <c r="O80" s="16"/>
      <c r="P80" s="16"/>
    </row>
    <row r="84" spans="2:16" ht="17.399999999999999" x14ac:dyDescent="0.35">
      <c r="B84" s="52" t="s">
        <v>157</v>
      </c>
      <c r="C84" s="54" t="s">
        <v>160</v>
      </c>
      <c r="D84" s="77">
        <f>G84/F84</f>
        <v>468</v>
      </c>
      <c r="E84" s="77">
        <f>D84/3</f>
        <v>156</v>
      </c>
      <c r="F84" s="16">
        <v>1</v>
      </c>
      <c r="G84" s="16">
        <f>SUM(P84:Q84)</f>
        <v>468</v>
      </c>
      <c r="H84" s="16"/>
      <c r="I84" s="16"/>
      <c r="J84" s="16"/>
      <c r="K84" s="16"/>
      <c r="L84" s="16"/>
      <c r="M84" s="16"/>
      <c r="N84" s="16"/>
      <c r="O84" s="16"/>
      <c r="P84" s="16">
        <v>468</v>
      </c>
    </row>
  </sheetData>
  <sortState xmlns:xlrd2="http://schemas.microsoft.com/office/spreadsheetml/2017/richdata2" ref="B4:P76">
    <sortCondition descending="1" ref="D4:D76"/>
  </sortState>
  <pageMargins left="0.51181102362204722" right="0.11811023622047245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CC12-1DBF-4F35-8796-06656EF31C8F}">
  <dimension ref="A3:I119"/>
  <sheetViews>
    <sheetView topLeftCell="A35" workbookViewId="0">
      <selection activeCell="B44" sqref="B44:G44"/>
    </sheetView>
  </sheetViews>
  <sheetFormatPr defaultRowHeight="14.4" x14ac:dyDescent="0.3"/>
  <cols>
    <col min="2" max="2" width="3.5546875" bestFit="1" customWidth="1"/>
    <col min="3" max="3" width="24.109375" bestFit="1" customWidth="1"/>
    <col min="4" max="9" width="8.88671875" style="17"/>
  </cols>
  <sheetData>
    <row r="3" spans="1:9" ht="18" x14ac:dyDescent="0.35">
      <c r="C3" s="56" t="s">
        <v>224</v>
      </c>
      <c r="D3" s="158"/>
      <c r="E3" s="158" t="s">
        <v>225</v>
      </c>
      <c r="F3" s="158"/>
      <c r="G3" s="158">
        <v>251020</v>
      </c>
    </row>
    <row r="4" spans="1:9" ht="17.399999999999999" x14ac:dyDescent="0.35">
      <c r="A4">
        <v>1</v>
      </c>
      <c r="B4" s="1" t="s">
        <v>1</v>
      </c>
      <c r="C4" s="91" t="s">
        <v>6</v>
      </c>
      <c r="D4" s="16">
        <v>140</v>
      </c>
      <c r="E4" s="16">
        <v>153</v>
      </c>
      <c r="F4" s="16">
        <v>194</v>
      </c>
      <c r="G4" s="78">
        <v>487</v>
      </c>
      <c r="H4" s="16">
        <v>10</v>
      </c>
      <c r="I4" s="16">
        <v>10</v>
      </c>
    </row>
    <row r="5" spans="1:9" ht="17.399999999999999" x14ac:dyDescent="0.35">
      <c r="A5">
        <v>2</v>
      </c>
      <c r="B5" s="3" t="s">
        <v>13</v>
      </c>
      <c r="C5" s="129" t="s">
        <v>15</v>
      </c>
      <c r="D5" s="16">
        <v>176</v>
      </c>
      <c r="E5" s="16">
        <v>168</v>
      </c>
      <c r="F5" s="16">
        <v>137</v>
      </c>
      <c r="G5" s="78">
        <v>481</v>
      </c>
      <c r="H5" s="16">
        <v>10</v>
      </c>
      <c r="I5" s="16">
        <v>10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123</v>
      </c>
      <c r="E6" s="16">
        <v>177</v>
      </c>
      <c r="F6" s="16">
        <v>169</v>
      </c>
      <c r="G6" s="78">
        <v>469</v>
      </c>
      <c r="H6" s="16">
        <v>5</v>
      </c>
      <c r="I6" s="16">
        <v>16</v>
      </c>
    </row>
    <row r="7" spans="1:9" ht="17.399999999999999" x14ac:dyDescent="0.35">
      <c r="A7">
        <v>4</v>
      </c>
      <c r="B7" s="2" t="s">
        <v>7</v>
      </c>
      <c r="C7" s="89" t="s">
        <v>9</v>
      </c>
      <c r="D7" s="16">
        <v>130</v>
      </c>
      <c r="E7" s="16">
        <v>178</v>
      </c>
      <c r="F7" s="16">
        <v>157</v>
      </c>
      <c r="G7" s="78">
        <v>465</v>
      </c>
      <c r="H7" s="16">
        <v>7</v>
      </c>
      <c r="I7" s="16">
        <v>12</v>
      </c>
    </row>
    <row r="8" spans="1:9" ht="17.399999999999999" x14ac:dyDescent="0.35">
      <c r="A8">
        <v>5</v>
      </c>
      <c r="B8" s="3" t="s">
        <v>13</v>
      </c>
      <c r="C8" s="129" t="s">
        <v>18</v>
      </c>
      <c r="D8" s="16">
        <v>150</v>
      </c>
      <c r="E8" s="16">
        <v>162</v>
      </c>
      <c r="F8" s="16">
        <v>151</v>
      </c>
      <c r="G8" s="78">
        <v>463</v>
      </c>
      <c r="H8" s="16">
        <v>8</v>
      </c>
      <c r="I8" s="16">
        <v>12</v>
      </c>
    </row>
    <row r="9" spans="1:9" ht="17.399999999999999" x14ac:dyDescent="0.35">
      <c r="A9">
        <v>6</v>
      </c>
      <c r="B9" s="2" t="s">
        <v>7</v>
      </c>
      <c r="C9" s="89" t="s">
        <v>11</v>
      </c>
      <c r="D9" s="16">
        <v>102</v>
      </c>
      <c r="E9" s="16">
        <v>188</v>
      </c>
      <c r="F9" s="16">
        <v>170</v>
      </c>
      <c r="G9" s="78">
        <v>460</v>
      </c>
      <c r="H9" s="16">
        <v>6</v>
      </c>
      <c r="I9" s="16">
        <v>12</v>
      </c>
    </row>
    <row r="10" spans="1:9" ht="17.399999999999999" x14ac:dyDescent="0.35">
      <c r="A10">
        <v>7</v>
      </c>
      <c r="B10" s="2" t="s">
        <v>7</v>
      </c>
      <c r="C10" s="89" t="s">
        <v>10</v>
      </c>
      <c r="D10" s="16">
        <v>115</v>
      </c>
      <c r="E10" s="16">
        <v>183</v>
      </c>
      <c r="F10" s="16">
        <v>151</v>
      </c>
      <c r="G10" s="78">
        <v>449</v>
      </c>
      <c r="H10" s="16">
        <v>6</v>
      </c>
      <c r="I10" s="16">
        <v>11</v>
      </c>
    </row>
    <row r="11" spans="1:9" ht="17.399999999999999" x14ac:dyDescent="0.35">
      <c r="A11">
        <v>8</v>
      </c>
      <c r="B11" s="4" t="s">
        <v>19</v>
      </c>
      <c r="C11" s="137" t="s">
        <v>24</v>
      </c>
      <c r="D11" s="16">
        <v>161</v>
      </c>
      <c r="E11" s="16">
        <v>159</v>
      </c>
      <c r="F11" s="16">
        <v>124</v>
      </c>
      <c r="G11" s="78">
        <v>444</v>
      </c>
      <c r="H11" s="16">
        <v>7</v>
      </c>
      <c r="I11" s="16">
        <v>12</v>
      </c>
    </row>
    <row r="12" spans="1:9" ht="17.399999999999999" x14ac:dyDescent="0.35">
      <c r="A12">
        <v>9</v>
      </c>
      <c r="B12" s="1" t="s">
        <v>1</v>
      </c>
      <c r="C12" s="91" t="s">
        <v>5</v>
      </c>
      <c r="D12" s="16">
        <v>127</v>
      </c>
      <c r="E12" s="16">
        <v>158</v>
      </c>
      <c r="F12" s="16">
        <v>158</v>
      </c>
      <c r="G12" s="78">
        <v>443</v>
      </c>
      <c r="H12" s="16">
        <v>8</v>
      </c>
      <c r="I12" s="16">
        <v>10</v>
      </c>
    </row>
    <row r="13" spans="1:9" ht="18" x14ac:dyDescent="0.35">
      <c r="A13">
        <v>10</v>
      </c>
      <c r="B13" s="5" t="s">
        <v>25</v>
      </c>
      <c r="C13" s="136" t="s">
        <v>27</v>
      </c>
      <c r="D13" s="16">
        <v>153</v>
      </c>
      <c r="E13" s="16">
        <v>130</v>
      </c>
      <c r="F13" s="16">
        <v>149</v>
      </c>
      <c r="G13" s="78">
        <v>432</v>
      </c>
      <c r="H13" s="16">
        <v>5</v>
      </c>
      <c r="I13" s="16">
        <v>11</v>
      </c>
    </row>
    <row r="14" spans="1:9" ht="17.399999999999999" x14ac:dyDescent="0.35">
      <c r="A14">
        <v>11</v>
      </c>
      <c r="B14" s="3" t="s">
        <v>13</v>
      </c>
      <c r="C14" s="129" t="s">
        <v>17</v>
      </c>
      <c r="D14" s="16">
        <v>150</v>
      </c>
      <c r="E14" s="16">
        <v>143</v>
      </c>
      <c r="F14" s="16">
        <v>138</v>
      </c>
      <c r="G14" s="78">
        <v>431</v>
      </c>
      <c r="H14" s="16">
        <v>6</v>
      </c>
      <c r="I14" s="16">
        <v>11</v>
      </c>
    </row>
    <row r="15" spans="1:9" ht="18" x14ac:dyDescent="0.35">
      <c r="A15">
        <v>12</v>
      </c>
      <c r="B15" s="5" t="s">
        <v>25</v>
      </c>
      <c r="C15" s="136" t="s">
        <v>165</v>
      </c>
      <c r="D15" s="16">
        <v>132</v>
      </c>
      <c r="E15" s="16">
        <v>146</v>
      </c>
      <c r="F15" s="16">
        <v>150</v>
      </c>
      <c r="G15" s="78">
        <v>428</v>
      </c>
      <c r="H15" s="16">
        <v>8</v>
      </c>
      <c r="I15" s="16">
        <v>10</v>
      </c>
    </row>
    <row r="16" spans="1:9" ht="18" x14ac:dyDescent="0.35">
      <c r="A16">
        <v>13</v>
      </c>
      <c r="B16" s="5" t="s">
        <v>25</v>
      </c>
      <c r="C16" s="136" t="s">
        <v>28</v>
      </c>
      <c r="D16" s="16">
        <v>120</v>
      </c>
      <c r="E16" s="16">
        <v>138</v>
      </c>
      <c r="F16" s="16">
        <v>164</v>
      </c>
      <c r="G16" s="78">
        <v>422</v>
      </c>
      <c r="H16" s="16">
        <v>5</v>
      </c>
      <c r="I16" s="16">
        <v>12</v>
      </c>
    </row>
    <row r="17" spans="1:9" ht="18" x14ac:dyDescent="0.35">
      <c r="A17">
        <v>14</v>
      </c>
      <c r="B17" s="5" t="s">
        <v>25</v>
      </c>
      <c r="C17" s="136" t="s">
        <v>26</v>
      </c>
      <c r="D17" s="16">
        <v>150</v>
      </c>
      <c r="E17" s="16">
        <v>137</v>
      </c>
      <c r="F17" s="16">
        <v>135</v>
      </c>
      <c r="G17" s="78">
        <v>422</v>
      </c>
      <c r="H17" s="16">
        <v>3</v>
      </c>
      <c r="I17" s="16">
        <v>15</v>
      </c>
    </row>
    <row r="18" spans="1:9" ht="17.399999999999999" x14ac:dyDescent="0.35">
      <c r="A18">
        <v>15</v>
      </c>
      <c r="B18" s="1" t="s">
        <v>1</v>
      </c>
      <c r="C18" s="91" t="s">
        <v>3</v>
      </c>
      <c r="D18" s="16">
        <v>143</v>
      </c>
      <c r="E18" s="16">
        <v>170</v>
      </c>
      <c r="F18" s="16">
        <v>105</v>
      </c>
      <c r="G18" s="78">
        <v>418</v>
      </c>
      <c r="H18" s="16">
        <v>5</v>
      </c>
      <c r="I18" s="16">
        <v>9</v>
      </c>
    </row>
    <row r="19" spans="1:9" ht="17.399999999999999" x14ac:dyDescent="0.35">
      <c r="A19">
        <v>16</v>
      </c>
      <c r="B19" s="2" t="s">
        <v>7</v>
      </c>
      <c r="C19" s="89" t="s">
        <v>8</v>
      </c>
      <c r="D19" s="16">
        <v>126</v>
      </c>
      <c r="E19" s="16">
        <v>132</v>
      </c>
      <c r="F19" s="16">
        <v>156</v>
      </c>
      <c r="G19" s="78">
        <v>414</v>
      </c>
      <c r="H19" s="16">
        <v>3</v>
      </c>
      <c r="I19" s="16">
        <v>14</v>
      </c>
    </row>
    <row r="20" spans="1:9" ht="17.399999999999999" x14ac:dyDescent="0.35">
      <c r="A20">
        <v>17</v>
      </c>
      <c r="B20" s="4" t="s">
        <v>19</v>
      </c>
      <c r="C20" s="137" t="s">
        <v>20</v>
      </c>
      <c r="D20" s="16">
        <v>150</v>
      </c>
      <c r="E20" s="16">
        <v>144</v>
      </c>
      <c r="F20" s="16">
        <v>118</v>
      </c>
      <c r="G20" s="78">
        <v>412</v>
      </c>
      <c r="H20" s="16">
        <v>5</v>
      </c>
      <c r="I20" s="16">
        <v>11</v>
      </c>
    </row>
    <row r="21" spans="1:9" ht="17.399999999999999" x14ac:dyDescent="0.35">
      <c r="A21">
        <v>18</v>
      </c>
      <c r="B21" s="4" t="s">
        <v>19</v>
      </c>
      <c r="C21" s="137" t="s">
        <v>21</v>
      </c>
      <c r="D21" s="16">
        <v>149</v>
      </c>
      <c r="E21" s="16">
        <v>144</v>
      </c>
      <c r="F21" s="16">
        <v>110</v>
      </c>
      <c r="G21" s="78">
        <v>403</v>
      </c>
      <c r="H21" s="16">
        <v>5</v>
      </c>
      <c r="I21" s="16">
        <v>11</v>
      </c>
    </row>
    <row r="22" spans="1:9" ht="18" x14ac:dyDescent="0.35">
      <c r="A22">
        <v>19</v>
      </c>
      <c r="B22" s="52" t="s">
        <v>141</v>
      </c>
      <c r="C22" s="53" t="s">
        <v>148</v>
      </c>
      <c r="D22" s="16">
        <v>135</v>
      </c>
      <c r="E22" s="16">
        <v>127</v>
      </c>
      <c r="F22" s="16">
        <v>137</v>
      </c>
      <c r="G22" s="78">
        <v>399</v>
      </c>
      <c r="H22" s="16">
        <v>5</v>
      </c>
      <c r="I22" s="16">
        <v>11</v>
      </c>
    </row>
    <row r="23" spans="1:9" ht="17.399999999999999" x14ac:dyDescent="0.35">
      <c r="A23">
        <v>20</v>
      </c>
      <c r="B23" s="3" t="s">
        <v>13</v>
      </c>
      <c r="C23" s="129" t="s">
        <v>16</v>
      </c>
      <c r="D23" s="16">
        <v>121</v>
      </c>
      <c r="E23" s="16">
        <v>142</v>
      </c>
      <c r="F23" s="16">
        <v>135</v>
      </c>
      <c r="G23" s="78">
        <v>398</v>
      </c>
      <c r="H23" s="16">
        <v>6</v>
      </c>
      <c r="I23" s="16">
        <v>10</v>
      </c>
    </row>
    <row r="24" spans="1:9" ht="18" x14ac:dyDescent="0.35">
      <c r="A24">
        <v>21</v>
      </c>
      <c r="B24" s="52" t="s">
        <v>141</v>
      </c>
      <c r="C24" s="53" t="s">
        <v>154</v>
      </c>
      <c r="D24" s="16">
        <v>153</v>
      </c>
      <c r="E24" s="16">
        <v>120</v>
      </c>
      <c r="F24" s="16">
        <v>124</v>
      </c>
      <c r="G24" s="78">
        <v>397</v>
      </c>
      <c r="H24" s="16">
        <v>5</v>
      </c>
      <c r="I24" s="16">
        <v>8</v>
      </c>
    </row>
    <row r="25" spans="1:9" ht="17.399999999999999" x14ac:dyDescent="0.35">
      <c r="A25">
        <v>22</v>
      </c>
      <c r="B25" s="4" t="s">
        <v>19</v>
      </c>
      <c r="C25" s="137" t="s">
        <v>22</v>
      </c>
      <c r="D25" s="16">
        <v>140</v>
      </c>
      <c r="E25" s="16">
        <v>140</v>
      </c>
      <c r="F25" s="16">
        <v>106</v>
      </c>
      <c r="G25" s="78">
        <v>386</v>
      </c>
      <c r="H25" s="16">
        <v>5</v>
      </c>
      <c r="I25" s="16">
        <v>9</v>
      </c>
    </row>
    <row r="26" spans="1:9" ht="18" x14ac:dyDescent="0.35">
      <c r="A26">
        <v>23</v>
      </c>
      <c r="B26" s="6" t="s">
        <v>32</v>
      </c>
      <c r="C26" s="79" t="s">
        <v>36</v>
      </c>
      <c r="D26" s="16">
        <v>133</v>
      </c>
      <c r="E26" s="16">
        <v>121</v>
      </c>
      <c r="F26" s="16">
        <v>120</v>
      </c>
      <c r="G26" s="78">
        <v>374</v>
      </c>
      <c r="H26" s="16">
        <v>2</v>
      </c>
      <c r="I26" s="16">
        <v>12</v>
      </c>
    </row>
    <row r="27" spans="1:9" ht="17.399999999999999" x14ac:dyDescent="0.35">
      <c r="A27">
        <v>24</v>
      </c>
      <c r="B27" s="4" t="s">
        <v>19</v>
      </c>
      <c r="C27" s="137" t="s">
        <v>144</v>
      </c>
      <c r="D27" s="16">
        <v>119</v>
      </c>
      <c r="E27" s="16">
        <v>115</v>
      </c>
      <c r="F27" s="16">
        <v>139</v>
      </c>
      <c r="G27" s="78">
        <v>373</v>
      </c>
      <c r="H27" s="16">
        <v>1</v>
      </c>
      <c r="I27" s="16">
        <v>13</v>
      </c>
    </row>
    <row r="28" spans="1:9" ht="18" x14ac:dyDescent="0.35">
      <c r="A28">
        <v>25</v>
      </c>
      <c r="B28" s="6" t="s">
        <v>32</v>
      </c>
      <c r="C28" s="79" t="s">
        <v>34</v>
      </c>
      <c r="D28" s="16">
        <v>128</v>
      </c>
      <c r="E28" s="16">
        <v>106</v>
      </c>
      <c r="F28" s="16">
        <v>138</v>
      </c>
      <c r="G28" s="78">
        <v>372</v>
      </c>
      <c r="H28" s="16">
        <v>5</v>
      </c>
      <c r="I28" s="16">
        <v>8</v>
      </c>
    </row>
    <row r="29" spans="1:9" ht="17.399999999999999" x14ac:dyDescent="0.35">
      <c r="A29">
        <v>26</v>
      </c>
      <c r="B29" s="3" t="s">
        <v>13</v>
      </c>
      <c r="C29" s="129" t="s">
        <v>14</v>
      </c>
      <c r="D29" s="16">
        <v>115</v>
      </c>
      <c r="E29" s="16">
        <v>122</v>
      </c>
      <c r="F29" s="16">
        <v>134</v>
      </c>
      <c r="G29" s="78">
        <v>371</v>
      </c>
      <c r="H29" s="16">
        <v>5</v>
      </c>
      <c r="I29" s="16">
        <v>8</v>
      </c>
    </row>
    <row r="30" spans="1:9" ht="18" x14ac:dyDescent="0.35">
      <c r="A30">
        <v>27</v>
      </c>
      <c r="B30" s="52" t="s">
        <v>141</v>
      </c>
      <c r="C30" s="53" t="s">
        <v>172</v>
      </c>
      <c r="D30" s="16">
        <v>94</v>
      </c>
      <c r="E30" s="16">
        <v>138</v>
      </c>
      <c r="F30" s="16">
        <v>135</v>
      </c>
      <c r="G30" s="78">
        <v>367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79" t="s">
        <v>40</v>
      </c>
      <c r="D31" s="16">
        <v>126</v>
      </c>
      <c r="E31" s="16">
        <v>111</v>
      </c>
      <c r="F31" s="16">
        <v>128</v>
      </c>
      <c r="G31" s="78">
        <v>365</v>
      </c>
      <c r="H31" s="16">
        <v>4</v>
      </c>
      <c r="I31" s="16">
        <v>10</v>
      </c>
    </row>
    <row r="32" spans="1:9" ht="18" x14ac:dyDescent="0.35">
      <c r="A32">
        <v>29</v>
      </c>
      <c r="B32" s="52" t="s">
        <v>141</v>
      </c>
      <c r="C32" s="53" t="s">
        <v>153</v>
      </c>
      <c r="D32" s="16">
        <v>108</v>
      </c>
      <c r="E32" s="16">
        <v>143</v>
      </c>
      <c r="F32" s="16">
        <v>110</v>
      </c>
      <c r="G32" s="78">
        <v>361</v>
      </c>
      <c r="H32" s="16">
        <v>2</v>
      </c>
      <c r="I32" s="16">
        <v>11</v>
      </c>
    </row>
    <row r="33" spans="1:9" ht="18" x14ac:dyDescent="0.35">
      <c r="A33">
        <v>30</v>
      </c>
      <c r="B33" s="6" t="s">
        <v>32</v>
      </c>
      <c r="C33" s="79" t="s">
        <v>33</v>
      </c>
      <c r="D33" s="16">
        <v>107</v>
      </c>
      <c r="E33" s="16">
        <v>136</v>
      </c>
      <c r="F33" s="16">
        <v>116</v>
      </c>
      <c r="G33" s="78">
        <v>359</v>
      </c>
      <c r="H33" s="16">
        <v>5</v>
      </c>
      <c r="I33" s="16">
        <v>7</v>
      </c>
    </row>
    <row r="34" spans="1:9" ht="17.399999999999999" x14ac:dyDescent="0.35">
      <c r="A34">
        <v>31</v>
      </c>
      <c r="B34" s="4" t="s">
        <v>19</v>
      </c>
      <c r="C34" s="137" t="s">
        <v>23</v>
      </c>
      <c r="D34" s="16">
        <v>120</v>
      </c>
      <c r="E34" s="16">
        <v>126</v>
      </c>
      <c r="F34" s="16">
        <v>105</v>
      </c>
      <c r="G34" s="78">
        <v>351</v>
      </c>
      <c r="H34" s="16">
        <v>3</v>
      </c>
      <c r="I34" s="16">
        <v>7</v>
      </c>
    </row>
    <row r="35" spans="1:9" ht="18" x14ac:dyDescent="0.35">
      <c r="A35">
        <v>32</v>
      </c>
      <c r="B35" s="5" t="s">
        <v>25</v>
      </c>
      <c r="C35" s="136" t="s">
        <v>30</v>
      </c>
      <c r="D35" s="16">
        <v>114</v>
      </c>
      <c r="E35" s="16">
        <v>129</v>
      </c>
      <c r="F35" s="16">
        <v>104</v>
      </c>
      <c r="G35" s="78">
        <v>347</v>
      </c>
      <c r="H35" s="16">
        <v>4</v>
      </c>
      <c r="I35" s="16">
        <v>7</v>
      </c>
    </row>
    <row r="36" spans="1:9" ht="18" x14ac:dyDescent="0.35">
      <c r="A36">
        <v>33</v>
      </c>
      <c r="B36" s="6" t="s">
        <v>32</v>
      </c>
      <c r="C36" s="79" t="s">
        <v>37</v>
      </c>
      <c r="D36" s="16">
        <v>116</v>
      </c>
      <c r="E36" s="16">
        <v>125</v>
      </c>
      <c r="F36" s="16">
        <v>104</v>
      </c>
      <c r="G36" s="78">
        <v>345</v>
      </c>
      <c r="H36" s="16">
        <v>4</v>
      </c>
      <c r="I36" s="16">
        <v>6</v>
      </c>
    </row>
    <row r="37" spans="1:9" ht="18" x14ac:dyDescent="0.35">
      <c r="A37">
        <v>34</v>
      </c>
      <c r="B37" s="6" t="s">
        <v>32</v>
      </c>
      <c r="C37" s="79" t="s">
        <v>35</v>
      </c>
      <c r="D37" s="16">
        <v>109</v>
      </c>
      <c r="E37" s="16">
        <v>91</v>
      </c>
      <c r="F37" s="16">
        <v>139</v>
      </c>
      <c r="G37" s="78">
        <v>339</v>
      </c>
      <c r="H37" s="16">
        <v>1</v>
      </c>
      <c r="I37" s="16">
        <v>8</v>
      </c>
    </row>
    <row r="38" spans="1:9" ht="18" x14ac:dyDescent="0.35">
      <c r="A38">
        <v>35</v>
      </c>
      <c r="B38" s="5" t="s">
        <v>25</v>
      </c>
      <c r="C38" s="136" t="s">
        <v>29</v>
      </c>
      <c r="D38" s="16">
        <v>104</v>
      </c>
      <c r="E38" s="16">
        <v>111</v>
      </c>
      <c r="F38" s="16">
        <v>103</v>
      </c>
      <c r="G38" s="78">
        <v>318</v>
      </c>
      <c r="H38" s="16">
        <v>2</v>
      </c>
      <c r="I38" s="16">
        <v>6</v>
      </c>
    </row>
    <row r="39" spans="1:9" ht="18" x14ac:dyDescent="0.35">
      <c r="A39">
        <v>36</v>
      </c>
      <c r="B39" s="52" t="s">
        <v>141</v>
      </c>
      <c r="C39" s="53" t="s">
        <v>169</v>
      </c>
      <c r="D39" s="16">
        <v>87</v>
      </c>
      <c r="E39" s="16">
        <v>113</v>
      </c>
      <c r="F39" s="16">
        <v>103</v>
      </c>
      <c r="G39" s="78">
        <v>303</v>
      </c>
      <c r="H39" s="16">
        <v>1</v>
      </c>
      <c r="I39" s="16">
        <v>6</v>
      </c>
    </row>
    <row r="40" spans="1:9" ht="18" x14ac:dyDescent="0.35">
      <c r="A40">
        <v>37</v>
      </c>
      <c r="B40" s="5" t="s">
        <v>25</v>
      </c>
      <c r="C40" s="136" t="s">
        <v>31</v>
      </c>
      <c r="D40" s="16">
        <v>109</v>
      </c>
      <c r="E40" s="16">
        <v>87</v>
      </c>
      <c r="F40" s="16">
        <v>85</v>
      </c>
      <c r="G40" s="78">
        <v>281</v>
      </c>
      <c r="H40" s="16">
        <v>3</v>
      </c>
      <c r="I40" s="16">
        <v>4</v>
      </c>
    </row>
    <row r="41" spans="1:9" ht="18" x14ac:dyDescent="0.35">
      <c r="A41">
        <v>38</v>
      </c>
      <c r="B41" s="52" t="s">
        <v>141</v>
      </c>
      <c r="C41" s="53" t="s">
        <v>156</v>
      </c>
      <c r="D41" s="16">
        <v>61</v>
      </c>
      <c r="E41" s="16">
        <v>59</v>
      </c>
      <c r="F41" s="16">
        <v>100</v>
      </c>
      <c r="G41" s="78">
        <v>220</v>
      </c>
      <c r="H41" s="16">
        <v>2</v>
      </c>
      <c r="I41" s="16">
        <v>3</v>
      </c>
    </row>
    <row r="42" spans="1:9" ht="18" x14ac:dyDescent="0.35">
      <c r="B42" s="166"/>
      <c r="C42" s="167"/>
    </row>
    <row r="43" spans="1:9" ht="18" x14ac:dyDescent="0.35">
      <c r="B43" s="166"/>
      <c r="C43" s="56" t="s">
        <v>136</v>
      </c>
      <c r="D43" s="158"/>
      <c r="E43" s="158" t="s">
        <v>225</v>
      </c>
      <c r="F43" s="158"/>
      <c r="G43" s="158">
        <v>251020</v>
      </c>
    </row>
    <row r="44" spans="1:9" ht="17.399999999999999" x14ac:dyDescent="0.35">
      <c r="A44">
        <v>1</v>
      </c>
      <c r="B44" s="20" t="s">
        <v>48</v>
      </c>
      <c r="C44" s="21" t="s">
        <v>51</v>
      </c>
      <c r="D44" s="16">
        <v>215</v>
      </c>
      <c r="E44" s="16">
        <v>213</v>
      </c>
      <c r="F44" s="16">
        <v>173</v>
      </c>
      <c r="G44" s="78">
        <v>601</v>
      </c>
      <c r="H44" s="16">
        <v>13</v>
      </c>
      <c r="I44" s="16">
        <v>15</v>
      </c>
    </row>
    <row r="45" spans="1:9" ht="17.399999999999999" x14ac:dyDescent="0.35">
      <c r="A45">
        <v>2</v>
      </c>
      <c r="B45" s="22" t="s">
        <v>55</v>
      </c>
      <c r="C45" s="23" t="s">
        <v>179</v>
      </c>
      <c r="D45" s="16">
        <v>180</v>
      </c>
      <c r="E45" s="16">
        <v>211</v>
      </c>
      <c r="F45" s="16">
        <v>180</v>
      </c>
      <c r="G45" s="78">
        <v>571</v>
      </c>
      <c r="H45" s="16">
        <v>14</v>
      </c>
      <c r="I45" s="16">
        <v>13</v>
      </c>
    </row>
    <row r="46" spans="1:9" ht="17.399999999999999" x14ac:dyDescent="0.35">
      <c r="A46">
        <v>2</v>
      </c>
      <c r="B46" s="22" t="s">
        <v>55</v>
      </c>
      <c r="C46" s="23" t="s">
        <v>58</v>
      </c>
      <c r="D46" s="16">
        <v>211</v>
      </c>
      <c r="E46" s="16">
        <v>193</v>
      </c>
      <c r="F46" s="16">
        <v>167</v>
      </c>
      <c r="G46" s="78">
        <v>571</v>
      </c>
      <c r="H46" s="16">
        <v>13</v>
      </c>
      <c r="I46" s="16">
        <v>9</v>
      </c>
    </row>
    <row r="47" spans="1:9" ht="17.399999999999999" x14ac:dyDescent="0.35">
      <c r="A47">
        <v>4</v>
      </c>
      <c r="B47" s="20" t="s">
        <v>48</v>
      </c>
      <c r="C47" s="21" t="s">
        <v>53</v>
      </c>
      <c r="D47" s="16">
        <v>213</v>
      </c>
      <c r="E47" s="16">
        <v>162</v>
      </c>
      <c r="F47" s="16">
        <v>193</v>
      </c>
      <c r="G47" s="78">
        <v>568</v>
      </c>
      <c r="H47" s="16">
        <v>12</v>
      </c>
      <c r="I47" s="16">
        <v>15</v>
      </c>
    </row>
    <row r="48" spans="1:9" ht="17.399999999999999" x14ac:dyDescent="0.35">
      <c r="A48">
        <v>5</v>
      </c>
      <c r="B48" s="30" t="s">
        <v>91</v>
      </c>
      <c r="C48" s="31" t="s">
        <v>92</v>
      </c>
      <c r="D48" s="16">
        <v>222</v>
      </c>
      <c r="E48" s="16">
        <v>179</v>
      </c>
      <c r="F48" s="16">
        <v>153</v>
      </c>
      <c r="G48" s="78">
        <v>554</v>
      </c>
      <c r="H48" s="16">
        <v>13</v>
      </c>
      <c r="I48" s="16">
        <v>10</v>
      </c>
    </row>
    <row r="49" spans="1:9" ht="17.399999999999999" x14ac:dyDescent="0.35">
      <c r="A49">
        <v>6</v>
      </c>
      <c r="B49" s="26" t="s">
        <v>73</v>
      </c>
      <c r="C49" s="27" t="s">
        <v>77</v>
      </c>
      <c r="D49" s="16">
        <v>166</v>
      </c>
      <c r="E49" s="16">
        <v>183</v>
      </c>
      <c r="F49" s="16">
        <v>200</v>
      </c>
      <c r="G49" s="78">
        <v>549</v>
      </c>
      <c r="H49" s="16">
        <v>10</v>
      </c>
      <c r="I49" s="16">
        <v>17</v>
      </c>
    </row>
    <row r="50" spans="1:9" ht="17.399999999999999" x14ac:dyDescent="0.35">
      <c r="A50">
        <v>7</v>
      </c>
      <c r="B50" s="22" t="s">
        <v>55</v>
      </c>
      <c r="C50" s="23" t="s">
        <v>56</v>
      </c>
      <c r="D50" s="16">
        <v>149</v>
      </c>
      <c r="E50" s="16">
        <v>213</v>
      </c>
      <c r="F50" s="16">
        <v>185</v>
      </c>
      <c r="G50" s="78">
        <v>547</v>
      </c>
      <c r="H50" s="16">
        <v>15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70</v>
      </c>
      <c r="D51" s="16">
        <v>183</v>
      </c>
      <c r="E51" s="16">
        <v>193</v>
      </c>
      <c r="F51" s="16">
        <v>171</v>
      </c>
      <c r="G51" s="78">
        <v>547</v>
      </c>
      <c r="H51" s="16">
        <v>13</v>
      </c>
      <c r="I51" s="16">
        <v>13</v>
      </c>
    </row>
    <row r="52" spans="1:9" ht="17.399999999999999" x14ac:dyDescent="0.35">
      <c r="A52">
        <v>9</v>
      </c>
      <c r="B52" s="24" t="s">
        <v>64</v>
      </c>
      <c r="C52" s="25" t="s">
        <v>68</v>
      </c>
      <c r="D52" s="16">
        <v>178</v>
      </c>
      <c r="E52" s="16">
        <v>191</v>
      </c>
      <c r="F52" s="16">
        <v>168</v>
      </c>
      <c r="G52" s="78">
        <v>537</v>
      </c>
      <c r="H52" s="16">
        <v>13</v>
      </c>
      <c r="I52" s="16">
        <v>12</v>
      </c>
    </row>
    <row r="53" spans="1:9" ht="17.399999999999999" x14ac:dyDescent="0.35">
      <c r="A53">
        <v>10</v>
      </c>
      <c r="B53" s="24" t="s">
        <v>64</v>
      </c>
      <c r="C53" s="25" t="s">
        <v>69</v>
      </c>
      <c r="D53" s="16">
        <v>198</v>
      </c>
      <c r="E53" s="16">
        <v>179</v>
      </c>
      <c r="F53" s="16">
        <v>154</v>
      </c>
      <c r="G53" s="78">
        <v>531</v>
      </c>
      <c r="H53" s="16">
        <v>11</v>
      </c>
      <c r="I53" s="16">
        <v>12</v>
      </c>
    </row>
    <row r="54" spans="1:9" ht="17.399999999999999" x14ac:dyDescent="0.35">
      <c r="A54">
        <v>11</v>
      </c>
      <c r="B54" s="24" t="s">
        <v>64</v>
      </c>
      <c r="C54" s="25" t="s">
        <v>67</v>
      </c>
      <c r="D54" s="16">
        <v>154</v>
      </c>
      <c r="E54" s="16">
        <v>174</v>
      </c>
      <c r="F54" s="16">
        <v>202</v>
      </c>
      <c r="G54" s="78">
        <v>530</v>
      </c>
      <c r="H54" s="16">
        <v>8</v>
      </c>
      <c r="I54" s="16">
        <v>18</v>
      </c>
    </row>
    <row r="55" spans="1:9" ht="17.399999999999999" x14ac:dyDescent="0.35">
      <c r="A55">
        <v>12</v>
      </c>
      <c r="B55" s="24" t="s">
        <v>64</v>
      </c>
      <c r="C55" s="25" t="s">
        <v>72</v>
      </c>
      <c r="D55" s="16">
        <v>149</v>
      </c>
      <c r="E55" s="16">
        <v>209</v>
      </c>
      <c r="F55" s="16">
        <v>170</v>
      </c>
      <c r="G55" s="78">
        <v>528</v>
      </c>
      <c r="H55" s="16">
        <v>9</v>
      </c>
      <c r="I55" s="16">
        <v>15</v>
      </c>
    </row>
    <row r="56" spans="1:9" ht="17.399999999999999" x14ac:dyDescent="0.35">
      <c r="A56">
        <v>13</v>
      </c>
      <c r="B56" s="20" t="s">
        <v>48</v>
      </c>
      <c r="C56" s="21" t="s">
        <v>177</v>
      </c>
      <c r="D56" s="16">
        <v>150</v>
      </c>
      <c r="E56" s="16">
        <v>203</v>
      </c>
      <c r="F56" s="16">
        <v>173</v>
      </c>
      <c r="G56" s="78">
        <v>526</v>
      </c>
      <c r="H56" s="16">
        <v>11</v>
      </c>
      <c r="I56" s="16">
        <v>11</v>
      </c>
    </row>
    <row r="57" spans="1:9" ht="17.399999999999999" x14ac:dyDescent="0.35">
      <c r="A57">
        <v>14</v>
      </c>
      <c r="B57" s="30" t="s">
        <v>91</v>
      </c>
      <c r="C57" s="31" t="s">
        <v>95</v>
      </c>
      <c r="D57" s="16">
        <v>188</v>
      </c>
      <c r="E57" s="16">
        <v>156</v>
      </c>
      <c r="F57" s="16">
        <v>181</v>
      </c>
      <c r="G57" s="78">
        <v>525</v>
      </c>
      <c r="H57" s="16">
        <v>10</v>
      </c>
      <c r="I57" s="16">
        <v>15</v>
      </c>
    </row>
    <row r="58" spans="1:9" ht="17.399999999999999" x14ac:dyDescent="0.35">
      <c r="A58">
        <v>15</v>
      </c>
      <c r="B58" s="26" t="s">
        <v>73</v>
      </c>
      <c r="C58" s="27" t="s">
        <v>76</v>
      </c>
      <c r="D58" s="16">
        <v>190</v>
      </c>
      <c r="E58" s="16">
        <v>163</v>
      </c>
      <c r="F58" s="16">
        <v>169</v>
      </c>
      <c r="G58" s="78">
        <v>522</v>
      </c>
      <c r="H58" s="16">
        <v>10</v>
      </c>
      <c r="I58" s="16">
        <v>12</v>
      </c>
    </row>
    <row r="59" spans="1:9" ht="17.399999999999999" x14ac:dyDescent="0.35">
      <c r="A59">
        <v>16</v>
      </c>
      <c r="B59" s="20" t="s">
        <v>48</v>
      </c>
      <c r="C59" s="21" t="s">
        <v>52</v>
      </c>
      <c r="D59" s="16">
        <v>139</v>
      </c>
      <c r="E59" s="16">
        <v>172</v>
      </c>
      <c r="F59" s="16">
        <v>205</v>
      </c>
      <c r="G59" s="78">
        <v>516</v>
      </c>
      <c r="H59" s="16">
        <v>11</v>
      </c>
      <c r="I59" s="16">
        <v>13</v>
      </c>
    </row>
    <row r="60" spans="1:9" ht="17.399999999999999" x14ac:dyDescent="0.35">
      <c r="A60">
        <v>17</v>
      </c>
      <c r="B60" s="24" t="s">
        <v>64</v>
      </c>
      <c r="C60" s="25" t="s">
        <v>71</v>
      </c>
      <c r="D60" s="16">
        <v>173</v>
      </c>
      <c r="E60" s="16">
        <v>187</v>
      </c>
      <c r="F60" s="16">
        <v>156</v>
      </c>
      <c r="G60" s="78">
        <v>516</v>
      </c>
      <c r="H60" s="16">
        <v>13</v>
      </c>
      <c r="I60" s="16">
        <v>9</v>
      </c>
    </row>
    <row r="61" spans="1:9" ht="17.399999999999999" x14ac:dyDescent="0.35">
      <c r="A61">
        <v>18</v>
      </c>
      <c r="B61" s="22" t="s">
        <v>55</v>
      </c>
      <c r="C61" s="23" t="s">
        <v>63</v>
      </c>
      <c r="D61" s="16">
        <v>125</v>
      </c>
      <c r="E61" s="16">
        <v>189</v>
      </c>
      <c r="F61" s="16">
        <v>201</v>
      </c>
      <c r="G61" s="78">
        <v>515</v>
      </c>
      <c r="H61" s="16">
        <v>10</v>
      </c>
      <c r="I61" s="16">
        <v>13</v>
      </c>
    </row>
    <row r="62" spans="1:9" ht="17.399999999999999" x14ac:dyDescent="0.35">
      <c r="A62">
        <v>19</v>
      </c>
      <c r="B62" s="26" t="s">
        <v>73</v>
      </c>
      <c r="C62" s="27" t="s">
        <v>74</v>
      </c>
      <c r="D62" s="16">
        <v>178</v>
      </c>
      <c r="E62" s="16">
        <v>168</v>
      </c>
      <c r="F62" s="16">
        <v>167</v>
      </c>
      <c r="G62" s="78">
        <v>513</v>
      </c>
      <c r="H62" s="16">
        <v>9</v>
      </c>
      <c r="I62" s="16">
        <v>14</v>
      </c>
    </row>
    <row r="63" spans="1:9" ht="17.399999999999999" x14ac:dyDescent="0.35">
      <c r="A63">
        <v>20</v>
      </c>
      <c r="B63" s="24" t="s">
        <v>64</v>
      </c>
      <c r="C63" s="25" t="s">
        <v>65</v>
      </c>
      <c r="D63" s="16">
        <v>185</v>
      </c>
      <c r="E63" s="16">
        <v>145</v>
      </c>
      <c r="F63" s="16">
        <v>176</v>
      </c>
      <c r="G63" s="78">
        <v>506</v>
      </c>
      <c r="H63" s="16">
        <v>7</v>
      </c>
      <c r="I63" s="16">
        <v>18</v>
      </c>
    </row>
    <row r="64" spans="1:9" ht="17.399999999999999" x14ac:dyDescent="0.35">
      <c r="A64">
        <v>21</v>
      </c>
      <c r="B64" s="30" t="s">
        <v>91</v>
      </c>
      <c r="C64" s="31" t="s">
        <v>94</v>
      </c>
      <c r="D64" s="16">
        <v>200</v>
      </c>
      <c r="E64" s="16">
        <v>175</v>
      </c>
      <c r="F64" s="16">
        <v>127</v>
      </c>
      <c r="G64" s="78">
        <v>502</v>
      </c>
      <c r="H64" s="16">
        <v>10</v>
      </c>
      <c r="I64" s="16">
        <v>11</v>
      </c>
    </row>
    <row r="65" spans="1:9" ht="17.399999999999999" x14ac:dyDescent="0.35">
      <c r="A65">
        <v>22</v>
      </c>
      <c r="B65" s="30" t="s">
        <v>91</v>
      </c>
      <c r="C65" s="31" t="s">
        <v>93</v>
      </c>
      <c r="D65" s="16">
        <v>145</v>
      </c>
      <c r="E65" s="16">
        <v>195</v>
      </c>
      <c r="F65" s="16">
        <v>158</v>
      </c>
      <c r="G65" s="78">
        <v>498</v>
      </c>
      <c r="H65" s="16">
        <v>9</v>
      </c>
      <c r="I65" s="16">
        <v>12</v>
      </c>
    </row>
    <row r="66" spans="1:9" ht="17.399999999999999" x14ac:dyDescent="0.35">
      <c r="A66">
        <v>23</v>
      </c>
      <c r="B66" s="52" t="s">
        <v>157</v>
      </c>
      <c r="C66" s="54" t="s">
        <v>161</v>
      </c>
      <c r="D66" s="16">
        <v>221</v>
      </c>
      <c r="E66" s="16">
        <v>139</v>
      </c>
      <c r="F66" s="16">
        <v>134</v>
      </c>
      <c r="G66" s="78">
        <v>494</v>
      </c>
      <c r="H66" s="16">
        <v>10</v>
      </c>
      <c r="I66" s="16">
        <v>9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181</v>
      </c>
      <c r="E67" s="16">
        <v>158</v>
      </c>
      <c r="F67" s="16">
        <v>155</v>
      </c>
      <c r="G67" s="78">
        <v>494</v>
      </c>
      <c r="H67" s="16">
        <v>7</v>
      </c>
      <c r="I67" s="16">
        <v>16</v>
      </c>
    </row>
    <row r="68" spans="1:9" ht="17.399999999999999" x14ac:dyDescent="0.35">
      <c r="A68">
        <v>25</v>
      </c>
      <c r="B68" s="24" t="s">
        <v>64</v>
      </c>
      <c r="C68" s="25" t="s">
        <v>66</v>
      </c>
      <c r="D68" s="16">
        <v>159</v>
      </c>
      <c r="E68" s="16">
        <v>143</v>
      </c>
      <c r="F68" s="16">
        <v>191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26</v>
      </c>
      <c r="B69" s="22" t="s">
        <v>55</v>
      </c>
      <c r="C69" s="23" t="s">
        <v>61</v>
      </c>
      <c r="D69" s="16">
        <v>168</v>
      </c>
      <c r="E69" s="16">
        <v>166</v>
      </c>
      <c r="F69" s="16">
        <v>156</v>
      </c>
      <c r="G69" s="78">
        <v>490</v>
      </c>
      <c r="H69" s="16">
        <v>8</v>
      </c>
      <c r="I69" s="16">
        <v>13</v>
      </c>
    </row>
    <row r="70" spans="1:9" ht="17.399999999999999" x14ac:dyDescent="0.35">
      <c r="A70">
        <v>27</v>
      </c>
      <c r="B70" s="28" t="s">
        <v>82</v>
      </c>
      <c r="C70" s="29" t="s">
        <v>85</v>
      </c>
      <c r="D70" s="16">
        <v>174</v>
      </c>
      <c r="E70" s="16">
        <v>137</v>
      </c>
      <c r="F70" s="16">
        <v>168</v>
      </c>
      <c r="G70" s="78">
        <v>479</v>
      </c>
      <c r="H70" s="16">
        <v>8</v>
      </c>
      <c r="I70" s="16">
        <v>12</v>
      </c>
    </row>
    <row r="71" spans="1:9" ht="17.399999999999999" x14ac:dyDescent="0.35">
      <c r="A71">
        <v>28</v>
      </c>
      <c r="B71" s="52" t="s">
        <v>157</v>
      </c>
      <c r="C71" s="54" t="s">
        <v>159</v>
      </c>
      <c r="D71" s="16">
        <v>165</v>
      </c>
      <c r="E71" s="16">
        <v>150</v>
      </c>
      <c r="F71" s="16">
        <v>162</v>
      </c>
      <c r="G71" s="78">
        <v>477</v>
      </c>
      <c r="H71" s="16">
        <v>9</v>
      </c>
      <c r="I71" s="16">
        <v>13</v>
      </c>
    </row>
    <row r="72" spans="1:9" ht="17.399999999999999" x14ac:dyDescent="0.35">
      <c r="A72">
        <v>29</v>
      </c>
      <c r="B72" s="30" t="s">
        <v>91</v>
      </c>
      <c r="C72" s="31" t="s">
        <v>97</v>
      </c>
      <c r="D72" s="16">
        <v>149</v>
      </c>
      <c r="E72" s="16">
        <v>153</v>
      </c>
      <c r="F72" s="16">
        <v>170</v>
      </c>
      <c r="G72" s="78">
        <v>472</v>
      </c>
      <c r="H72" s="16">
        <v>10</v>
      </c>
      <c r="I72" s="16">
        <v>10</v>
      </c>
    </row>
    <row r="73" spans="1:9" ht="17.399999999999999" x14ac:dyDescent="0.35">
      <c r="A73">
        <v>30</v>
      </c>
      <c r="B73" s="28" t="s">
        <v>82</v>
      </c>
      <c r="C73" s="29" t="s">
        <v>83</v>
      </c>
      <c r="D73" s="16">
        <v>124</v>
      </c>
      <c r="E73" s="16">
        <v>208</v>
      </c>
      <c r="F73" s="16">
        <v>139</v>
      </c>
      <c r="G73" s="78">
        <v>471</v>
      </c>
      <c r="H73" s="16">
        <v>7</v>
      </c>
      <c r="I73" s="16">
        <v>14</v>
      </c>
    </row>
    <row r="74" spans="1:9" ht="17.399999999999999" x14ac:dyDescent="0.35">
      <c r="A74">
        <v>31</v>
      </c>
      <c r="B74" s="52" t="s">
        <v>157</v>
      </c>
      <c r="C74" s="54" t="s">
        <v>191</v>
      </c>
      <c r="D74" s="16">
        <v>172</v>
      </c>
      <c r="E74" s="16">
        <v>140</v>
      </c>
      <c r="F74" s="16">
        <v>157</v>
      </c>
      <c r="G74" s="78">
        <v>469</v>
      </c>
      <c r="H74" s="16">
        <v>8</v>
      </c>
      <c r="I74" s="16">
        <v>12</v>
      </c>
    </row>
    <row r="75" spans="1:9" ht="17.399999999999999" x14ac:dyDescent="0.35">
      <c r="A75">
        <v>32</v>
      </c>
      <c r="B75" s="26" t="s">
        <v>73</v>
      </c>
      <c r="C75" s="27" t="s">
        <v>80</v>
      </c>
      <c r="D75" s="16">
        <v>171</v>
      </c>
      <c r="E75" s="16">
        <v>148</v>
      </c>
      <c r="F75" s="16">
        <v>147</v>
      </c>
      <c r="G75" s="78">
        <v>466</v>
      </c>
      <c r="H75" s="16">
        <v>6</v>
      </c>
      <c r="I75" s="16">
        <v>14</v>
      </c>
    </row>
    <row r="76" spans="1:9" ht="17.399999999999999" x14ac:dyDescent="0.35">
      <c r="A76">
        <v>33</v>
      </c>
      <c r="B76" s="20" t="s">
        <v>48</v>
      </c>
      <c r="C76" s="21" t="s">
        <v>50</v>
      </c>
      <c r="D76" s="16">
        <v>167</v>
      </c>
      <c r="E76" s="16">
        <v>149</v>
      </c>
      <c r="F76" s="16">
        <v>149</v>
      </c>
      <c r="G76" s="78">
        <v>465</v>
      </c>
      <c r="H76" s="16">
        <v>6</v>
      </c>
      <c r="I76" s="16">
        <v>14</v>
      </c>
    </row>
    <row r="77" spans="1:9" ht="17.399999999999999" x14ac:dyDescent="0.35">
      <c r="A77">
        <v>34</v>
      </c>
      <c r="B77" s="28" t="s">
        <v>82</v>
      </c>
      <c r="C77" s="29" t="s">
        <v>89</v>
      </c>
      <c r="D77" s="16">
        <v>156</v>
      </c>
      <c r="E77" s="16">
        <v>155</v>
      </c>
      <c r="F77" s="16">
        <v>154</v>
      </c>
      <c r="G77" s="78">
        <v>465</v>
      </c>
      <c r="H77" s="16">
        <v>8</v>
      </c>
      <c r="I77" s="16">
        <v>12</v>
      </c>
    </row>
    <row r="78" spans="1:9" ht="17.399999999999999" x14ac:dyDescent="0.35">
      <c r="A78">
        <v>35</v>
      </c>
      <c r="B78" s="28" t="s">
        <v>82</v>
      </c>
      <c r="C78" s="29" t="s">
        <v>88</v>
      </c>
      <c r="D78" s="16">
        <v>160</v>
      </c>
      <c r="E78" s="16">
        <v>144</v>
      </c>
      <c r="F78" s="16">
        <v>158</v>
      </c>
      <c r="G78" s="78">
        <v>462</v>
      </c>
      <c r="H78" s="16">
        <v>10</v>
      </c>
      <c r="I78" s="16">
        <v>9</v>
      </c>
    </row>
    <row r="79" spans="1:9" ht="17.399999999999999" x14ac:dyDescent="0.35">
      <c r="A79">
        <v>36</v>
      </c>
      <c r="B79" s="28" t="s">
        <v>82</v>
      </c>
      <c r="C79" s="29" t="s">
        <v>86</v>
      </c>
      <c r="D79" s="16">
        <v>175</v>
      </c>
      <c r="E79" s="16">
        <v>116</v>
      </c>
      <c r="F79" s="16">
        <v>170</v>
      </c>
      <c r="G79" s="78">
        <v>461</v>
      </c>
      <c r="H79" s="16">
        <v>8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96</v>
      </c>
      <c r="D80" s="16">
        <v>153</v>
      </c>
      <c r="E80" s="16">
        <v>137</v>
      </c>
      <c r="F80" s="16">
        <v>170</v>
      </c>
      <c r="G80" s="78">
        <v>460</v>
      </c>
      <c r="H80" s="16">
        <v>3</v>
      </c>
      <c r="I80" s="16">
        <v>17</v>
      </c>
    </row>
    <row r="81" spans="1:9" ht="17.399999999999999" x14ac:dyDescent="0.35">
      <c r="A81">
        <v>38</v>
      </c>
      <c r="B81" s="34" t="s">
        <v>109</v>
      </c>
      <c r="C81" s="35" t="s">
        <v>112</v>
      </c>
      <c r="D81" s="16">
        <v>201</v>
      </c>
      <c r="E81" s="16">
        <v>109</v>
      </c>
      <c r="F81" s="16">
        <v>149</v>
      </c>
      <c r="G81" s="78">
        <v>459</v>
      </c>
      <c r="H81" s="16">
        <v>7</v>
      </c>
      <c r="I81" s="16">
        <v>11</v>
      </c>
    </row>
    <row r="82" spans="1:9" ht="17.399999999999999" x14ac:dyDescent="0.35">
      <c r="A82">
        <v>39</v>
      </c>
      <c r="B82" s="26" t="s">
        <v>73</v>
      </c>
      <c r="C82" s="27" t="s">
        <v>78</v>
      </c>
      <c r="D82" s="16">
        <v>156</v>
      </c>
      <c r="E82" s="16">
        <v>165</v>
      </c>
      <c r="F82" s="16">
        <v>137</v>
      </c>
      <c r="G82" s="78">
        <v>458</v>
      </c>
      <c r="H82" s="16">
        <v>5</v>
      </c>
      <c r="I82" s="16">
        <v>15</v>
      </c>
    </row>
    <row r="83" spans="1:9" ht="17.399999999999999" x14ac:dyDescent="0.35">
      <c r="A83">
        <v>40</v>
      </c>
      <c r="B83" s="52" t="s">
        <v>157</v>
      </c>
      <c r="C83" s="54" t="s">
        <v>162</v>
      </c>
      <c r="D83" s="16">
        <v>136</v>
      </c>
      <c r="E83" s="16">
        <v>150</v>
      </c>
      <c r="F83" s="16">
        <v>171</v>
      </c>
      <c r="G83" s="78">
        <v>457</v>
      </c>
      <c r="H83" s="16">
        <v>7</v>
      </c>
      <c r="I83" s="16">
        <v>12</v>
      </c>
    </row>
    <row r="84" spans="1:9" ht="17.399999999999999" x14ac:dyDescent="0.35">
      <c r="A84">
        <v>41</v>
      </c>
      <c r="B84" s="22" t="s">
        <v>55</v>
      </c>
      <c r="C84" s="23" t="s">
        <v>60</v>
      </c>
      <c r="D84" s="16">
        <v>156</v>
      </c>
      <c r="E84" s="16">
        <v>149</v>
      </c>
      <c r="F84" s="16">
        <v>147</v>
      </c>
      <c r="G84" s="78">
        <v>452</v>
      </c>
      <c r="H84" s="16">
        <v>7</v>
      </c>
      <c r="I84" s="16">
        <v>11</v>
      </c>
    </row>
    <row r="85" spans="1:9" ht="17.399999999999999" x14ac:dyDescent="0.35">
      <c r="A85">
        <v>42</v>
      </c>
      <c r="B85" s="26" t="s">
        <v>73</v>
      </c>
      <c r="C85" s="27" t="s">
        <v>79</v>
      </c>
      <c r="D85" s="16">
        <v>133</v>
      </c>
      <c r="E85" s="16">
        <v>162</v>
      </c>
      <c r="F85" s="16">
        <v>155</v>
      </c>
      <c r="G85" s="78">
        <v>450</v>
      </c>
      <c r="H85" s="16">
        <v>9</v>
      </c>
      <c r="I85" s="16">
        <v>10</v>
      </c>
    </row>
    <row r="86" spans="1:9" ht="17.399999999999999" x14ac:dyDescent="0.35">
      <c r="A86">
        <v>43</v>
      </c>
      <c r="B86" s="32" t="s">
        <v>100</v>
      </c>
      <c r="C86" s="33" t="s">
        <v>105</v>
      </c>
      <c r="D86" s="16">
        <v>113</v>
      </c>
      <c r="E86" s="16">
        <v>168</v>
      </c>
      <c r="F86" s="16">
        <v>160</v>
      </c>
      <c r="G86" s="78">
        <v>441</v>
      </c>
      <c r="H86" s="16">
        <v>8</v>
      </c>
      <c r="I86" s="16">
        <v>10</v>
      </c>
    </row>
    <row r="87" spans="1:9" ht="17.399999999999999" x14ac:dyDescent="0.35">
      <c r="A87">
        <v>44</v>
      </c>
      <c r="B87" s="22" t="s">
        <v>55</v>
      </c>
      <c r="C87" s="23" t="s">
        <v>62</v>
      </c>
      <c r="D87" s="16">
        <v>148</v>
      </c>
      <c r="E87" s="16">
        <v>121</v>
      </c>
      <c r="F87" s="16">
        <v>171</v>
      </c>
      <c r="G87" s="78">
        <v>440</v>
      </c>
      <c r="H87" s="16">
        <v>6</v>
      </c>
      <c r="I87" s="16">
        <v>11</v>
      </c>
    </row>
    <row r="88" spans="1:9" ht="17.399999999999999" x14ac:dyDescent="0.35">
      <c r="A88">
        <v>45</v>
      </c>
      <c r="B88" s="52" t="s">
        <v>157</v>
      </c>
      <c r="C88" s="54" t="s">
        <v>199</v>
      </c>
      <c r="D88" s="16">
        <v>130</v>
      </c>
      <c r="E88" s="16">
        <v>148</v>
      </c>
      <c r="F88" s="16">
        <v>156</v>
      </c>
      <c r="G88" s="78">
        <v>434</v>
      </c>
      <c r="H88" s="16">
        <v>8</v>
      </c>
      <c r="I88" s="16">
        <v>11</v>
      </c>
    </row>
    <row r="89" spans="1:9" ht="17.399999999999999" x14ac:dyDescent="0.35">
      <c r="A89">
        <v>46</v>
      </c>
      <c r="B89" s="26" t="s">
        <v>73</v>
      </c>
      <c r="C89" s="27" t="s">
        <v>81</v>
      </c>
      <c r="D89" s="16">
        <v>130</v>
      </c>
      <c r="E89" s="16">
        <v>187</v>
      </c>
      <c r="F89" s="16">
        <v>117</v>
      </c>
      <c r="G89" s="78">
        <v>434</v>
      </c>
      <c r="H89" s="16">
        <v>6</v>
      </c>
      <c r="I89" s="16">
        <v>10</v>
      </c>
    </row>
    <row r="90" spans="1:9" ht="17.399999999999999" x14ac:dyDescent="0.35">
      <c r="A90">
        <v>47</v>
      </c>
      <c r="B90" s="28" t="s">
        <v>82</v>
      </c>
      <c r="C90" s="29" t="s">
        <v>84</v>
      </c>
      <c r="D90" s="16">
        <v>128</v>
      </c>
      <c r="E90" s="16">
        <v>163</v>
      </c>
      <c r="F90" s="16">
        <v>141</v>
      </c>
      <c r="G90" s="78">
        <v>432</v>
      </c>
      <c r="H90" s="16">
        <v>7</v>
      </c>
      <c r="I90" s="16">
        <v>9</v>
      </c>
    </row>
    <row r="91" spans="1:9" ht="17.399999999999999" x14ac:dyDescent="0.35">
      <c r="A91">
        <v>48</v>
      </c>
      <c r="B91" s="28" t="s">
        <v>82</v>
      </c>
      <c r="C91" s="29" t="s">
        <v>87</v>
      </c>
      <c r="D91" s="16">
        <v>144</v>
      </c>
      <c r="E91" s="16">
        <v>128</v>
      </c>
      <c r="F91" s="16">
        <v>160</v>
      </c>
      <c r="G91" s="78">
        <v>432</v>
      </c>
      <c r="H91" s="16">
        <v>4</v>
      </c>
      <c r="I91" s="16">
        <v>16</v>
      </c>
    </row>
    <row r="92" spans="1:9" ht="17.399999999999999" x14ac:dyDescent="0.35">
      <c r="A92">
        <v>49</v>
      </c>
      <c r="B92" s="34" t="s">
        <v>109</v>
      </c>
      <c r="C92" s="35" t="s">
        <v>110</v>
      </c>
      <c r="D92" s="16">
        <v>145</v>
      </c>
      <c r="E92" s="16">
        <v>109</v>
      </c>
      <c r="F92" s="16">
        <v>166</v>
      </c>
      <c r="G92" s="78">
        <v>420</v>
      </c>
      <c r="H92" s="16">
        <v>2</v>
      </c>
      <c r="I92" s="16">
        <v>15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154</v>
      </c>
      <c r="E93" s="16">
        <v>106</v>
      </c>
      <c r="F93" s="16">
        <v>159</v>
      </c>
      <c r="G93" s="78">
        <v>419</v>
      </c>
      <c r="H93" s="16">
        <v>5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111</v>
      </c>
      <c r="D94" s="16">
        <v>138</v>
      </c>
      <c r="E94" s="16">
        <v>129</v>
      </c>
      <c r="F94" s="16">
        <v>150</v>
      </c>
      <c r="G94" s="78">
        <v>417</v>
      </c>
      <c r="H94" s="16">
        <v>5</v>
      </c>
      <c r="I94" s="16">
        <v>11</v>
      </c>
    </row>
    <row r="95" spans="1:9" ht="17.399999999999999" x14ac:dyDescent="0.35">
      <c r="A95">
        <v>52</v>
      </c>
      <c r="B95" s="32" t="s">
        <v>100</v>
      </c>
      <c r="C95" s="33" t="s">
        <v>101</v>
      </c>
      <c r="D95" s="16">
        <v>146</v>
      </c>
      <c r="E95" s="16">
        <v>142</v>
      </c>
      <c r="F95" s="16">
        <v>127</v>
      </c>
      <c r="G95" s="78">
        <v>415</v>
      </c>
      <c r="H95" s="16">
        <v>4</v>
      </c>
      <c r="I95" s="16">
        <v>12</v>
      </c>
    </row>
    <row r="96" spans="1:9" ht="17.399999999999999" x14ac:dyDescent="0.35">
      <c r="A96">
        <v>53</v>
      </c>
      <c r="B96" s="34" t="s">
        <v>109</v>
      </c>
      <c r="C96" s="35" t="s">
        <v>113</v>
      </c>
      <c r="D96" s="16">
        <v>125</v>
      </c>
      <c r="E96" s="16">
        <v>169</v>
      </c>
      <c r="F96" s="16">
        <v>120</v>
      </c>
      <c r="G96" s="78">
        <v>414</v>
      </c>
      <c r="H96" s="16">
        <v>5</v>
      </c>
      <c r="I96" s="16">
        <v>11</v>
      </c>
    </row>
    <row r="97" spans="1:9" ht="17.399999999999999" x14ac:dyDescent="0.35">
      <c r="A97">
        <v>54</v>
      </c>
      <c r="B97" s="32" t="s">
        <v>100</v>
      </c>
      <c r="C97" s="33" t="s">
        <v>103</v>
      </c>
      <c r="D97" s="16">
        <v>151</v>
      </c>
      <c r="E97" s="16">
        <v>135</v>
      </c>
      <c r="F97" s="16">
        <v>127</v>
      </c>
      <c r="G97" s="78">
        <v>413</v>
      </c>
      <c r="H97" s="16">
        <v>9</v>
      </c>
      <c r="I97" s="16">
        <v>6</v>
      </c>
    </row>
    <row r="98" spans="1:9" ht="17.399999999999999" x14ac:dyDescent="0.35">
      <c r="A98">
        <v>55</v>
      </c>
      <c r="B98" s="32" t="s">
        <v>100</v>
      </c>
      <c r="C98" s="33" t="s">
        <v>102</v>
      </c>
      <c r="D98" s="16">
        <v>150</v>
      </c>
      <c r="E98" s="16">
        <v>118</v>
      </c>
      <c r="F98" s="16">
        <v>142</v>
      </c>
      <c r="G98" s="78">
        <v>410</v>
      </c>
      <c r="H98" s="16">
        <v>4</v>
      </c>
      <c r="I98" s="16">
        <v>13</v>
      </c>
    </row>
    <row r="99" spans="1:9" ht="17.399999999999999" x14ac:dyDescent="0.35">
      <c r="A99">
        <v>56</v>
      </c>
      <c r="B99" s="34" t="s">
        <v>109</v>
      </c>
      <c r="C99" s="35" t="s">
        <v>114</v>
      </c>
      <c r="D99" s="16">
        <v>146</v>
      </c>
      <c r="E99" s="16">
        <v>121</v>
      </c>
      <c r="F99" s="16">
        <v>133</v>
      </c>
      <c r="G99" s="78">
        <v>400</v>
      </c>
      <c r="H99" s="16">
        <v>1</v>
      </c>
      <c r="I99" s="16">
        <v>16</v>
      </c>
    </row>
    <row r="100" spans="1:9" ht="17.399999999999999" x14ac:dyDescent="0.35">
      <c r="A100">
        <v>57</v>
      </c>
      <c r="B100" s="52" t="s">
        <v>157</v>
      </c>
      <c r="C100" s="54" t="s">
        <v>190</v>
      </c>
      <c r="D100" s="16">
        <v>99</v>
      </c>
      <c r="E100" s="16">
        <v>161</v>
      </c>
      <c r="F100" s="16">
        <v>139</v>
      </c>
      <c r="G100" s="78">
        <v>399</v>
      </c>
      <c r="H100" s="16">
        <v>6</v>
      </c>
      <c r="I100" s="16">
        <v>8</v>
      </c>
    </row>
    <row r="101" spans="1:9" ht="17.399999999999999" x14ac:dyDescent="0.35">
      <c r="A101">
        <v>58</v>
      </c>
      <c r="B101" s="20" t="s">
        <v>48</v>
      </c>
      <c r="C101" s="21" t="s">
        <v>54</v>
      </c>
      <c r="D101" s="16">
        <v>128</v>
      </c>
      <c r="E101" s="16">
        <v>147</v>
      </c>
      <c r="F101" s="16">
        <v>120</v>
      </c>
      <c r="G101" s="78">
        <v>395</v>
      </c>
      <c r="H101" s="16">
        <v>6</v>
      </c>
      <c r="I101" s="16">
        <v>9</v>
      </c>
    </row>
    <row r="102" spans="1:9" ht="17.399999999999999" x14ac:dyDescent="0.35">
      <c r="A102">
        <v>59</v>
      </c>
      <c r="B102" s="34" t="s">
        <v>109</v>
      </c>
      <c r="C102" s="35" t="s">
        <v>115</v>
      </c>
      <c r="D102" s="16">
        <v>124</v>
      </c>
      <c r="E102" s="16">
        <v>127</v>
      </c>
      <c r="F102" s="16">
        <v>131</v>
      </c>
      <c r="G102" s="78">
        <v>382</v>
      </c>
      <c r="H102" s="16">
        <v>4</v>
      </c>
      <c r="I102" s="16">
        <v>9</v>
      </c>
    </row>
    <row r="103" spans="1:9" ht="17.399999999999999" x14ac:dyDescent="0.35">
      <c r="A103">
        <v>60</v>
      </c>
      <c r="B103" s="34" t="s">
        <v>109</v>
      </c>
      <c r="C103" s="35" t="s">
        <v>116</v>
      </c>
      <c r="D103" s="16">
        <v>123</v>
      </c>
      <c r="E103" s="16">
        <v>143</v>
      </c>
      <c r="F103" s="16">
        <v>112</v>
      </c>
      <c r="G103" s="78">
        <v>378</v>
      </c>
      <c r="H103" s="16">
        <v>7</v>
      </c>
      <c r="I103" s="16">
        <v>7</v>
      </c>
    </row>
    <row r="104" spans="1:9" ht="17.399999999999999" x14ac:dyDescent="0.35">
      <c r="A104">
        <v>61</v>
      </c>
      <c r="B104" s="28" t="s">
        <v>82</v>
      </c>
      <c r="C104" s="29" t="s">
        <v>90</v>
      </c>
      <c r="D104" s="16">
        <v>119</v>
      </c>
      <c r="E104" s="16">
        <v>129</v>
      </c>
      <c r="F104" s="16">
        <v>105</v>
      </c>
      <c r="G104" s="78">
        <v>353</v>
      </c>
      <c r="H104" s="16">
        <v>3</v>
      </c>
      <c r="I104" s="16">
        <v>9</v>
      </c>
    </row>
    <row r="105" spans="1:9" ht="17.399999999999999" x14ac:dyDescent="0.35">
      <c r="A105">
        <v>62</v>
      </c>
      <c r="B105" s="34" t="s">
        <v>109</v>
      </c>
      <c r="C105" s="35" t="s">
        <v>117</v>
      </c>
      <c r="D105" s="16">
        <v>112</v>
      </c>
      <c r="E105" s="16">
        <v>139</v>
      </c>
      <c r="F105" s="16">
        <v>87</v>
      </c>
      <c r="G105" s="78">
        <v>338</v>
      </c>
      <c r="H105" s="16">
        <v>2</v>
      </c>
      <c r="I105" s="16">
        <v>9</v>
      </c>
    </row>
    <row r="106" spans="1:9" ht="17.399999999999999" x14ac:dyDescent="0.35">
      <c r="A106">
        <v>63</v>
      </c>
      <c r="B106" s="52" t="s">
        <v>157</v>
      </c>
      <c r="C106" s="54" t="s">
        <v>164</v>
      </c>
      <c r="D106" s="16">
        <v>90</v>
      </c>
      <c r="E106" s="16">
        <v>110</v>
      </c>
      <c r="F106" s="16">
        <v>116</v>
      </c>
      <c r="G106" s="78">
        <v>316</v>
      </c>
      <c r="H106" s="16">
        <v>2</v>
      </c>
      <c r="I106" s="16">
        <v>5</v>
      </c>
    </row>
    <row r="107" spans="1:9" ht="17.399999999999999" x14ac:dyDescent="0.35">
      <c r="A107">
        <v>64</v>
      </c>
      <c r="B107" s="34" t="s">
        <v>109</v>
      </c>
      <c r="C107" s="35" t="s">
        <v>118</v>
      </c>
      <c r="D107" s="16">
        <v>127</v>
      </c>
      <c r="E107" s="16">
        <v>93</v>
      </c>
      <c r="F107" s="16">
        <v>75</v>
      </c>
      <c r="G107" s="78">
        <v>295</v>
      </c>
      <c r="H107" s="16">
        <v>1</v>
      </c>
      <c r="I107" s="16">
        <v>7</v>
      </c>
    </row>
    <row r="108" spans="1:9" ht="18" x14ac:dyDescent="0.35">
      <c r="B108" s="165"/>
      <c r="C108" s="171"/>
      <c r="D108" s="16"/>
      <c r="E108" s="16"/>
      <c r="F108" s="16"/>
      <c r="G108" s="16"/>
      <c r="H108" s="16"/>
      <c r="I108" s="16"/>
    </row>
    <row r="109" spans="1:9" x14ac:dyDescent="0.3">
      <c r="B109" s="144"/>
      <c r="C109" s="144"/>
    </row>
    <row r="110" spans="1:9" x14ac:dyDescent="0.3">
      <c r="B110" s="15"/>
      <c r="C110" s="92"/>
    </row>
    <row r="111" spans="1:9" x14ac:dyDescent="0.3">
      <c r="B111" s="15"/>
      <c r="C111" s="15"/>
    </row>
    <row r="112" spans="1:9" x14ac:dyDescent="0.3">
      <c r="B112" s="15"/>
      <c r="C112" s="92"/>
    </row>
    <row r="113" spans="2:9" x14ac:dyDescent="0.3">
      <c r="B113" s="15"/>
      <c r="C113" s="15"/>
    </row>
    <row r="115" spans="2:9" x14ac:dyDescent="0.3">
      <c r="B115" s="86">
        <v>20</v>
      </c>
      <c r="C115" t="s">
        <v>222</v>
      </c>
      <c r="D115" s="17">
        <v>146</v>
      </c>
      <c r="E115" s="17">
        <v>190</v>
      </c>
      <c r="F115" s="17">
        <v>176</v>
      </c>
      <c r="G115" s="17">
        <v>512</v>
      </c>
      <c r="H115" s="17">
        <v>7</v>
      </c>
      <c r="I115" s="17">
        <v>16</v>
      </c>
    </row>
    <row r="116" spans="2:9" x14ac:dyDescent="0.3">
      <c r="B116" s="86">
        <v>21</v>
      </c>
      <c r="C116" t="s">
        <v>216</v>
      </c>
      <c r="D116" s="17">
        <v>141</v>
      </c>
      <c r="E116" s="17">
        <v>204</v>
      </c>
      <c r="F116" s="17">
        <v>163</v>
      </c>
      <c r="G116" s="17">
        <v>508</v>
      </c>
      <c r="H116" s="17">
        <v>10</v>
      </c>
      <c r="I116" s="17">
        <v>13</v>
      </c>
    </row>
    <row r="117" spans="2:9" x14ac:dyDescent="0.3">
      <c r="B117" s="86">
        <v>23</v>
      </c>
      <c r="C117" t="s">
        <v>173</v>
      </c>
      <c r="D117" s="17">
        <v>169</v>
      </c>
      <c r="E117" s="17">
        <v>177</v>
      </c>
      <c r="F117" s="17">
        <v>158</v>
      </c>
      <c r="G117" s="17">
        <v>504</v>
      </c>
      <c r="H117" s="17">
        <v>8</v>
      </c>
      <c r="I117" s="17">
        <v>16</v>
      </c>
    </row>
    <row r="118" spans="2:9" x14ac:dyDescent="0.3">
      <c r="B118" s="86">
        <v>25</v>
      </c>
      <c r="C118" t="s">
        <v>221</v>
      </c>
      <c r="D118" s="17">
        <v>202</v>
      </c>
      <c r="E118" s="17">
        <v>127</v>
      </c>
      <c r="F118" s="17">
        <v>171</v>
      </c>
      <c r="G118" s="17">
        <v>500</v>
      </c>
      <c r="H118" s="17">
        <v>9</v>
      </c>
      <c r="I118" s="17">
        <v>13</v>
      </c>
    </row>
    <row r="119" spans="2:9" x14ac:dyDescent="0.3">
      <c r="B119" s="86">
        <v>95</v>
      </c>
      <c r="C119" t="s">
        <v>223</v>
      </c>
      <c r="D119" s="17">
        <v>128</v>
      </c>
      <c r="E119" s="17">
        <v>142</v>
      </c>
      <c r="F119" s="17">
        <v>89</v>
      </c>
      <c r="G119" s="17">
        <v>359</v>
      </c>
      <c r="H119" s="17">
        <v>5</v>
      </c>
      <c r="I119" s="17">
        <v>6</v>
      </c>
    </row>
  </sheetData>
  <sortState xmlns:xlrd2="http://schemas.microsoft.com/office/spreadsheetml/2017/richdata2" ref="B44:I108">
    <sortCondition descending="1" ref="G44:G1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workbookViewId="0">
      <selection activeCell="F15" sqref="F15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59" t="s">
        <v>121</v>
      </c>
      <c r="E1" s="159"/>
      <c r="F1" s="159"/>
      <c r="G1" s="159"/>
      <c r="H1" s="159"/>
      <c r="I1" s="159"/>
    </row>
    <row r="3" spans="2:10" ht="15.6" x14ac:dyDescent="0.3">
      <c r="C3" s="19" t="s">
        <v>226</v>
      </c>
      <c r="H3" s="159" t="s">
        <v>122</v>
      </c>
      <c r="I3" s="159"/>
      <c r="J3" s="159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1" t="s">
        <v>1</v>
      </c>
      <c r="D5" s="91" t="s">
        <v>6</v>
      </c>
      <c r="E5" s="118">
        <v>487</v>
      </c>
      <c r="G5">
        <v>1</v>
      </c>
      <c r="H5" s="1" t="s">
        <v>1</v>
      </c>
      <c r="I5" s="7" t="s">
        <v>5</v>
      </c>
      <c r="J5" s="118">
        <v>532</v>
      </c>
    </row>
    <row r="6" spans="2:10" ht="17.399999999999999" x14ac:dyDescent="0.35">
      <c r="B6">
        <v>2</v>
      </c>
      <c r="C6" s="3" t="s">
        <v>13</v>
      </c>
      <c r="D6" s="129" t="s">
        <v>15</v>
      </c>
      <c r="E6" s="119">
        <v>481</v>
      </c>
      <c r="G6">
        <v>2</v>
      </c>
      <c r="H6" s="1" t="s">
        <v>1</v>
      </c>
      <c r="I6" s="7" t="s">
        <v>2</v>
      </c>
      <c r="J6" s="119">
        <v>504</v>
      </c>
    </row>
    <row r="7" spans="2:10" ht="17.399999999999999" x14ac:dyDescent="0.35">
      <c r="B7">
        <v>3</v>
      </c>
      <c r="C7" s="1" t="s">
        <v>1</v>
      </c>
      <c r="D7" s="91" t="s">
        <v>2</v>
      </c>
      <c r="E7" s="120">
        <v>469</v>
      </c>
      <c r="G7">
        <v>3</v>
      </c>
      <c r="H7" s="1" t="s">
        <v>1</v>
      </c>
      <c r="I7" s="7" t="s">
        <v>6</v>
      </c>
      <c r="J7" s="120">
        <v>498</v>
      </c>
    </row>
    <row r="8" spans="2:10" ht="17.399999999999999" x14ac:dyDescent="0.35">
      <c r="B8">
        <v>4</v>
      </c>
      <c r="C8" s="2" t="s">
        <v>7</v>
      </c>
      <c r="D8" s="89" t="s">
        <v>9</v>
      </c>
      <c r="E8" s="57">
        <v>465</v>
      </c>
      <c r="G8">
        <v>4</v>
      </c>
      <c r="H8" s="2" t="s">
        <v>7</v>
      </c>
      <c r="I8" s="8" t="s">
        <v>10</v>
      </c>
      <c r="J8" s="57">
        <v>481</v>
      </c>
    </row>
    <row r="9" spans="2:10" ht="17.399999999999999" x14ac:dyDescent="0.35">
      <c r="B9">
        <v>5</v>
      </c>
      <c r="C9" s="3" t="s">
        <v>13</v>
      </c>
      <c r="D9" s="129" t="s">
        <v>18</v>
      </c>
      <c r="E9" s="57">
        <v>463</v>
      </c>
      <c r="G9">
        <v>5</v>
      </c>
      <c r="H9" s="2" t="s">
        <v>7</v>
      </c>
      <c r="I9" s="8" t="s">
        <v>9</v>
      </c>
      <c r="J9" s="57">
        <v>476</v>
      </c>
    </row>
    <row r="10" spans="2:10" ht="18" x14ac:dyDescent="0.35">
      <c r="B10">
        <v>6</v>
      </c>
      <c r="C10" s="2" t="s">
        <v>7</v>
      </c>
      <c r="D10" s="89" t="s">
        <v>11</v>
      </c>
      <c r="E10" s="57">
        <v>460</v>
      </c>
      <c r="G10">
        <v>6</v>
      </c>
      <c r="H10" s="5" t="s">
        <v>25</v>
      </c>
      <c r="I10" s="11" t="s">
        <v>27</v>
      </c>
      <c r="J10" s="57">
        <v>473</v>
      </c>
    </row>
    <row r="11" spans="2:10" ht="17.399999999999999" x14ac:dyDescent="0.35">
      <c r="B11">
        <v>7</v>
      </c>
      <c r="C11" s="2" t="s">
        <v>7</v>
      </c>
      <c r="D11" s="89" t="s">
        <v>10</v>
      </c>
      <c r="E11" s="57">
        <v>449</v>
      </c>
      <c r="G11">
        <v>7</v>
      </c>
      <c r="H11" s="2" t="s">
        <v>7</v>
      </c>
      <c r="I11" s="8" t="s">
        <v>12</v>
      </c>
      <c r="J11" s="57">
        <v>458</v>
      </c>
    </row>
    <row r="12" spans="2:10" ht="17.399999999999999" x14ac:dyDescent="0.35">
      <c r="B12">
        <v>8</v>
      </c>
      <c r="C12" s="4" t="s">
        <v>19</v>
      </c>
      <c r="D12" s="137" t="s">
        <v>24</v>
      </c>
      <c r="E12" s="57">
        <v>444</v>
      </c>
      <c r="G12">
        <v>8</v>
      </c>
      <c r="H12" s="2" t="s">
        <v>7</v>
      </c>
      <c r="I12" s="8" t="s">
        <v>11</v>
      </c>
      <c r="J12" s="57">
        <v>453</v>
      </c>
    </row>
    <row r="13" spans="2:10" ht="17.399999999999999" x14ac:dyDescent="0.35">
      <c r="B13">
        <v>9</v>
      </c>
      <c r="C13" s="1" t="s">
        <v>1</v>
      </c>
      <c r="D13" s="91" t="s">
        <v>5</v>
      </c>
      <c r="E13" s="57">
        <v>443</v>
      </c>
      <c r="G13">
        <v>9</v>
      </c>
      <c r="H13" s="3" t="s">
        <v>13</v>
      </c>
      <c r="I13" s="9" t="s">
        <v>16</v>
      </c>
      <c r="J13" s="57">
        <v>452</v>
      </c>
    </row>
    <row r="14" spans="2:10" ht="18" x14ac:dyDescent="0.35">
      <c r="B14">
        <v>10</v>
      </c>
      <c r="C14" s="5" t="s">
        <v>25</v>
      </c>
      <c r="D14" s="136" t="s">
        <v>27</v>
      </c>
      <c r="E14" s="57">
        <v>432</v>
      </c>
      <c r="G14">
        <v>10</v>
      </c>
      <c r="H14" s="2" t="s">
        <v>7</v>
      </c>
      <c r="I14" s="8" t="s">
        <v>8</v>
      </c>
      <c r="J14" s="57">
        <v>450</v>
      </c>
    </row>
    <row r="15" spans="2:10" ht="18" x14ac:dyDescent="0.35">
      <c r="C15" s="55"/>
      <c r="D15" s="56"/>
      <c r="E15" s="130"/>
      <c r="H15" s="3" t="s">
        <v>13</v>
      </c>
      <c r="I15" s="9" t="s">
        <v>18</v>
      </c>
      <c r="J15" s="57">
        <v>450</v>
      </c>
    </row>
    <row r="17" spans="2:10" ht="15.6" x14ac:dyDescent="0.3">
      <c r="C17" s="19" t="s">
        <v>226</v>
      </c>
      <c r="H17" s="159" t="s">
        <v>122</v>
      </c>
      <c r="I17" s="159"/>
      <c r="J17" s="159"/>
    </row>
    <row r="18" spans="2:10" x14ac:dyDescent="0.3">
      <c r="C18" t="s">
        <v>45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20" t="s">
        <v>48</v>
      </c>
      <c r="D19" s="21" t="s">
        <v>51</v>
      </c>
      <c r="E19" s="118">
        <v>601</v>
      </c>
      <c r="G19">
        <v>1</v>
      </c>
      <c r="H19" s="20" t="s">
        <v>48</v>
      </c>
      <c r="I19" s="21" t="s">
        <v>51</v>
      </c>
      <c r="J19" s="118">
        <v>630</v>
      </c>
    </row>
    <row r="20" spans="2:10" ht="17.399999999999999" x14ac:dyDescent="0.35">
      <c r="B20">
        <v>2</v>
      </c>
      <c r="C20" s="22" t="s">
        <v>55</v>
      </c>
      <c r="D20" s="23" t="s">
        <v>179</v>
      </c>
      <c r="E20" s="119">
        <v>571</v>
      </c>
      <c r="G20">
        <v>2</v>
      </c>
      <c r="H20" s="20" t="s">
        <v>48</v>
      </c>
      <c r="I20" s="21" t="s">
        <v>177</v>
      </c>
      <c r="J20" s="119">
        <v>588</v>
      </c>
    </row>
    <row r="21" spans="2:10" ht="17.399999999999999" x14ac:dyDescent="0.35">
      <c r="B21">
        <v>2</v>
      </c>
      <c r="C21" s="22" t="s">
        <v>55</v>
      </c>
      <c r="D21" s="23" t="s">
        <v>58</v>
      </c>
      <c r="E21" s="119">
        <v>571</v>
      </c>
      <c r="G21">
        <v>3</v>
      </c>
      <c r="H21" s="22" t="s">
        <v>55</v>
      </c>
      <c r="I21" s="23" t="s">
        <v>58</v>
      </c>
      <c r="J21" s="120">
        <v>585</v>
      </c>
    </row>
    <row r="22" spans="2:10" ht="17.399999999999999" x14ac:dyDescent="0.35">
      <c r="B22">
        <v>4</v>
      </c>
      <c r="C22" s="20" t="s">
        <v>48</v>
      </c>
      <c r="D22" s="21" t="s">
        <v>53</v>
      </c>
      <c r="E22" s="57">
        <v>568</v>
      </c>
      <c r="G22">
        <v>3</v>
      </c>
      <c r="H22" s="24" t="s">
        <v>64</v>
      </c>
      <c r="I22" s="25" t="s">
        <v>70</v>
      </c>
      <c r="J22" s="57">
        <v>582</v>
      </c>
    </row>
    <row r="23" spans="2:10" ht="17.399999999999999" x14ac:dyDescent="0.35">
      <c r="B23">
        <v>5</v>
      </c>
      <c r="C23" s="30" t="s">
        <v>91</v>
      </c>
      <c r="D23" s="31" t="s">
        <v>92</v>
      </c>
      <c r="E23" s="57">
        <v>554</v>
      </c>
      <c r="G23">
        <v>5</v>
      </c>
      <c r="H23" s="20" t="s">
        <v>48</v>
      </c>
      <c r="I23" s="21" t="s">
        <v>54</v>
      </c>
      <c r="J23" s="57">
        <v>577</v>
      </c>
    </row>
    <row r="24" spans="2:10" ht="17.399999999999999" x14ac:dyDescent="0.35">
      <c r="B24">
        <v>6</v>
      </c>
      <c r="C24" s="26" t="s">
        <v>73</v>
      </c>
      <c r="D24" s="27" t="s">
        <v>77</v>
      </c>
      <c r="E24" s="57">
        <v>549</v>
      </c>
      <c r="G24">
        <v>6</v>
      </c>
      <c r="H24" s="24" t="s">
        <v>64</v>
      </c>
      <c r="I24" s="25" t="s">
        <v>68</v>
      </c>
      <c r="J24" s="57">
        <v>572</v>
      </c>
    </row>
    <row r="25" spans="2:10" ht="17.399999999999999" x14ac:dyDescent="0.35">
      <c r="B25">
        <v>7</v>
      </c>
      <c r="C25" s="22" t="s">
        <v>55</v>
      </c>
      <c r="D25" s="23" t="s">
        <v>56</v>
      </c>
      <c r="E25" s="57">
        <v>547</v>
      </c>
      <c r="G25">
        <v>7</v>
      </c>
      <c r="H25" s="20" t="s">
        <v>48</v>
      </c>
      <c r="I25" s="21" t="s">
        <v>53</v>
      </c>
      <c r="J25" s="57">
        <v>570</v>
      </c>
    </row>
    <row r="26" spans="2:10" ht="17.399999999999999" x14ac:dyDescent="0.35">
      <c r="B26">
        <v>8</v>
      </c>
      <c r="C26" s="24" t="s">
        <v>64</v>
      </c>
      <c r="D26" s="25" t="s">
        <v>70</v>
      </c>
      <c r="E26" s="57">
        <v>547</v>
      </c>
      <c r="G26">
        <v>8</v>
      </c>
      <c r="H26" s="20" t="s">
        <v>48</v>
      </c>
      <c r="I26" s="21" t="s">
        <v>52</v>
      </c>
      <c r="J26" s="57">
        <v>566</v>
      </c>
    </row>
    <row r="27" spans="2:10" ht="17.399999999999999" x14ac:dyDescent="0.35">
      <c r="B27">
        <v>9</v>
      </c>
      <c r="C27" s="24" t="s">
        <v>64</v>
      </c>
      <c r="D27" s="25" t="s">
        <v>68</v>
      </c>
      <c r="E27" s="57">
        <v>537</v>
      </c>
      <c r="G27">
        <v>9</v>
      </c>
      <c r="H27" s="26" t="s">
        <v>73</v>
      </c>
      <c r="I27" s="27" t="s">
        <v>77</v>
      </c>
      <c r="J27" s="57">
        <v>561</v>
      </c>
    </row>
    <row r="28" spans="2:10" ht="17.399999999999999" x14ac:dyDescent="0.35">
      <c r="B28">
        <v>9</v>
      </c>
      <c r="C28" s="24" t="s">
        <v>64</v>
      </c>
      <c r="D28" s="25" t="s">
        <v>69</v>
      </c>
      <c r="E28" s="57">
        <v>531</v>
      </c>
      <c r="G28">
        <v>10</v>
      </c>
      <c r="H28" s="24" t="s">
        <v>64</v>
      </c>
      <c r="I28" s="25" t="s">
        <v>71</v>
      </c>
      <c r="J28" s="57">
        <v>553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R50"/>
  <sheetViews>
    <sheetView workbookViewId="0">
      <selection activeCell="M16" sqref="M16:R18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6.88671875" customWidth="1"/>
    <col min="6" max="6" width="22.33203125" customWidth="1"/>
    <col min="8" max="8" width="3.88671875" customWidth="1"/>
    <col min="9" max="9" width="5.21875" customWidth="1"/>
    <col min="10" max="10" width="22.33203125" customWidth="1"/>
    <col min="12" max="12" width="5.21875" customWidth="1"/>
    <col min="13" max="13" width="7.44140625" customWidth="1"/>
    <col min="14" max="14" width="22.33203125" bestFit="1" customWidth="1"/>
  </cols>
  <sheetData>
    <row r="1" spans="1:18" ht="15.6" x14ac:dyDescent="0.3">
      <c r="D1" s="19" t="s">
        <v>119</v>
      </c>
    </row>
    <row r="3" spans="1:18" ht="16.2" thickBot="1" x14ac:dyDescent="0.35">
      <c r="B3" s="19" t="s">
        <v>46</v>
      </c>
      <c r="F3" s="19" t="s">
        <v>45</v>
      </c>
    </row>
    <row r="4" spans="1:18" x14ac:dyDescent="0.3">
      <c r="A4" s="37"/>
      <c r="B4" s="38" t="s">
        <v>120</v>
      </c>
      <c r="C4" s="38"/>
      <c r="D4" s="39"/>
      <c r="F4" s="50">
        <v>45943</v>
      </c>
      <c r="G4" s="15"/>
      <c r="I4" s="45"/>
      <c r="J4" s="46" t="s">
        <v>120</v>
      </c>
      <c r="K4" s="46"/>
      <c r="L4" s="146"/>
      <c r="N4" s="50">
        <v>45943</v>
      </c>
      <c r="O4" s="15"/>
    </row>
    <row r="5" spans="1:18" ht="17.399999999999999" x14ac:dyDescent="0.35">
      <c r="A5" s="40">
        <v>1</v>
      </c>
      <c r="B5" s="91" t="s">
        <v>2</v>
      </c>
      <c r="C5" s="118">
        <v>575</v>
      </c>
      <c r="D5" s="42"/>
      <c r="E5">
        <v>1</v>
      </c>
      <c r="F5" s="7" t="s">
        <v>5</v>
      </c>
      <c r="G5" s="78">
        <v>559</v>
      </c>
      <c r="I5" s="47">
        <v>1</v>
      </c>
      <c r="J5" s="72" t="s">
        <v>51</v>
      </c>
      <c r="K5" s="118">
        <v>707</v>
      </c>
      <c r="L5" s="147"/>
      <c r="M5">
        <v>1</v>
      </c>
      <c r="N5" s="21" t="s">
        <v>54</v>
      </c>
      <c r="O5" s="119">
        <v>675</v>
      </c>
    </row>
    <row r="6" spans="1:18" ht="18" x14ac:dyDescent="0.35">
      <c r="A6" s="40">
        <v>2</v>
      </c>
      <c r="B6" s="7" t="s">
        <v>5</v>
      </c>
      <c r="C6" s="118">
        <v>575</v>
      </c>
      <c r="D6" s="42"/>
      <c r="E6">
        <v>2</v>
      </c>
      <c r="F6" s="11" t="s">
        <v>27</v>
      </c>
      <c r="G6" s="78">
        <v>553</v>
      </c>
      <c r="I6" s="47">
        <v>2</v>
      </c>
      <c r="J6" s="21" t="s">
        <v>54</v>
      </c>
      <c r="K6" s="119">
        <v>675</v>
      </c>
      <c r="L6" s="147"/>
      <c r="M6">
        <v>2</v>
      </c>
      <c r="N6" s="23" t="s">
        <v>56</v>
      </c>
      <c r="O6" s="57">
        <v>632</v>
      </c>
    </row>
    <row r="7" spans="1:18" ht="17.399999999999999" x14ac:dyDescent="0.35">
      <c r="A7" s="40">
        <v>3</v>
      </c>
      <c r="B7" s="7" t="s">
        <v>6</v>
      </c>
      <c r="C7" s="120">
        <v>540</v>
      </c>
      <c r="D7" s="42"/>
      <c r="E7">
        <v>3</v>
      </c>
      <c r="F7" s="9" t="s">
        <v>16</v>
      </c>
      <c r="G7" s="78">
        <v>528</v>
      </c>
      <c r="I7" s="47">
        <v>3</v>
      </c>
      <c r="J7" s="61" t="s">
        <v>60</v>
      </c>
      <c r="K7" s="120">
        <v>669</v>
      </c>
      <c r="L7" s="147"/>
      <c r="M7">
        <v>3</v>
      </c>
      <c r="N7" s="21" t="s">
        <v>177</v>
      </c>
      <c r="O7" s="57">
        <v>628</v>
      </c>
    </row>
    <row r="8" spans="1:18" ht="15" thickBot="1" x14ac:dyDescent="0.35">
      <c r="A8" s="41"/>
      <c r="B8" s="43"/>
      <c r="C8" s="43"/>
      <c r="D8" s="44"/>
      <c r="I8" s="48"/>
      <c r="J8" s="49"/>
      <c r="K8" s="49"/>
      <c r="L8" s="148"/>
    </row>
    <row r="10" spans="1:18" x14ac:dyDescent="0.3">
      <c r="B10" s="99">
        <v>45894</v>
      </c>
      <c r="C10" s="100"/>
      <c r="F10" s="50">
        <v>45950</v>
      </c>
      <c r="G10" s="15"/>
      <c r="J10" s="50">
        <v>45894</v>
      </c>
      <c r="K10" s="15"/>
      <c r="N10" s="50">
        <v>45950</v>
      </c>
      <c r="O10" s="15"/>
    </row>
    <row r="11" spans="1:18" ht="17.399999999999999" x14ac:dyDescent="0.35">
      <c r="A11">
        <v>1</v>
      </c>
      <c r="B11" s="89" t="s">
        <v>9</v>
      </c>
      <c r="C11" s="57">
        <v>504</v>
      </c>
      <c r="E11">
        <v>1</v>
      </c>
      <c r="F11" s="91" t="s">
        <v>6</v>
      </c>
      <c r="G11" s="78">
        <v>487</v>
      </c>
      <c r="I11">
        <v>1</v>
      </c>
      <c r="J11" s="21" t="s">
        <v>51</v>
      </c>
      <c r="K11" s="118">
        <v>707</v>
      </c>
      <c r="L11" s="130"/>
      <c r="M11">
        <v>1</v>
      </c>
      <c r="N11" s="21" t="s">
        <v>51</v>
      </c>
      <c r="O11" s="78">
        <v>601</v>
      </c>
      <c r="P11" s="170"/>
      <c r="Q11" s="170"/>
    </row>
    <row r="12" spans="1:18" ht="17.399999999999999" x14ac:dyDescent="0.35">
      <c r="A12">
        <v>2</v>
      </c>
      <c r="B12" s="91" t="s">
        <v>2</v>
      </c>
      <c r="C12" s="57">
        <v>488</v>
      </c>
      <c r="E12">
        <v>2</v>
      </c>
      <c r="F12" s="129" t="s">
        <v>15</v>
      </c>
      <c r="G12" s="78">
        <v>481</v>
      </c>
      <c r="I12">
        <v>2</v>
      </c>
      <c r="J12" s="21" t="s">
        <v>52</v>
      </c>
      <c r="K12" s="57">
        <v>647</v>
      </c>
      <c r="L12" s="130"/>
      <c r="M12">
        <v>2</v>
      </c>
      <c r="N12" s="23" t="s">
        <v>179</v>
      </c>
      <c r="O12" s="78">
        <v>571</v>
      </c>
      <c r="P12" s="170"/>
      <c r="Q12" s="170"/>
    </row>
    <row r="13" spans="1:18" ht="17.399999999999999" x14ac:dyDescent="0.35">
      <c r="A13">
        <v>3</v>
      </c>
      <c r="B13" s="91" t="s">
        <v>6</v>
      </c>
      <c r="C13" s="57">
        <v>485</v>
      </c>
      <c r="E13">
        <v>3</v>
      </c>
      <c r="F13" s="91" t="s">
        <v>2</v>
      </c>
      <c r="G13" s="78">
        <v>469</v>
      </c>
      <c r="I13">
        <v>3</v>
      </c>
      <c r="J13" s="21" t="s">
        <v>50</v>
      </c>
      <c r="K13" s="57">
        <v>628</v>
      </c>
      <c r="L13" s="130"/>
      <c r="M13">
        <v>2</v>
      </c>
      <c r="N13" s="23" t="s">
        <v>58</v>
      </c>
      <c r="O13" s="78">
        <v>571</v>
      </c>
      <c r="P13" s="170"/>
      <c r="Q13" s="170"/>
    </row>
    <row r="14" spans="1:18" ht="17.399999999999999" x14ac:dyDescent="0.35">
      <c r="J14" s="60" t="s">
        <v>68</v>
      </c>
      <c r="K14" s="57">
        <v>628</v>
      </c>
      <c r="L14" s="130"/>
      <c r="M14" s="169"/>
      <c r="N14" s="169"/>
      <c r="O14" s="169"/>
      <c r="P14" s="169"/>
      <c r="Q14" s="169"/>
    </row>
    <row r="15" spans="1:18" x14ac:dyDescent="0.3">
      <c r="B15" s="50">
        <v>45901</v>
      </c>
      <c r="C15" s="15"/>
      <c r="J15" s="50">
        <v>45901</v>
      </c>
      <c r="K15" s="15"/>
    </row>
    <row r="16" spans="1:18" ht="17.399999999999999" x14ac:dyDescent="0.35">
      <c r="A16">
        <v>1</v>
      </c>
      <c r="B16" s="93" t="s">
        <v>5</v>
      </c>
      <c r="C16" s="57">
        <v>563</v>
      </c>
      <c r="I16">
        <v>1</v>
      </c>
      <c r="J16" s="61" t="s">
        <v>60</v>
      </c>
      <c r="K16" s="120">
        <v>669</v>
      </c>
      <c r="L16" s="130"/>
      <c r="M16" s="172"/>
      <c r="N16" s="169"/>
      <c r="O16" s="170"/>
      <c r="P16" s="170"/>
      <c r="Q16" s="170"/>
      <c r="R16" s="172"/>
    </row>
    <row r="17" spans="1:18" ht="17.399999999999999" x14ac:dyDescent="0.35">
      <c r="A17">
        <v>2</v>
      </c>
      <c r="B17" s="7" t="s">
        <v>6</v>
      </c>
      <c r="C17" s="120">
        <v>540</v>
      </c>
      <c r="I17">
        <v>2</v>
      </c>
      <c r="J17" s="59" t="s">
        <v>177</v>
      </c>
      <c r="K17" s="57">
        <v>635</v>
      </c>
      <c r="L17" s="130"/>
      <c r="M17" s="166"/>
      <c r="N17" s="169"/>
      <c r="O17" s="170"/>
      <c r="P17" s="170"/>
      <c r="Q17" s="170"/>
      <c r="R17" s="172"/>
    </row>
    <row r="18" spans="1:18" ht="17.399999999999999" x14ac:dyDescent="0.35">
      <c r="A18">
        <v>3</v>
      </c>
      <c r="B18" s="9" t="s">
        <v>18</v>
      </c>
      <c r="C18" s="57">
        <v>510</v>
      </c>
      <c r="I18">
        <v>3</v>
      </c>
      <c r="J18" s="60" t="s">
        <v>70</v>
      </c>
      <c r="K18" s="57">
        <v>608</v>
      </c>
      <c r="L18" s="130"/>
      <c r="M18" s="166"/>
      <c r="N18" s="169"/>
      <c r="O18" s="170"/>
      <c r="P18" s="170"/>
      <c r="Q18" s="170"/>
      <c r="R18" s="172"/>
    </row>
    <row r="20" spans="1:18" x14ac:dyDescent="0.3">
      <c r="B20" s="50">
        <v>45908</v>
      </c>
      <c r="C20" s="15"/>
      <c r="J20" s="50">
        <v>45908</v>
      </c>
      <c r="K20" s="15"/>
    </row>
    <row r="21" spans="1:18" ht="17.399999999999999" x14ac:dyDescent="0.35">
      <c r="A21">
        <v>1</v>
      </c>
      <c r="B21" s="7" t="s">
        <v>5</v>
      </c>
      <c r="C21" s="57">
        <v>570</v>
      </c>
      <c r="I21">
        <v>1</v>
      </c>
      <c r="J21" s="59" t="s">
        <v>51</v>
      </c>
      <c r="K21" s="57">
        <v>674</v>
      </c>
      <c r="L21" s="130"/>
    </row>
    <row r="22" spans="1:18" ht="17.399999999999999" x14ac:dyDescent="0.35">
      <c r="A22">
        <v>2</v>
      </c>
      <c r="B22" s="8" t="s">
        <v>9</v>
      </c>
      <c r="C22" s="57">
        <v>489</v>
      </c>
      <c r="I22">
        <v>2</v>
      </c>
      <c r="J22" s="60" t="s">
        <v>68</v>
      </c>
      <c r="K22" s="57">
        <v>636</v>
      </c>
      <c r="L22" s="130"/>
    </row>
    <row r="23" spans="1:18" ht="17.399999999999999" x14ac:dyDescent="0.35">
      <c r="A23">
        <v>3</v>
      </c>
      <c r="B23" s="8" t="s">
        <v>10</v>
      </c>
      <c r="C23" s="57">
        <v>488</v>
      </c>
      <c r="I23">
        <v>3</v>
      </c>
      <c r="J23" s="61" t="s">
        <v>59</v>
      </c>
      <c r="K23" s="57">
        <v>633</v>
      </c>
      <c r="L23" s="130"/>
    </row>
    <row r="25" spans="1:18" x14ac:dyDescent="0.3">
      <c r="B25" s="50">
        <v>45915</v>
      </c>
      <c r="C25" s="15"/>
      <c r="J25" s="50">
        <v>45915</v>
      </c>
      <c r="K25" s="15"/>
    </row>
    <row r="26" spans="1:18" ht="17.399999999999999" x14ac:dyDescent="0.35">
      <c r="A26">
        <v>1</v>
      </c>
      <c r="B26" s="91" t="s">
        <v>2</v>
      </c>
      <c r="C26" s="118">
        <v>575</v>
      </c>
      <c r="I26">
        <v>1</v>
      </c>
      <c r="J26" s="59" t="s">
        <v>51</v>
      </c>
      <c r="K26" s="57">
        <v>679</v>
      </c>
      <c r="L26" s="130"/>
    </row>
    <row r="27" spans="1:18" ht="17.399999999999999" x14ac:dyDescent="0.35">
      <c r="A27">
        <v>2</v>
      </c>
      <c r="B27" s="7" t="s">
        <v>5</v>
      </c>
      <c r="C27" s="57">
        <v>572</v>
      </c>
      <c r="I27">
        <v>2</v>
      </c>
      <c r="J27" s="60" t="s">
        <v>68</v>
      </c>
      <c r="K27" s="57">
        <v>630</v>
      </c>
      <c r="L27" s="130"/>
    </row>
    <row r="28" spans="1:18" ht="18" x14ac:dyDescent="0.35">
      <c r="A28">
        <v>3</v>
      </c>
      <c r="B28" s="11" t="s">
        <v>26</v>
      </c>
      <c r="C28" s="57">
        <v>519</v>
      </c>
      <c r="I28">
        <v>3</v>
      </c>
      <c r="J28" s="59" t="s">
        <v>53</v>
      </c>
      <c r="K28" s="57">
        <v>584</v>
      </c>
      <c r="L28" s="130"/>
    </row>
    <row r="30" spans="1:18" x14ac:dyDescent="0.3">
      <c r="B30" s="50">
        <v>45922</v>
      </c>
      <c r="C30" s="15"/>
      <c r="J30" s="50">
        <v>45922</v>
      </c>
      <c r="K30" s="15"/>
    </row>
    <row r="31" spans="1:18" ht="17.399999999999999" x14ac:dyDescent="0.35">
      <c r="A31">
        <v>1</v>
      </c>
      <c r="B31" s="9" t="s">
        <v>16</v>
      </c>
      <c r="C31" s="57">
        <v>519</v>
      </c>
      <c r="I31">
        <v>1</v>
      </c>
      <c r="J31" s="21" t="s">
        <v>51</v>
      </c>
      <c r="K31" s="57">
        <v>600</v>
      </c>
      <c r="L31" s="130"/>
    </row>
    <row r="32" spans="1:18" ht="17.399999999999999" x14ac:dyDescent="0.35">
      <c r="A32">
        <v>2</v>
      </c>
      <c r="B32" s="8" t="s">
        <v>10</v>
      </c>
      <c r="C32" s="57">
        <v>504</v>
      </c>
      <c r="I32">
        <v>2</v>
      </c>
      <c r="J32" s="21" t="s">
        <v>177</v>
      </c>
      <c r="K32" s="57">
        <v>596</v>
      </c>
      <c r="L32" s="130"/>
    </row>
    <row r="33" spans="1:12" ht="17.399999999999999" x14ac:dyDescent="0.35">
      <c r="A33">
        <v>3</v>
      </c>
      <c r="B33" s="7" t="s">
        <v>5</v>
      </c>
      <c r="C33" s="57">
        <v>493</v>
      </c>
      <c r="I33">
        <v>3</v>
      </c>
      <c r="J33" s="27" t="s">
        <v>74</v>
      </c>
      <c r="K33" s="57">
        <v>588</v>
      </c>
      <c r="L33" s="130"/>
    </row>
    <row r="35" spans="1:12" x14ac:dyDescent="0.3">
      <c r="B35" s="50">
        <v>45929</v>
      </c>
      <c r="C35" s="15"/>
      <c r="J35" s="50">
        <v>45929</v>
      </c>
      <c r="K35" s="15"/>
    </row>
    <row r="36" spans="1:12" ht="17.399999999999999" x14ac:dyDescent="0.35">
      <c r="A36">
        <v>1</v>
      </c>
      <c r="B36" s="91" t="s">
        <v>5</v>
      </c>
      <c r="C36" s="118">
        <v>575</v>
      </c>
      <c r="I36">
        <v>1</v>
      </c>
      <c r="J36" s="59" t="s">
        <v>49</v>
      </c>
      <c r="K36" s="57">
        <v>662</v>
      </c>
      <c r="L36" s="130"/>
    </row>
    <row r="37" spans="1:12" ht="17.399999999999999" x14ac:dyDescent="0.35">
      <c r="A37">
        <v>2</v>
      </c>
      <c r="B37" s="91" t="s">
        <v>2</v>
      </c>
      <c r="C37" s="57">
        <v>537</v>
      </c>
      <c r="I37">
        <v>2</v>
      </c>
      <c r="J37" s="59" t="s">
        <v>54</v>
      </c>
      <c r="K37" s="57">
        <v>650</v>
      </c>
      <c r="L37" s="130"/>
    </row>
    <row r="38" spans="1:12" ht="17.399999999999999" x14ac:dyDescent="0.35">
      <c r="A38">
        <v>3</v>
      </c>
      <c r="B38" s="129" t="s">
        <v>17</v>
      </c>
      <c r="C38" s="57">
        <v>503</v>
      </c>
      <c r="I38">
        <v>3</v>
      </c>
      <c r="J38" s="59" t="s">
        <v>51</v>
      </c>
      <c r="K38" s="57">
        <v>634</v>
      </c>
      <c r="L38" s="130"/>
    </row>
    <row r="40" spans="1:12" x14ac:dyDescent="0.3">
      <c r="B40" s="50">
        <v>45936</v>
      </c>
      <c r="C40" s="15"/>
      <c r="J40" s="50">
        <v>45936</v>
      </c>
      <c r="K40" s="15"/>
    </row>
    <row r="41" spans="1:12" ht="17.399999999999999" x14ac:dyDescent="0.35">
      <c r="A41">
        <v>1</v>
      </c>
      <c r="B41" s="7" t="s">
        <v>6</v>
      </c>
      <c r="C41" s="57">
        <v>515</v>
      </c>
      <c r="I41">
        <v>1</v>
      </c>
      <c r="J41" s="21" t="s">
        <v>51</v>
      </c>
      <c r="K41" s="57">
        <v>655</v>
      </c>
      <c r="L41" s="130"/>
    </row>
    <row r="42" spans="1:12" ht="17.399999999999999" x14ac:dyDescent="0.35">
      <c r="A42">
        <v>2</v>
      </c>
      <c r="B42" s="7" t="s">
        <v>2</v>
      </c>
      <c r="C42" s="57">
        <v>512</v>
      </c>
      <c r="I42">
        <v>2</v>
      </c>
      <c r="J42" s="21" t="s">
        <v>54</v>
      </c>
      <c r="K42" s="57">
        <v>589</v>
      </c>
      <c r="L42" s="130"/>
    </row>
    <row r="43" spans="1:12" ht="18" x14ac:dyDescent="0.35">
      <c r="A43">
        <v>3</v>
      </c>
      <c r="B43" s="11" t="s">
        <v>27</v>
      </c>
      <c r="C43" s="57">
        <v>509</v>
      </c>
      <c r="I43">
        <v>3</v>
      </c>
      <c r="J43" s="23" t="s">
        <v>179</v>
      </c>
      <c r="K43" s="57">
        <v>573</v>
      </c>
      <c r="L43" s="130"/>
    </row>
    <row r="44" spans="1:12" ht="17.399999999999999" x14ac:dyDescent="0.35">
      <c r="J44" s="23" t="s">
        <v>56</v>
      </c>
      <c r="K44" s="57">
        <v>573</v>
      </c>
      <c r="L44" s="130"/>
    </row>
    <row r="45" spans="1:12" ht="17.399999999999999" x14ac:dyDescent="0.35">
      <c r="J45" s="31" t="s">
        <v>96</v>
      </c>
      <c r="K45" s="57">
        <v>573</v>
      </c>
      <c r="L45" s="130"/>
    </row>
    <row r="48" spans="1:12" ht="17.399999999999999" x14ac:dyDescent="0.35">
      <c r="D48" s="7" t="s">
        <v>5</v>
      </c>
      <c r="E48" s="16">
        <v>211</v>
      </c>
      <c r="F48" s="16">
        <v>167</v>
      </c>
      <c r="G48" s="16">
        <v>181</v>
      </c>
      <c r="H48" s="78">
        <v>559</v>
      </c>
    </row>
    <row r="49" spans="4:8" ht="18" x14ac:dyDescent="0.35">
      <c r="D49" s="11" t="s">
        <v>27</v>
      </c>
      <c r="E49" s="16">
        <v>132</v>
      </c>
      <c r="F49" s="16">
        <v>189</v>
      </c>
      <c r="G49" s="16">
        <v>232</v>
      </c>
      <c r="H49" s="78">
        <v>553</v>
      </c>
    </row>
    <row r="50" spans="4:8" ht="17.399999999999999" x14ac:dyDescent="0.35">
      <c r="D50" s="9" t="s">
        <v>16</v>
      </c>
      <c r="E50" s="16">
        <v>180</v>
      </c>
      <c r="F50" s="16">
        <v>181</v>
      </c>
      <c r="G50" s="16">
        <v>167</v>
      </c>
      <c r="H50" s="78">
        <v>528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42"/>
  <sheetViews>
    <sheetView topLeftCell="A125" workbookViewId="0">
      <selection activeCell="B93" sqref="B93:B142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227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4" t="s">
        <v>125</v>
      </c>
      <c r="F5" s="124" t="s">
        <v>126</v>
      </c>
      <c r="G5" s="124" t="s">
        <v>127</v>
      </c>
      <c r="H5" s="124" t="s">
        <v>128</v>
      </c>
      <c r="I5" s="124" t="s">
        <v>129</v>
      </c>
    </row>
    <row r="6" spans="2:11" ht="17.399999999999999" x14ac:dyDescent="0.35">
      <c r="B6" s="15">
        <v>1</v>
      </c>
      <c r="C6" s="20" t="s">
        <v>48</v>
      </c>
      <c r="D6" s="21" t="s">
        <v>51</v>
      </c>
      <c r="E6" s="16"/>
      <c r="F6" s="16">
        <v>259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59" t="s">
        <v>54</v>
      </c>
      <c r="E7" s="16"/>
      <c r="F7" s="16"/>
      <c r="G7" s="16">
        <v>248</v>
      </c>
      <c r="H7" s="16" t="s">
        <v>45</v>
      </c>
      <c r="I7" s="16"/>
    </row>
    <row r="8" spans="2:11" ht="17.399999999999999" x14ac:dyDescent="0.35">
      <c r="B8" s="15">
        <v>3</v>
      </c>
      <c r="C8" s="20" t="s">
        <v>48</v>
      </c>
      <c r="D8" s="59" t="s">
        <v>52</v>
      </c>
      <c r="E8" s="16"/>
      <c r="F8" s="16"/>
      <c r="G8" s="16">
        <v>247</v>
      </c>
      <c r="H8" s="16"/>
      <c r="I8" s="16"/>
    </row>
    <row r="9" spans="2:11" ht="17.399999999999999" x14ac:dyDescent="0.35">
      <c r="B9" s="15">
        <v>4</v>
      </c>
      <c r="C9" s="26" t="s">
        <v>73</v>
      </c>
      <c r="D9" s="62" t="s">
        <v>76</v>
      </c>
      <c r="E9" s="16"/>
      <c r="F9" s="16"/>
      <c r="G9" s="16">
        <v>246</v>
      </c>
      <c r="H9" s="16"/>
      <c r="I9" s="16" t="s">
        <v>45</v>
      </c>
    </row>
    <row r="10" spans="2:11" ht="17.399999999999999" x14ac:dyDescent="0.35">
      <c r="B10" s="15">
        <v>5</v>
      </c>
      <c r="C10" s="24" t="s">
        <v>64</v>
      </c>
      <c r="D10" s="60" t="s">
        <v>71</v>
      </c>
      <c r="E10" s="16"/>
      <c r="F10" s="16"/>
      <c r="G10" s="16">
        <v>244</v>
      </c>
      <c r="H10" s="16" t="s">
        <v>45</v>
      </c>
      <c r="I10" s="16" t="s">
        <v>45</v>
      </c>
      <c r="K10" t="s">
        <v>45</v>
      </c>
    </row>
    <row r="11" spans="2:11" ht="17.399999999999999" x14ac:dyDescent="0.35">
      <c r="B11" s="15">
        <v>6</v>
      </c>
      <c r="C11" s="24" t="s">
        <v>64</v>
      </c>
      <c r="D11" s="60" t="s">
        <v>68</v>
      </c>
      <c r="E11" s="16"/>
      <c r="F11" s="16"/>
      <c r="G11" s="16">
        <v>244</v>
      </c>
      <c r="H11" s="16"/>
      <c r="I11" s="16"/>
    </row>
    <row r="12" spans="2:11" ht="17.399999999999999" x14ac:dyDescent="0.35">
      <c r="B12" s="15">
        <v>7</v>
      </c>
      <c r="C12" s="1" t="s">
        <v>1</v>
      </c>
      <c r="D12" s="7" t="s">
        <v>2</v>
      </c>
      <c r="E12" s="16"/>
      <c r="F12" s="16"/>
      <c r="G12" s="16">
        <v>243</v>
      </c>
      <c r="H12" s="16"/>
      <c r="I12" s="16" t="s">
        <v>45</v>
      </c>
    </row>
    <row r="13" spans="2:11" ht="17.399999999999999" x14ac:dyDescent="0.35">
      <c r="B13" s="15">
        <v>8</v>
      </c>
      <c r="C13" s="1" t="s">
        <v>1</v>
      </c>
      <c r="D13" s="7" t="s">
        <v>5</v>
      </c>
      <c r="E13" s="16"/>
      <c r="F13" s="16"/>
      <c r="G13" s="16">
        <v>238</v>
      </c>
      <c r="H13" s="16" t="s">
        <v>45</v>
      </c>
      <c r="I13" s="16"/>
    </row>
    <row r="14" spans="2:11" ht="17.399999999999999" x14ac:dyDescent="0.35">
      <c r="B14" s="15">
        <v>9</v>
      </c>
      <c r="C14" s="20" t="s">
        <v>48</v>
      </c>
      <c r="D14" s="59" t="s">
        <v>177</v>
      </c>
      <c r="E14" s="16"/>
      <c r="F14" s="16"/>
      <c r="G14" s="16">
        <v>237</v>
      </c>
      <c r="H14" s="16"/>
      <c r="I14" s="16"/>
    </row>
    <row r="15" spans="2:11" ht="17.399999999999999" x14ac:dyDescent="0.35">
      <c r="B15" s="15">
        <v>10</v>
      </c>
      <c r="C15" s="26" t="s">
        <v>73</v>
      </c>
      <c r="D15" s="62" t="s">
        <v>81</v>
      </c>
      <c r="E15" s="16"/>
      <c r="F15" s="16"/>
      <c r="G15" s="16">
        <v>236</v>
      </c>
      <c r="H15" s="16" t="s">
        <v>45</v>
      </c>
      <c r="I15" s="16"/>
      <c r="K15" t="s">
        <v>45</v>
      </c>
    </row>
    <row r="16" spans="2:11" ht="17.399999999999999" x14ac:dyDescent="0.35">
      <c r="B16" s="15">
        <v>11</v>
      </c>
      <c r="C16" s="26" t="s">
        <v>73</v>
      </c>
      <c r="D16" s="62" t="s">
        <v>77</v>
      </c>
      <c r="E16" s="16"/>
      <c r="F16" s="16"/>
      <c r="G16" s="16">
        <v>236</v>
      </c>
      <c r="H16" s="16" t="s">
        <v>45</v>
      </c>
      <c r="I16" s="16"/>
    </row>
    <row r="17" spans="2:9" ht="17.399999999999999" x14ac:dyDescent="0.35">
      <c r="B17" s="15">
        <v>12</v>
      </c>
      <c r="C17" s="24" t="s">
        <v>64</v>
      </c>
      <c r="D17" s="60" t="s">
        <v>67</v>
      </c>
      <c r="E17" s="16"/>
      <c r="F17" s="16"/>
      <c r="G17" s="16">
        <v>235</v>
      </c>
      <c r="H17" s="16"/>
      <c r="I17" s="16" t="s">
        <v>45</v>
      </c>
    </row>
    <row r="18" spans="2:9" ht="17.399999999999999" x14ac:dyDescent="0.35">
      <c r="B18" s="15">
        <v>13</v>
      </c>
      <c r="C18" s="20" t="s">
        <v>48</v>
      </c>
      <c r="D18" s="59" t="s">
        <v>49</v>
      </c>
      <c r="E18" s="16"/>
      <c r="F18" s="16"/>
      <c r="G18" s="16">
        <v>235</v>
      </c>
      <c r="H18" s="16"/>
      <c r="I18" s="16" t="s">
        <v>45</v>
      </c>
    </row>
    <row r="19" spans="2:9" ht="17.399999999999999" x14ac:dyDescent="0.35">
      <c r="B19" s="15">
        <v>14</v>
      </c>
      <c r="C19" s="177" t="s">
        <v>55</v>
      </c>
      <c r="D19" s="23" t="s">
        <v>60</v>
      </c>
      <c r="E19" s="16"/>
      <c r="F19" s="16"/>
      <c r="G19" s="16">
        <v>235</v>
      </c>
      <c r="H19" s="16" t="s">
        <v>45</v>
      </c>
      <c r="I19" s="16"/>
    </row>
    <row r="20" spans="2:9" ht="17.399999999999999" x14ac:dyDescent="0.35">
      <c r="B20" s="15">
        <v>15</v>
      </c>
      <c r="C20" s="24" t="s">
        <v>64</v>
      </c>
      <c r="D20" s="25" t="s">
        <v>70</v>
      </c>
      <c r="E20" s="16"/>
      <c r="F20" s="16"/>
      <c r="G20" s="16">
        <v>234</v>
      </c>
      <c r="H20" s="16" t="s">
        <v>45</v>
      </c>
      <c r="I20" s="16"/>
    </row>
    <row r="21" spans="2:9" ht="17.399999999999999" x14ac:dyDescent="0.35">
      <c r="B21" s="15">
        <v>16</v>
      </c>
      <c r="C21" s="26" t="s">
        <v>73</v>
      </c>
      <c r="D21" s="62" t="s">
        <v>74</v>
      </c>
      <c r="E21" s="16"/>
      <c r="F21" s="16"/>
      <c r="G21" s="16">
        <v>234</v>
      </c>
      <c r="H21" s="16" t="s">
        <v>45</v>
      </c>
      <c r="I21" s="16"/>
    </row>
    <row r="22" spans="2:9" ht="17.399999999999999" x14ac:dyDescent="0.35">
      <c r="B22" s="15">
        <v>17</v>
      </c>
      <c r="C22" s="22" t="s">
        <v>55</v>
      </c>
      <c r="D22" s="61" t="s">
        <v>59</v>
      </c>
      <c r="E22" s="16"/>
      <c r="F22" s="16"/>
      <c r="G22" s="16">
        <v>234</v>
      </c>
      <c r="H22" s="16"/>
      <c r="I22" s="16" t="s">
        <v>45</v>
      </c>
    </row>
    <row r="23" spans="2:9" ht="18" x14ac:dyDescent="0.35">
      <c r="B23" s="15">
        <v>18</v>
      </c>
      <c r="C23" s="5" t="s">
        <v>25</v>
      </c>
      <c r="D23" s="11" t="s">
        <v>27</v>
      </c>
      <c r="E23" s="16"/>
      <c r="F23" s="16"/>
      <c r="G23" s="16">
        <v>232</v>
      </c>
      <c r="H23" s="16"/>
      <c r="I23" s="16" t="s">
        <v>45</v>
      </c>
    </row>
    <row r="24" spans="2:9" ht="17.399999999999999" x14ac:dyDescent="0.35">
      <c r="B24" s="15">
        <v>19</v>
      </c>
      <c r="C24" s="178" t="s">
        <v>82</v>
      </c>
      <c r="D24" s="179" t="s">
        <v>85</v>
      </c>
      <c r="E24" s="16"/>
      <c r="F24" s="16"/>
      <c r="G24" s="16">
        <v>227</v>
      </c>
      <c r="H24" s="16"/>
      <c r="I24" s="16" t="s">
        <v>45</v>
      </c>
    </row>
    <row r="25" spans="2:9" ht="17.399999999999999" x14ac:dyDescent="0.35">
      <c r="B25" s="15">
        <v>20</v>
      </c>
      <c r="C25" s="20" t="s">
        <v>48</v>
      </c>
      <c r="D25" s="59" t="s">
        <v>53</v>
      </c>
      <c r="E25" s="16"/>
      <c r="F25" s="16"/>
      <c r="G25" s="16">
        <v>227</v>
      </c>
      <c r="H25" s="16"/>
      <c r="I25" s="16"/>
    </row>
    <row r="26" spans="2:9" ht="17.399999999999999" x14ac:dyDescent="0.35">
      <c r="B26" s="15">
        <v>21</v>
      </c>
      <c r="C26" s="30" t="s">
        <v>91</v>
      </c>
      <c r="D26" s="63" t="s">
        <v>93</v>
      </c>
      <c r="E26" s="16"/>
      <c r="F26" s="16"/>
      <c r="G26" s="16">
        <v>226</v>
      </c>
      <c r="H26" s="16"/>
      <c r="I26" s="16" t="s">
        <v>45</v>
      </c>
    </row>
    <row r="27" spans="2:9" ht="17.399999999999999" x14ac:dyDescent="0.35">
      <c r="B27" s="15">
        <v>22</v>
      </c>
      <c r="C27" s="30" t="s">
        <v>91</v>
      </c>
      <c r="D27" s="63" t="s">
        <v>94</v>
      </c>
      <c r="E27" s="16"/>
      <c r="F27" s="16"/>
      <c r="G27" s="16">
        <v>225</v>
      </c>
      <c r="H27" s="16"/>
      <c r="I27" s="16" t="s">
        <v>45</v>
      </c>
    </row>
    <row r="28" spans="2:9" ht="17.399999999999999" x14ac:dyDescent="0.35">
      <c r="B28" s="15">
        <v>23</v>
      </c>
      <c r="C28" s="24" t="s">
        <v>64</v>
      </c>
      <c r="D28" s="60" t="s">
        <v>69</v>
      </c>
      <c r="E28" s="16"/>
      <c r="F28" s="16"/>
      <c r="G28" s="16">
        <v>225</v>
      </c>
      <c r="H28" s="16" t="s">
        <v>45</v>
      </c>
      <c r="I28" s="16"/>
    </row>
    <row r="29" spans="2:9" ht="17.399999999999999" x14ac:dyDescent="0.35">
      <c r="B29" s="15">
        <v>24</v>
      </c>
      <c r="C29" s="30" t="s">
        <v>91</v>
      </c>
      <c r="D29" s="31" t="s">
        <v>99</v>
      </c>
      <c r="E29" s="16"/>
      <c r="F29" s="16"/>
      <c r="G29" s="16">
        <v>225</v>
      </c>
      <c r="H29" s="16"/>
      <c r="I29" s="16" t="s">
        <v>45</v>
      </c>
    </row>
    <row r="30" spans="2:9" ht="17.399999999999999" x14ac:dyDescent="0.35">
      <c r="B30" s="15">
        <v>25</v>
      </c>
      <c r="C30" s="20" t="s">
        <v>48</v>
      </c>
      <c r="D30" s="59" t="s">
        <v>50</v>
      </c>
      <c r="E30" s="16"/>
      <c r="F30" s="16"/>
      <c r="G30" s="16">
        <v>225</v>
      </c>
      <c r="H30" s="16"/>
      <c r="I30" s="16"/>
    </row>
    <row r="31" spans="2:9" ht="17.399999999999999" x14ac:dyDescent="0.35">
      <c r="B31" s="15">
        <v>26</v>
      </c>
      <c r="C31" s="22" t="s">
        <v>55</v>
      </c>
      <c r="D31" s="61" t="s">
        <v>61</v>
      </c>
      <c r="E31" s="16"/>
      <c r="F31" s="16"/>
      <c r="G31" s="16">
        <v>225</v>
      </c>
      <c r="H31" s="16"/>
      <c r="I31" s="16"/>
    </row>
    <row r="32" spans="2:9" ht="17.399999999999999" x14ac:dyDescent="0.35">
      <c r="B32" s="15">
        <v>27</v>
      </c>
      <c r="C32" s="30" t="s">
        <v>91</v>
      </c>
      <c r="D32" s="63" t="s">
        <v>92</v>
      </c>
      <c r="E32" s="16"/>
      <c r="F32" s="16"/>
      <c r="G32" s="16"/>
      <c r="H32" s="16">
        <v>222</v>
      </c>
      <c r="I32" s="16" t="s">
        <v>45</v>
      </c>
    </row>
    <row r="33" spans="2:9" ht="17.399999999999999" x14ac:dyDescent="0.35">
      <c r="B33" s="15">
        <v>28</v>
      </c>
      <c r="C33" s="22" t="s">
        <v>55</v>
      </c>
      <c r="D33" s="61" t="s">
        <v>56</v>
      </c>
      <c r="E33" s="16"/>
      <c r="F33" s="16"/>
      <c r="G33" s="16"/>
      <c r="H33" s="16">
        <v>221</v>
      </c>
      <c r="I33" s="16"/>
    </row>
    <row r="34" spans="2:9" ht="17.399999999999999" x14ac:dyDescent="0.35">
      <c r="B34" s="15">
        <v>29</v>
      </c>
      <c r="C34" s="52" t="s">
        <v>157</v>
      </c>
      <c r="D34" s="65" t="s">
        <v>161</v>
      </c>
      <c r="E34" s="16"/>
      <c r="F34" s="16"/>
      <c r="G34" s="16"/>
      <c r="H34" s="16">
        <v>221</v>
      </c>
      <c r="I34" s="16" t="s">
        <v>45</v>
      </c>
    </row>
    <row r="35" spans="2:9" ht="17.399999999999999" x14ac:dyDescent="0.35">
      <c r="B35" s="15">
        <v>30</v>
      </c>
      <c r="C35" s="22" t="s">
        <v>55</v>
      </c>
      <c r="D35" s="61" t="s">
        <v>58</v>
      </c>
      <c r="E35" s="16"/>
      <c r="F35" s="16"/>
      <c r="G35" s="16"/>
      <c r="H35" s="16">
        <v>218</v>
      </c>
      <c r="I35" s="16"/>
    </row>
    <row r="36" spans="2:9" ht="17.399999999999999" x14ac:dyDescent="0.35">
      <c r="B36" s="15">
        <v>31</v>
      </c>
      <c r="C36" s="52" t="s">
        <v>157</v>
      </c>
      <c r="D36" s="65" t="s">
        <v>191</v>
      </c>
      <c r="E36" s="16"/>
      <c r="F36" s="16"/>
      <c r="G36" s="16"/>
      <c r="H36" s="16">
        <v>218</v>
      </c>
      <c r="I36" s="16"/>
    </row>
    <row r="37" spans="2:9" ht="17.399999999999999" x14ac:dyDescent="0.35">
      <c r="B37" s="15">
        <v>32</v>
      </c>
      <c r="C37" s="24" t="s">
        <v>64</v>
      </c>
      <c r="D37" s="25" t="s">
        <v>66</v>
      </c>
      <c r="E37" s="16"/>
      <c r="F37" s="16"/>
      <c r="G37" s="16"/>
      <c r="H37" s="16">
        <v>216</v>
      </c>
      <c r="I37" s="16" t="s">
        <v>45</v>
      </c>
    </row>
    <row r="38" spans="2:9" ht="17.399999999999999" x14ac:dyDescent="0.35">
      <c r="B38" s="15">
        <v>33</v>
      </c>
      <c r="C38" s="32" t="s">
        <v>100</v>
      </c>
      <c r="D38" s="66" t="s">
        <v>103</v>
      </c>
      <c r="E38" s="16"/>
      <c r="F38" s="16"/>
      <c r="G38" s="16"/>
      <c r="H38" s="16">
        <v>215</v>
      </c>
      <c r="I38" s="16"/>
    </row>
    <row r="39" spans="2:9" ht="17.399999999999999" x14ac:dyDescent="0.35">
      <c r="B39" s="15">
        <v>34</v>
      </c>
      <c r="C39" s="24" t="s">
        <v>64</v>
      </c>
      <c r="D39" s="60" t="s">
        <v>72</v>
      </c>
      <c r="E39" s="16"/>
      <c r="F39" s="16"/>
      <c r="G39" s="16"/>
      <c r="H39" s="16">
        <v>214</v>
      </c>
      <c r="I39" s="16"/>
    </row>
    <row r="40" spans="2:9" ht="17.399999999999999" x14ac:dyDescent="0.35">
      <c r="B40" s="15">
        <v>35</v>
      </c>
      <c r="C40" s="52" t="s">
        <v>157</v>
      </c>
      <c r="D40" s="65" t="s">
        <v>190</v>
      </c>
      <c r="E40" s="16"/>
      <c r="F40" s="16"/>
      <c r="G40" s="16"/>
      <c r="H40" s="16">
        <v>214</v>
      </c>
      <c r="I40" s="16" t="s">
        <v>45</v>
      </c>
    </row>
    <row r="41" spans="2:9" ht="17.399999999999999" x14ac:dyDescent="0.35">
      <c r="B41" s="15">
        <v>36</v>
      </c>
      <c r="C41" s="28" t="s">
        <v>82</v>
      </c>
      <c r="D41" s="64" t="s">
        <v>90</v>
      </c>
      <c r="E41" s="16"/>
      <c r="F41" s="16"/>
      <c r="G41" s="16"/>
      <c r="H41" s="16">
        <v>213</v>
      </c>
      <c r="I41" s="16"/>
    </row>
    <row r="42" spans="2:9" ht="17.399999999999999" x14ac:dyDescent="0.35">
      <c r="B42" s="15">
        <v>37</v>
      </c>
      <c r="C42" s="24" t="s">
        <v>64</v>
      </c>
      <c r="D42" s="25" t="s">
        <v>65</v>
      </c>
      <c r="E42" s="16"/>
      <c r="F42" s="16"/>
      <c r="G42" s="16"/>
      <c r="H42" s="16">
        <v>213</v>
      </c>
      <c r="I42" s="16"/>
    </row>
    <row r="43" spans="2:9" ht="17.399999999999999" x14ac:dyDescent="0.35">
      <c r="B43" s="15">
        <v>38</v>
      </c>
      <c r="C43" s="22" t="s">
        <v>55</v>
      </c>
      <c r="D43" s="23" t="s">
        <v>179</v>
      </c>
      <c r="E43" s="16"/>
      <c r="F43" s="16"/>
      <c r="G43" s="16"/>
      <c r="H43" s="16">
        <v>211</v>
      </c>
      <c r="I43" s="16" t="s">
        <v>45</v>
      </c>
    </row>
    <row r="44" spans="2:9" ht="17.399999999999999" x14ac:dyDescent="0.35">
      <c r="B44" s="15">
        <v>39</v>
      </c>
      <c r="C44" s="30" t="s">
        <v>91</v>
      </c>
      <c r="D44" s="63" t="s">
        <v>96</v>
      </c>
      <c r="E44" s="16"/>
      <c r="F44" s="16"/>
      <c r="G44" s="16"/>
      <c r="H44" s="16">
        <v>208</v>
      </c>
      <c r="I44" s="16" t="s">
        <v>45</v>
      </c>
    </row>
    <row r="45" spans="2:9" ht="17.399999999999999" x14ac:dyDescent="0.35">
      <c r="B45" s="15">
        <v>40</v>
      </c>
      <c r="C45" s="26" t="s">
        <v>73</v>
      </c>
      <c r="D45" s="27" t="s">
        <v>80</v>
      </c>
      <c r="E45" s="16"/>
      <c r="F45" s="16"/>
      <c r="G45" s="16"/>
      <c r="H45" s="16">
        <v>208</v>
      </c>
      <c r="I45" s="16" t="s">
        <v>45</v>
      </c>
    </row>
    <row r="46" spans="2:9" ht="17.399999999999999" x14ac:dyDescent="0.35">
      <c r="B46" s="15">
        <v>41</v>
      </c>
      <c r="C46" s="28" t="s">
        <v>82</v>
      </c>
      <c r="D46" s="29" t="s">
        <v>83</v>
      </c>
      <c r="E46" s="16"/>
      <c r="F46" s="16"/>
      <c r="G46" s="16"/>
      <c r="H46" s="16">
        <v>208</v>
      </c>
      <c r="I46" s="16" t="s">
        <v>45</v>
      </c>
    </row>
    <row r="47" spans="2:9" ht="17.399999999999999" x14ac:dyDescent="0.35">
      <c r="B47" s="15">
        <v>42</v>
      </c>
      <c r="C47" s="28" t="s">
        <v>82</v>
      </c>
      <c r="D47" s="29" t="s">
        <v>89</v>
      </c>
      <c r="E47" s="16"/>
      <c r="F47" s="16"/>
      <c r="G47" s="16"/>
      <c r="H47" s="16">
        <v>206</v>
      </c>
      <c r="I47" s="16" t="s">
        <v>45</v>
      </c>
    </row>
    <row r="48" spans="2:9" ht="17.399999999999999" x14ac:dyDescent="0.35">
      <c r="B48" s="15">
        <v>43</v>
      </c>
      <c r="C48" s="30" t="s">
        <v>91</v>
      </c>
      <c r="D48" s="63" t="s">
        <v>97</v>
      </c>
      <c r="E48" s="16"/>
      <c r="F48" s="16"/>
      <c r="G48" s="16"/>
      <c r="H48" s="16">
        <v>205</v>
      </c>
      <c r="I48" s="16"/>
    </row>
    <row r="49" spans="2:9" ht="17.399999999999999" x14ac:dyDescent="0.35">
      <c r="B49" s="15">
        <v>44</v>
      </c>
      <c r="C49" s="26" t="s">
        <v>73</v>
      </c>
      <c r="D49" s="62" t="s">
        <v>79</v>
      </c>
      <c r="E49" s="16"/>
      <c r="F49" s="16"/>
      <c r="G49" s="16"/>
      <c r="H49" s="16">
        <v>205</v>
      </c>
      <c r="I49" s="16" t="s">
        <v>45</v>
      </c>
    </row>
    <row r="50" spans="2:9" ht="17.399999999999999" x14ac:dyDescent="0.35">
      <c r="B50" s="15">
        <v>45</v>
      </c>
      <c r="C50" s="26" t="s">
        <v>73</v>
      </c>
      <c r="D50" s="62" t="s">
        <v>78</v>
      </c>
      <c r="E50" s="16"/>
      <c r="F50" s="16"/>
      <c r="G50" s="16"/>
      <c r="H50" s="16">
        <v>202</v>
      </c>
      <c r="I50" s="16" t="s">
        <v>45</v>
      </c>
    </row>
    <row r="51" spans="2:9" ht="17.399999999999999" x14ac:dyDescent="0.35">
      <c r="B51" s="15">
        <v>46</v>
      </c>
      <c r="C51" s="34" t="s">
        <v>109</v>
      </c>
      <c r="D51" s="67" t="s">
        <v>113</v>
      </c>
      <c r="E51" s="16"/>
      <c r="F51" s="16"/>
      <c r="G51" s="16"/>
      <c r="H51" s="16">
        <v>202</v>
      </c>
      <c r="I51" s="16" t="s">
        <v>45</v>
      </c>
    </row>
    <row r="52" spans="2:9" ht="17.399999999999999" x14ac:dyDescent="0.35">
      <c r="B52" s="15">
        <v>47</v>
      </c>
      <c r="C52" s="52" t="s">
        <v>157</v>
      </c>
      <c r="D52" s="65" t="s">
        <v>159</v>
      </c>
      <c r="E52" s="16"/>
      <c r="F52" s="16"/>
      <c r="G52" s="16"/>
      <c r="H52" s="16">
        <v>202</v>
      </c>
      <c r="I52" s="16" t="s">
        <v>45</v>
      </c>
    </row>
    <row r="53" spans="2:9" ht="17.399999999999999" x14ac:dyDescent="0.35">
      <c r="B53" s="15">
        <v>48</v>
      </c>
      <c r="C53" s="22" t="s">
        <v>55</v>
      </c>
      <c r="D53" s="61" t="s">
        <v>63</v>
      </c>
      <c r="E53" s="16"/>
      <c r="F53" s="16"/>
      <c r="G53" s="16"/>
      <c r="H53" s="16">
        <v>201</v>
      </c>
      <c r="I53" s="16"/>
    </row>
    <row r="54" spans="2:9" ht="17.399999999999999" x14ac:dyDescent="0.35">
      <c r="B54" s="15">
        <v>49</v>
      </c>
      <c r="C54" s="32" t="s">
        <v>100</v>
      </c>
      <c r="D54" s="66" t="s">
        <v>102</v>
      </c>
      <c r="E54" s="16"/>
      <c r="F54" s="16"/>
      <c r="G54" s="16"/>
      <c r="H54" s="16">
        <v>200</v>
      </c>
      <c r="I54" s="16"/>
    </row>
    <row r="55" spans="2:9" ht="17.399999999999999" x14ac:dyDescent="0.35">
      <c r="B55" s="15">
        <v>50</v>
      </c>
      <c r="C55" s="2" t="s">
        <v>7</v>
      </c>
      <c r="D55" s="8" t="s">
        <v>9</v>
      </c>
      <c r="E55" s="16"/>
      <c r="F55" s="16"/>
      <c r="G55" s="16"/>
      <c r="H55" s="16">
        <v>200</v>
      </c>
      <c r="I55" s="16" t="s">
        <v>45</v>
      </c>
    </row>
    <row r="56" spans="2:9" ht="17.399999999999999" x14ac:dyDescent="0.35">
      <c r="B56" s="15">
        <v>51</v>
      </c>
      <c r="C56" s="28" t="s">
        <v>82</v>
      </c>
      <c r="D56" s="64" t="s">
        <v>88</v>
      </c>
      <c r="E56" s="16"/>
      <c r="F56" s="16"/>
      <c r="G56" s="16"/>
      <c r="H56" s="16"/>
      <c r="I56" s="16">
        <v>199</v>
      </c>
    </row>
    <row r="57" spans="2:9" ht="17.399999999999999" x14ac:dyDescent="0.35">
      <c r="B57" s="15">
        <v>52</v>
      </c>
      <c r="C57" s="30" t="s">
        <v>91</v>
      </c>
      <c r="D57" s="63" t="s">
        <v>98</v>
      </c>
      <c r="E57" s="16"/>
      <c r="F57" s="16"/>
      <c r="G57" s="16"/>
      <c r="H57" s="16"/>
      <c r="I57" s="16">
        <v>199</v>
      </c>
    </row>
    <row r="58" spans="2:9" ht="17.399999999999999" x14ac:dyDescent="0.35">
      <c r="B58" s="15">
        <v>53</v>
      </c>
      <c r="C58" s="26" t="s">
        <v>73</v>
      </c>
      <c r="D58" s="62" t="s">
        <v>75</v>
      </c>
      <c r="E58" s="16"/>
      <c r="F58" s="16"/>
      <c r="G58" s="16"/>
      <c r="H58" s="16"/>
      <c r="I58" s="16">
        <v>199</v>
      </c>
    </row>
    <row r="59" spans="2:9" ht="17.399999999999999" x14ac:dyDescent="0.35">
      <c r="B59" s="15">
        <v>54</v>
      </c>
      <c r="C59" s="174" t="s">
        <v>157</v>
      </c>
      <c r="D59" s="180" t="s">
        <v>158</v>
      </c>
      <c r="E59" s="16"/>
      <c r="F59" s="16"/>
      <c r="G59" s="16"/>
      <c r="H59" s="16"/>
      <c r="I59" s="16">
        <v>199</v>
      </c>
    </row>
    <row r="60" spans="2:9" ht="17.399999999999999" x14ac:dyDescent="0.35">
      <c r="B60" s="15">
        <v>55</v>
      </c>
      <c r="C60" s="1" t="s">
        <v>1</v>
      </c>
      <c r="D60" s="7" t="s">
        <v>6</v>
      </c>
      <c r="E60" s="16"/>
      <c r="F60" s="16"/>
      <c r="G60" s="16"/>
      <c r="H60" s="16"/>
      <c r="I60" s="16">
        <v>199</v>
      </c>
    </row>
    <row r="61" spans="2:9" ht="17.399999999999999" x14ac:dyDescent="0.35">
      <c r="B61" s="15">
        <v>56</v>
      </c>
      <c r="C61" s="28" t="s">
        <v>82</v>
      </c>
      <c r="D61" s="64" t="s">
        <v>86</v>
      </c>
      <c r="E61" s="16"/>
      <c r="F61" s="16"/>
      <c r="G61" s="16"/>
      <c r="H61" s="16"/>
      <c r="I61" s="16">
        <v>194</v>
      </c>
    </row>
    <row r="62" spans="2:9" ht="17.399999999999999" x14ac:dyDescent="0.35">
      <c r="B62" s="15">
        <v>57</v>
      </c>
      <c r="C62" s="28" t="s">
        <v>82</v>
      </c>
      <c r="D62" s="64" t="s">
        <v>84</v>
      </c>
      <c r="E62" s="16"/>
      <c r="F62" s="16"/>
      <c r="G62" s="16"/>
      <c r="H62" s="16"/>
      <c r="I62" s="16">
        <v>194</v>
      </c>
    </row>
    <row r="63" spans="2:9" ht="17.399999999999999" x14ac:dyDescent="0.35">
      <c r="B63" s="15">
        <v>58</v>
      </c>
      <c r="C63" s="32" t="s">
        <v>100</v>
      </c>
      <c r="D63" s="66" t="s">
        <v>106</v>
      </c>
      <c r="E63" s="16"/>
      <c r="F63" s="16"/>
      <c r="G63" s="16"/>
      <c r="H63" s="16"/>
      <c r="I63" s="16">
        <v>194</v>
      </c>
    </row>
    <row r="64" spans="2:9" ht="17.399999999999999" x14ac:dyDescent="0.35">
      <c r="B64" s="15">
        <v>59</v>
      </c>
      <c r="C64" s="30" t="s">
        <v>91</v>
      </c>
      <c r="D64" s="63" t="s">
        <v>95</v>
      </c>
      <c r="E64" s="16"/>
      <c r="F64" s="16"/>
      <c r="G64" s="16"/>
      <c r="H64" s="16"/>
      <c r="I64" s="16">
        <v>193</v>
      </c>
    </row>
    <row r="65" spans="2:9" ht="17.399999999999999" x14ac:dyDescent="0.35">
      <c r="B65" s="15">
        <v>60</v>
      </c>
      <c r="C65" s="3" t="s">
        <v>13</v>
      </c>
      <c r="D65" s="9" t="s">
        <v>18</v>
      </c>
      <c r="E65" s="16"/>
      <c r="F65" s="16"/>
      <c r="G65" s="16"/>
      <c r="H65" s="16"/>
      <c r="I65" s="16">
        <v>192</v>
      </c>
    </row>
    <row r="66" spans="2:9" ht="17.399999999999999" x14ac:dyDescent="0.35">
      <c r="B66" s="15">
        <v>61</v>
      </c>
      <c r="C66" s="34" t="s">
        <v>109</v>
      </c>
      <c r="D66" s="67" t="s">
        <v>111</v>
      </c>
      <c r="E66" s="16"/>
      <c r="F66" s="16"/>
      <c r="G66" s="16"/>
      <c r="H66" s="16"/>
      <c r="I66" s="16">
        <v>192</v>
      </c>
    </row>
    <row r="67" spans="2:9" ht="17.399999999999999" x14ac:dyDescent="0.35">
      <c r="B67" s="15">
        <v>62</v>
      </c>
      <c r="C67" s="28" t="s">
        <v>82</v>
      </c>
      <c r="D67" s="64" t="s">
        <v>87</v>
      </c>
      <c r="E67" s="16"/>
      <c r="F67" s="16"/>
      <c r="G67" s="16"/>
      <c r="H67" s="16"/>
      <c r="I67" s="16">
        <v>192</v>
      </c>
    </row>
    <row r="68" spans="2:9" ht="17.399999999999999" x14ac:dyDescent="0.35">
      <c r="B68" s="15">
        <v>63</v>
      </c>
      <c r="C68" s="34" t="s">
        <v>109</v>
      </c>
      <c r="D68" s="67" t="s">
        <v>112</v>
      </c>
      <c r="E68" s="16"/>
      <c r="F68" s="16"/>
      <c r="G68" s="16"/>
      <c r="H68" s="16"/>
      <c r="I68" s="16">
        <v>191</v>
      </c>
    </row>
    <row r="69" spans="2:9" ht="17.399999999999999" x14ac:dyDescent="0.35">
      <c r="B69" s="15">
        <v>64</v>
      </c>
      <c r="C69" s="3" t="s">
        <v>13</v>
      </c>
      <c r="D69" s="9" t="s">
        <v>17</v>
      </c>
      <c r="E69" s="16"/>
      <c r="F69" s="16"/>
      <c r="G69" s="16"/>
      <c r="H69" s="16"/>
      <c r="I69" s="16">
        <v>190</v>
      </c>
    </row>
    <row r="70" spans="2:9" ht="18" x14ac:dyDescent="0.35">
      <c r="B70" s="15">
        <v>65</v>
      </c>
      <c r="C70" s="6" t="s">
        <v>32</v>
      </c>
      <c r="D70" s="12" t="s">
        <v>40</v>
      </c>
      <c r="E70" s="16"/>
      <c r="F70" s="16"/>
      <c r="G70" s="16"/>
      <c r="H70" s="16"/>
      <c r="I70" s="16">
        <v>190</v>
      </c>
    </row>
    <row r="71" spans="2:9" ht="17.399999999999999" x14ac:dyDescent="0.35">
      <c r="B71" s="15">
        <v>66</v>
      </c>
      <c r="C71" s="2" t="s">
        <v>7</v>
      </c>
      <c r="D71" s="8" t="s">
        <v>11</v>
      </c>
      <c r="E71" s="16"/>
      <c r="F71" s="16"/>
      <c r="G71" s="16"/>
      <c r="H71" s="16"/>
      <c r="I71" s="16">
        <v>190</v>
      </c>
    </row>
    <row r="72" spans="2:9" ht="18" x14ac:dyDescent="0.35">
      <c r="B72" s="15">
        <v>67</v>
      </c>
      <c r="C72" s="5" t="s">
        <v>25</v>
      </c>
      <c r="D72" s="11" t="s">
        <v>26</v>
      </c>
      <c r="E72" s="16"/>
      <c r="F72" s="16"/>
      <c r="G72" s="16"/>
      <c r="H72" s="16"/>
      <c r="I72" s="16">
        <v>189</v>
      </c>
    </row>
    <row r="73" spans="2:9" ht="17.399999999999999" x14ac:dyDescent="0.35">
      <c r="B73" s="15">
        <v>68</v>
      </c>
      <c r="C73" s="32" t="s">
        <v>100</v>
      </c>
      <c r="D73" s="66" t="s">
        <v>104</v>
      </c>
      <c r="E73" s="16"/>
      <c r="F73" s="16"/>
      <c r="G73" s="16"/>
      <c r="H73" s="16"/>
      <c r="I73" s="16">
        <v>189</v>
      </c>
    </row>
    <row r="74" spans="2:9" ht="17.399999999999999" x14ac:dyDescent="0.35">
      <c r="B74" s="15">
        <v>69</v>
      </c>
      <c r="C74" s="3" t="s">
        <v>13</v>
      </c>
      <c r="D74" s="9" t="s">
        <v>16</v>
      </c>
      <c r="E74" s="16"/>
      <c r="F74" s="16"/>
      <c r="G74" s="16"/>
      <c r="H74" s="16"/>
      <c r="I74" s="16">
        <v>189</v>
      </c>
    </row>
    <row r="75" spans="2:9" ht="17.399999999999999" x14ac:dyDescent="0.35">
      <c r="B75" s="15">
        <v>70</v>
      </c>
      <c r="C75" s="32" t="s">
        <v>100</v>
      </c>
      <c r="D75" s="66" t="s">
        <v>101</v>
      </c>
      <c r="E75" s="16"/>
      <c r="F75" s="16"/>
      <c r="G75" s="16"/>
      <c r="H75" s="16"/>
      <c r="I75" s="16">
        <v>189</v>
      </c>
    </row>
    <row r="76" spans="2:9" ht="17.399999999999999" x14ac:dyDescent="0.35">
      <c r="B76" s="15">
        <v>71</v>
      </c>
      <c r="C76" s="2" t="s">
        <v>7</v>
      </c>
      <c r="D76" s="8" t="s">
        <v>10</v>
      </c>
      <c r="E76" s="16"/>
      <c r="F76" s="16"/>
      <c r="G76" s="16"/>
      <c r="H76" s="16"/>
      <c r="I76" s="16">
        <v>187</v>
      </c>
    </row>
    <row r="77" spans="2:9" ht="17.399999999999999" x14ac:dyDescent="0.35">
      <c r="B77" s="15">
        <v>72</v>
      </c>
      <c r="C77" s="4" t="s">
        <v>19</v>
      </c>
      <c r="D77" s="10" t="s">
        <v>20</v>
      </c>
      <c r="E77" s="16"/>
      <c r="F77" s="16"/>
      <c r="G77" s="16"/>
      <c r="H77" s="16"/>
      <c r="I77" s="16">
        <v>186</v>
      </c>
    </row>
    <row r="78" spans="2:9" ht="17.399999999999999" x14ac:dyDescent="0.35">
      <c r="B78" s="15">
        <v>73</v>
      </c>
      <c r="C78" s="3" t="s">
        <v>13</v>
      </c>
      <c r="D78" s="9" t="s">
        <v>15</v>
      </c>
      <c r="E78" s="16"/>
      <c r="F78" s="16"/>
      <c r="G78" s="16"/>
      <c r="H78" s="16"/>
      <c r="I78" s="16">
        <v>185</v>
      </c>
    </row>
    <row r="79" spans="2:9" ht="17.399999999999999" x14ac:dyDescent="0.35">
      <c r="B79" s="15">
        <v>74</v>
      </c>
      <c r="C79" s="2" t="s">
        <v>7</v>
      </c>
      <c r="D79" s="8" t="s">
        <v>8</v>
      </c>
      <c r="E79" s="16"/>
      <c r="F79" s="16"/>
      <c r="G79" s="16"/>
      <c r="H79" s="16"/>
      <c r="I79" s="16">
        <v>184</v>
      </c>
    </row>
    <row r="80" spans="2:9" ht="18" x14ac:dyDescent="0.35">
      <c r="B80" s="15">
        <v>75</v>
      </c>
      <c r="C80" s="6" t="s">
        <v>32</v>
      </c>
      <c r="D80" s="12" t="s">
        <v>39</v>
      </c>
      <c r="E80" s="16"/>
      <c r="F80" s="16"/>
      <c r="G80" s="16"/>
      <c r="H80" s="16"/>
      <c r="I80" s="16">
        <v>182</v>
      </c>
    </row>
    <row r="81" spans="2:10" ht="17.399999999999999" x14ac:dyDescent="0.35">
      <c r="B81" s="15">
        <v>76</v>
      </c>
      <c r="C81" s="32" t="s">
        <v>100</v>
      </c>
      <c r="D81" s="33" t="s">
        <v>105</v>
      </c>
      <c r="E81" s="16"/>
      <c r="F81" s="16"/>
      <c r="G81" s="16"/>
      <c r="H81" s="16"/>
      <c r="I81" s="16">
        <v>181</v>
      </c>
    </row>
    <row r="82" spans="2:10" ht="17.399999999999999" x14ac:dyDescent="0.35">
      <c r="B82" s="15">
        <v>77</v>
      </c>
      <c r="C82" s="1" t="s">
        <v>1</v>
      </c>
      <c r="D82" s="7" t="s">
        <v>4</v>
      </c>
      <c r="E82" s="16"/>
      <c r="F82" s="16"/>
      <c r="G82" s="16"/>
      <c r="H82" s="16"/>
      <c r="I82" s="16">
        <v>178</v>
      </c>
    </row>
    <row r="83" spans="2:10" ht="18" x14ac:dyDescent="0.35">
      <c r="B83" s="15">
        <v>78</v>
      </c>
      <c r="C83" s="52" t="s">
        <v>141</v>
      </c>
      <c r="D83" s="58" t="s">
        <v>148</v>
      </c>
      <c r="E83" s="16"/>
      <c r="F83" s="16"/>
      <c r="G83" s="16"/>
      <c r="H83" s="16"/>
      <c r="I83" s="16">
        <v>176</v>
      </c>
    </row>
    <row r="84" spans="2:10" ht="17.399999999999999" x14ac:dyDescent="0.35">
      <c r="B84" s="15">
        <v>79</v>
      </c>
      <c r="C84" s="2" t="s">
        <v>7</v>
      </c>
      <c r="D84" s="8" t="s">
        <v>12</v>
      </c>
      <c r="E84" s="16"/>
      <c r="F84" s="16"/>
      <c r="G84" s="16"/>
      <c r="H84" s="16"/>
      <c r="I84" s="16">
        <v>176</v>
      </c>
    </row>
    <row r="85" spans="2:10" ht="18" x14ac:dyDescent="0.35">
      <c r="B85" s="15">
        <v>80</v>
      </c>
      <c r="C85" s="5" t="s">
        <v>25</v>
      </c>
      <c r="D85" s="11" t="s">
        <v>30</v>
      </c>
      <c r="E85" s="16"/>
      <c r="F85" s="16"/>
      <c r="G85" s="16"/>
      <c r="H85" s="16"/>
      <c r="I85" s="16">
        <v>175</v>
      </c>
    </row>
    <row r="86" spans="2:10" ht="18" x14ac:dyDescent="0.35">
      <c r="B86" s="15">
        <v>81</v>
      </c>
      <c r="C86" s="52" t="s">
        <v>141</v>
      </c>
      <c r="D86" s="58" t="s">
        <v>142</v>
      </c>
      <c r="E86" s="16"/>
      <c r="F86" s="16"/>
      <c r="G86" s="16"/>
      <c r="H86" s="16"/>
      <c r="I86" s="16">
        <v>175</v>
      </c>
    </row>
    <row r="87" spans="2:10" ht="17.399999999999999" x14ac:dyDescent="0.35">
      <c r="C87" s="51"/>
      <c r="D87" s="101"/>
    </row>
    <row r="88" spans="2:10" ht="17.399999999999999" x14ac:dyDescent="0.35">
      <c r="C88" s="51"/>
      <c r="D88" s="101"/>
    </row>
    <row r="90" spans="2:10" ht="15.6" x14ac:dyDescent="0.3">
      <c r="D90" s="55" t="s">
        <v>189</v>
      </c>
      <c r="G90" s="55" t="s">
        <v>227</v>
      </c>
    </row>
    <row r="91" spans="2:10" ht="15.6" x14ac:dyDescent="0.3">
      <c r="E91" s="55"/>
    </row>
    <row r="92" spans="2:10" ht="41.4" x14ac:dyDescent="0.3">
      <c r="E92" s="125" t="s">
        <v>188</v>
      </c>
      <c r="F92" s="125" t="s">
        <v>130</v>
      </c>
      <c r="G92" s="125" t="s">
        <v>131</v>
      </c>
      <c r="H92" s="125" t="s">
        <v>132</v>
      </c>
      <c r="I92" s="125" t="s">
        <v>133</v>
      </c>
      <c r="J92" s="125" t="s">
        <v>134</v>
      </c>
    </row>
    <row r="93" spans="2:10" ht="17.399999999999999" x14ac:dyDescent="0.35">
      <c r="B93" s="15">
        <v>1</v>
      </c>
      <c r="C93" s="20" t="s">
        <v>48</v>
      </c>
      <c r="D93" s="59" t="s">
        <v>51</v>
      </c>
      <c r="E93" s="16">
        <v>707</v>
      </c>
      <c r="F93" s="16" t="s">
        <v>45</v>
      </c>
      <c r="G93" s="16"/>
      <c r="H93" s="16"/>
      <c r="I93" s="16"/>
      <c r="J93" s="16" t="s">
        <v>45</v>
      </c>
    </row>
    <row r="94" spans="2:10" ht="17.399999999999999" x14ac:dyDescent="0.35">
      <c r="B94" s="15">
        <v>2</v>
      </c>
      <c r="C94" s="20" t="s">
        <v>48</v>
      </c>
      <c r="D94" s="59" t="s">
        <v>54</v>
      </c>
      <c r="E94" s="16">
        <v>675</v>
      </c>
      <c r="F94" s="16"/>
      <c r="G94" s="16"/>
      <c r="H94" s="16" t="s">
        <v>45</v>
      </c>
      <c r="I94" s="16"/>
      <c r="J94" s="16"/>
    </row>
    <row r="95" spans="2:10" ht="17.399999999999999" x14ac:dyDescent="0.35">
      <c r="B95" s="15">
        <v>3</v>
      </c>
      <c r="C95" s="22" t="s">
        <v>55</v>
      </c>
      <c r="D95" s="61" t="s">
        <v>60</v>
      </c>
      <c r="E95" s="16">
        <v>669</v>
      </c>
      <c r="F95" s="16" t="s">
        <v>45</v>
      </c>
      <c r="G95" s="16"/>
      <c r="H95" s="16" t="s">
        <v>45</v>
      </c>
      <c r="I95" s="16"/>
      <c r="J95" s="16"/>
    </row>
    <row r="96" spans="2:10" ht="17.399999999999999" x14ac:dyDescent="0.35">
      <c r="B96" s="15">
        <v>4</v>
      </c>
      <c r="C96" s="20" t="s">
        <v>48</v>
      </c>
      <c r="D96" s="21" t="s">
        <v>49</v>
      </c>
      <c r="E96" s="16">
        <v>662</v>
      </c>
      <c r="F96" s="16"/>
      <c r="G96" s="16"/>
      <c r="H96" s="16"/>
      <c r="I96" s="16" t="s">
        <v>45</v>
      </c>
      <c r="J96" s="16" t="s">
        <v>45</v>
      </c>
    </row>
    <row r="97" spans="2:10" ht="17.399999999999999" x14ac:dyDescent="0.35">
      <c r="B97" s="15">
        <v>5</v>
      </c>
      <c r="C97" s="20" t="s">
        <v>48</v>
      </c>
      <c r="D97" s="59" t="s">
        <v>52</v>
      </c>
      <c r="E97" s="16"/>
      <c r="F97" s="16">
        <v>647</v>
      </c>
      <c r="G97" s="16"/>
      <c r="H97" s="16"/>
      <c r="I97" s="16"/>
      <c r="J97" s="16"/>
    </row>
    <row r="98" spans="2:10" ht="17.399999999999999" x14ac:dyDescent="0.35">
      <c r="B98" s="15">
        <v>6</v>
      </c>
      <c r="C98" s="24" t="s">
        <v>64</v>
      </c>
      <c r="D98" s="60" t="s">
        <v>68</v>
      </c>
      <c r="E98" s="16"/>
      <c r="F98" s="16">
        <v>636</v>
      </c>
      <c r="G98" s="16"/>
      <c r="H98" s="16"/>
      <c r="I98" s="16"/>
      <c r="J98" s="16"/>
    </row>
    <row r="99" spans="2:10" ht="17.399999999999999" x14ac:dyDescent="0.35">
      <c r="B99" s="15">
        <v>7</v>
      </c>
      <c r="C99" s="20" t="s">
        <v>48</v>
      </c>
      <c r="D99" s="59" t="s">
        <v>177</v>
      </c>
      <c r="E99" s="16"/>
      <c r="F99" s="16">
        <v>635</v>
      </c>
      <c r="G99" s="16" t="s">
        <v>45</v>
      </c>
      <c r="H99" s="16"/>
      <c r="I99" s="16"/>
      <c r="J99" s="16"/>
    </row>
    <row r="100" spans="2:10" ht="17.399999999999999" x14ac:dyDescent="0.35">
      <c r="B100" s="15">
        <v>8</v>
      </c>
      <c r="C100" s="22" t="s">
        <v>55</v>
      </c>
      <c r="D100" s="61" t="s">
        <v>59</v>
      </c>
      <c r="E100" s="16"/>
      <c r="F100" s="16">
        <v>633</v>
      </c>
      <c r="G100" s="16"/>
      <c r="H100" s="16"/>
      <c r="I100" s="16" t="s">
        <v>45</v>
      </c>
      <c r="J100" s="16"/>
    </row>
    <row r="101" spans="2:10" ht="17.399999999999999" x14ac:dyDescent="0.35">
      <c r="B101" s="15">
        <v>9</v>
      </c>
      <c r="C101" s="22" t="s">
        <v>55</v>
      </c>
      <c r="D101" s="61" t="s">
        <v>56</v>
      </c>
      <c r="E101" s="16"/>
      <c r="F101" s="16">
        <v>632</v>
      </c>
      <c r="G101" s="16"/>
      <c r="H101" s="16" t="s">
        <v>45</v>
      </c>
      <c r="I101" s="16"/>
      <c r="J101" s="16"/>
    </row>
    <row r="102" spans="2:10" ht="17.399999999999999" x14ac:dyDescent="0.35">
      <c r="B102" s="15">
        <v>10</v>
      </c>
      <c r="C102" s="20" t="s">
        <v>48</v>
      </c>
      <c r="D102" s="59" t="s">
        <v>50</v>
      </c>
      <c r="E102" s="16"/>
      <c r="F102" s="16">
        <v>628</v>
      </c>
      <c r="G102" s="16"/>
      <c r="H102" s="16"/>
      <c r="I102" s="16"/>
      <c r="J102" s="16"/>
    </row>
    <row r="103" spans="2:10" ht="17.399999999999999" x14ac:dyDescent="0.35">
      <c r="B103" s="15">
        <v>11</v>
      </c>
      <c r="C103" s="24" t="s">
        <v>64</v>
      </c>
      <c r="D103" s="60" t="s">
        <v>70</v>
      </c>
      <c r="E103" s="16"/>
      <c r="F103" s="16">
        <v>625</v>
      </c>
      <c r="G103" s="16" t="s">
        <v>45</v>
      </c>
      <c r="H103" s="16"/>
      <c r="I103" s="16"/>
      <c r="J103" s="16"/>
    </row>
    <row r="104" spans="2:10" ht="17.399999999999999" x14ac:dyDescent="0.35">
      <c r="B104" s="15">
        <v>12</v>
      </c>
      <c r="C104" s="24" t="s">
        <v>64</v>
      </c>
      <c r="D104" s="60" t="s">
        <v>67</v>
      </c>
      <c r="E104" s="16"/>
      <c r="F104" s="16"/>
      <c r="G104" s="16">
        <v>623</v>
      </c>
      <c r="H104" s="16"/>
      <c r="I104" s="16"/>
      <c r="J104" s="16" t="s">
        <v>45</v>
      </c>
    </row>
    <row r="105" spans="2:10" ht="17.399999999999999" x14ac:dyDescent="0.35">
      <c r="B105" s="15">
        <v>13</v>
      </c>
      <c r="C105" s="182" t="s">
        <v>64</v>
      </c>
      <c r="D105" s="183" t="s">
        <v>71</v>
      </c>
      <c r="E105" s="16"/>
      <c r="F105" s="16"/>
      <c r="G105" s="16">
        <v>623</v>
      </c>
      <c r="H105" s="16" t="s">
        <v>45</v>
      </c>
      <c r="I105" s="16" t="s">
        <v>45</v>
      </c>
      <c r="J105" s="16"/>
    </row>
    <row r="106" spans="2:10" ht="17.399999999999999" x14ac:dyDescent="0.35">
      <c r="B106" s="15">
        <v>14</v>
      </c>
      <c r="C106" s="22" t="s">
        <v>55</v>
      </c>
      <c r="D106" s="61" t="s">
        <v>58</v>
      </c>
      <c r="E106" s="16"/>
      <c r="F106" s="16"/>
      <c r="G106" s="16">
        <v>614</v>
      </c>
      <c r="H106" s="16"/>
      <c r="I106" s="16"/>
      <c r="J106" s="16"/>
    </row>
    <row r="107" spans="2:10" ht="17.399999999999999" x14ac:dyDescent="0.35">
      <c r="B107" s="15">
        <v>15</v>
      </c>
      <c r="C107" s="24" t="s">
        <v>64</v>
      </c>
      <c r="D107" s="60" t="s">
        <v>69</v>
      </c>
      <c r="E107" s="16"/>
      <c r="F107" s="16"/>
      <c r="G107" s="16">
        <v>613</v>
      </c>
      <c r="H107" s="16"/>
      <c r="I107" s="16"/>
      <c r="J107" s="16"/>
    </row>
    <row r="108" spans="2:10" ht="17.399999999999999" x14ac:dyDescent="0.35">
      <c r="B108" s="15">
        <v>16</v>
      </c>
      <c r="C108" s="26" t="s">
        <v>73</v>
      </c>
      <c r="D108" s="62" t="s">
        <v>76</v>
      </c>
      <c r="E108" s="16"/>
      <c r="F108" s="16"/>
      <c r="G108" s="16">
        <v>610</v>
      </c>
      <c r="H108" s="16"/>
      <c r="I108" s="16"/>
      <c r="J108" s="16" t="s">
        <v>45</v>
      </c>
    </row>
    <row r="109" spans="2:10" ht="17.399999999999999" x14ac:dyDescent="0.35">
      <c r="B109" s="15">
        <v>17</v>
      </c>
      <c r="C109" s="26" t="s">
        <v>73</v>
      </c>
      <c r="D109" s="62" t="s">
        <v>81</v>
      </c>
      <c r="E109" s="16"/>
      <c r="F109" s="16"/>
      <c r="G109" s="16">
        <v>609</v>
      </c>
      <c r="H109" s="16"/>
      <c r="I109" s="16" t="s">
        <v>45</v>
      </c>
      <c r="J109" s="16"/>
    </row>
    <row r="110" spans="2:10" ht="17.399999999999999" x14ac:dyDescent="0.35">
      <c r="B110" s="15">
        <v>18</v>
      </c>
      <c r="C110" s="28" t="s">
        <v>82</v>
      </c>
      <c r="D110" s="64" t="s">
        <v>85</v>
      </c>
      <c r="E110" s="16"/>
      <c r="F110" s="16"/>
      <c r="G110" s="16">
        <v>608</v>
      </c>
      <c r="H110" s="16"/>
      <c r="I110" s="16"/>
      <c r="J110" s="16" t="s">
        <v>45</v>
      </c>
    </row>
    <row r="111" spans="2:10" ht="17.399999999999999" x14ac:dyDescent="0.35">
      <c r="B111" s="15">
        <v>19</v>
      </c>
      <c r="C111" s="20" t="s">
        <v>48</v>
      </c>
      <c r="D111" s="59" t="s">
        <v>53</v>
      </c>
      <c r="E111" s="16"/>
      <c r="F111" s="16"/>
      <c r="G111" s="16">
        <v>604</v>
      </c>
      <c r="H111" s="16" t="s">
        <v>45</v>
      </c>
      <c r="I111" s="16"/>
      <c r="J111" s="16"/>
    </row>
    <row r="112" spans="2:10" ht="17.399999999999999" x14ac:dyDescent="0.35">
      <c r="B112" s="15">
        <v>20</v>
      </c>
      <c r="C112" s="26" t="s">
        <v>73</v>
      </c>
      <c r="D112" s="62" t="s">
        <v>77</v>
      </c>
      <c r="E112" s="16"/>
      <c r="F112" s="16"/>
      <c r="G112" s="16"/>
      <c r="H112" s="16">
        <v>596</v>
      </c>
      <c r="I112" s="16" t="s">
        <v>45</v>
      </c>
      <c r="J112" s="16"/>
    </row>
    <row r="113" spans="2:10" ht="17.399999999999999" x14ac:dyDescent="0.35">
      <c r="B113" s="15">
        <v>21</v>
      </c>
      <c r="C113" s="26" t="s">
        <v>73</v>
      </c>
      <c r="D113" s="62" t="s">
        <v>74</v>
      </c>
      <c r="E113" s="16"/>
      <c r="F113" s="16"/>
      <c r="G113" s="16"/>
      <c r="H113" s="16">
        <v>588</v>
      </c>
      <c r="I113" s="16"/>
      <c r="J113" s="16" t="s">
        <v>45</v>
      </c>
    </row>
    <row r="114" spans="2:10" ht="17.399999999999999" x14ac:dyDescent="0.35">
      <c r="B114" s="15">
        <v>22</v>
      </c>
      <c r="C114" s="30" t="s">
        <v>91</v>
      </c>
      <c r="D114" s="63" t="s">
        <v>99</v>
      </c>
      <c r="E114" s="16"/>
      <c r="F114" s="16"/>
      <c r="G114" s="16"/>
      <c r="H114" s="16">
        <v>577</v>
      </c>
      <c r="I114" s="16" t="s">
        <v>45</v>
      </c>
      <c r="J114" s="16"/>
    </row>
    <row r="115" spans="2:10" ht="17.399999999999999" x14ac:dyDescent="0.35">
      <c r="B115" s="15">
        <v>23</v>
      </c>
      <c r="C115" s="22" t="s">
        <v>55</v>
      </c>
      <c r="D115" s="61" t="s">
        <v>61</v>
      </c>
      <c r="E115" s="16"/>
      <c r="F115" s="16"/>
      <c r="G115" s="16"/>
      <c r="H115" s="16">
        <v>577</v>
      </c>
      <c r="I115" s="16"/>
      <c r="J115" s="16"/>
    </row>
    <row r="116" spans="2:10" ht="17.399999999999999" x14ac:dyDescent="0.35">
      <c r="B116" s="15">
        <v>24</v>
      </c>
      <c r="C116" s="176" t="s">
        <v>1</v>
      </c>
      <c r="D116" s="181" t="s">
        <v>2</v>
      </c>
      <c r="E116" s="16"/>
      <c r="F116" s="16"/>
      <c r="G116" s="16"/>
      <c r="H116" s="16">
        <v>575</v>
      </c>
      <c r="I116" s="16"/>
      <c r="J116" s="16"/>
    </row>
    <row r="117" spans="2:10" ht="17.399999999999999" x14ac:dyDescent="0.35">
      <c r="B117" s="15">
        <v>25</v>
      </c>
      <c r="C117" s="1" t="s">
        <v>1</v>
      </c>
      <c r="D117" s="91" t="s">
        <v>5</v>
      </c>
      <c r="E117" s="16"/>
      <c r="F117" s="16"/>
      <c r="G117" s="16"/>
      <c r="H117" s="16"/>
      <c r="I117" s="16">
        <v>575</v>
      </c>
      <c r="J117" s="16"/>
    </row>
    <row r="118" spans="2:10" ht="17.399999999999999" x14ac:dyDescent="0.35">
      <c r="B118" s="15">
        <v>26</v>
      </c>
      <c r="C118" s="30" t="s">
        <v>91</v>
      </c>
      <c r="D118" s="63" t="s">
        <v>96</v>
      </c>
      <c r="E118" s="16"/>
      <c r="F118" s="16"/>
      <c r="G118" s="16"/>
      <c r="H118" s="16"/>
      <c r="I118" s="16">
        <v>573</v>
      </c>
      <c r="J118" s="16" t="s">
        <v>45</v>
      </c>
    </row>
    <row r="119" spans="2:10" ht="17.399999999999999" x14ac:dyDescent="0.35">
      <c r="B119" s="15">
        <v>27</v>
      </c>
      <c r="C119" s="22" t="s">
        <v>55</v>
      </c>
      <c r="D119" s="23" t="s">
        <v>179</v>
      </c>
      <c r="E119" s="16"/>
      <c r="F119" s="16"/>
      <c r="G119" s="16"/>
      <c r="H119" s="16"/>
      <c r="I119" s="16">
        <v>573</v>
      </c>
      <c r="J119" s="16" t="s">
        <v>45</v>
      </c>
    </row>
    <row r="120" spans="2:10" ht="17.399999999999999" x14ac:dyDescent="0.35">
      <c r="B120" s="15">
        <v>28</v>
      </c>
      <c r="C120" s="24" t="s">
        <v>64</v>
      </c>
      <c r="D120" s="60" t="s">
        <v>72</v>
      </c>
      <c r="E120" s="16"/>
      <c r="F120" s="16"/>
      <c r="G120" s="16"/>
      <c r="H120" s="16"/>
      <c r="I120" s="16">
        <v>567</v>
      </c>
      <c r="J120" s="16"/>
    </row>
    <row r="121" spans="2:10" ht="17.399999999999999" x14ac:dyDescent="0.35">
      <c r="B121" s="15">
        <v>29</v>
      </c>
      <c r="C121" s="26" t="s">
        <v>73</v>
      </c>
      <c r="D121" s="62" t="s">
        <v>80</v>
      </c>
      <c r="E121" s="16"/>
      <c r="F121" s="16"/>
      <c r="G121" s="16"/>
      <c r="H121" s="16"/>
      <c r="I121" s="16">
        <v>567</v>
      </c>
      <c r="J121" s="16" t="s">
        <v>45</v>
      </c>
    </row>
    <row r="122" spans="2:10" ht="17.399999999999999" x14ac:dyDescent="0.35">
      <c r="B122" s="15">
        <v>30</v>
      </c>
      <c r="C122" s="30" t="s">
        <v>91</v>
      </c>
      <c r="D122" s="63" t="s">
        <v>93</v>
      </c>
      <c r="E122" s="16"/>
      <c r="F122" s="16"/>
      <c r="G122" s="16"/>
      <c r="H122" s="16"/>
      <c r="I122" s="16">
        <v>565</v>
      </c>
      <c r="J122" s="16"/>
    </row>
    <row r="123" spans="2:10" ht="17.399999999999999" x14ac:dyDescent="0.35">
      <c r="B123" s="15">
        <v>31</v>
      </c>
      <c r="C123" s="26" t="s">
        <v>73</v>
      </c>
      <c r="D123" s="62" t="s">
        <v>78</v>
      </c>
      <c r="E123" s="16"/>
      <c r="F123" s="16"/>
      <c r="G123" s="16"/>
      <c r="H123" s="16"/>
      <c r="I123" s="16">
        <v>562</v>
      </c>
      <c r="J123" s="16" t="s">
        <v>45</v>
      </c>
    </row>
    <row r="124" spans="2:10" ht="17.399999999999999" x14ac:dyDescent="0.35">
      <c r="B124" s="15">
        <v>32</v>
      </c>
      <c r="C124" s="28" t="s">
        <v>82</v>
      </c>
      <c r="D124" s="64" t="s">
        <v>90</v>
      </c>
      <c r="E124" s="16"/>
      <c r="F124" s="16"/>
      <c r="G124" s="16"/>
      <c r="H124" s="16"/>
      <c r="I124" s="16">
        <v>560</v>
      </c>
      <c r="J124" s="16"/>
    </row>
    <row r="125" spans="2:10" ht="17.399999999999999" x14ac:dyDescent="0.35">
      <c r="B125" s="15">
        <v>33</v>
      </c>
      <c r="C125" s="30" t="s">
        <v>91</v>
      </c>
      <c r="D125" s="63" t="s">
        <v>92</v>
      </c>
      <c r="E125" s="16"/>
      <c r="F125" s="16"/>
      <c r="G125" s="16"/>
      <c r="H125" s="16"/>
      <c r="I125" s="16">
        <v>554</v>
      </c>
      <c r="J125" s="16"/>
    </row>
    <row r="126" spans="2:10" ht="18" x14ac:dyDescent="0.35">
      <c r="B126" s="15">
        <v>34</v>
      </c>
      <c r="C126" s="5" t="s">
        <v>25</v>
      </c>
      <c r="D126" s="11" t="s">
        <v>27</v>
      </c>
      <c r="E126" s="16"/>
      <c r="F126" s="16"/>
      <c r="G126" s="16"/>
      <c r="H126" s="16"/>
      <c r="I126" s="16">
        <v>553</v>
      </c>
      <c r="J126" s="16"/>
    </row>
    <row r="127" spans="2:10" ht="17.399999999999999" x14ac:dyDescent="0.35">
      <c r="B127" s="15">
        <v>35</v>
      </c>
      <c r="C127" s="30" t="s">
        <v>91</v>
      </c>
      <c r="D127" s="31" t="s">
        <v>98</v>
      </c>
      <c r="E127" s="16"/>
      <c r="F127" s="16"/>
      <c r="G127" s="16"/>
      <c r="H127" s="16"/>
      <c r="I127" s="16">
        <v>553</v>
      </c>
      <c r="J127" s="16"/>
    </row>
    <row r="128" spans="2:10" ht="17.399999999999999" x14ac:dyDescent="0.35">
      <c r="B128" s="15">
        <v>36</v>
      </c>
      <c r="C128" s="28" t="s">
        <v>82</v>
      </c>
      <c r="D128" s="64" t="s">
        <v>88</v>
      </c>
      <c r="E128" s="16"/>
      <c r="F128" s="16"/>
      <c r="G128" s="16"/>
      <c r="H128" s="16"/>
      <c r="I128" s="16">
        <v>552</v>
      </c>
      <c r="J128" s="16" t="s">
        <v>45</v>
      </c>
    </row>
    <row r="129" spans="2:10" ht="17.399999999999999" x14ac:dyDescent="0.35">
      <c r="B129" s="15">
        <v>37</v>
      </c>
      <c r="C129" s="32" t="s">
        <v>100</v>
      </c>
      <c r="D129" s="66" t="s">
        <v>103</v>
      </c>
      <c r="E129" s="16"/>
      <c r="F129" s="16"/>
      <c r="G129" s="16"/>
      <c r="H129" s="16"/>
      <c r="I129" s="16">
        <v>550</v>
      </c>
      <c r="J129" s="16"/>
    </row>
    <row r="130" spans="2:10" ht="17.399999999999999" x14ac:dyDescent="0.35">
      <c r="B130" s="15">
        <v>38</v>
      </c>
      <c r="C130" s="28" t="s">
        <v>82</v>
      </c>
      <c r="D130" s="29" t="s">
        <v>86</v>
      </c>
      <c r="E130" s="16"/>
      <c r="F130" s="16"/>
      <c r="G130" s="16"/>
      <c r="H130" s="16"/>
      <c r="I130" s="16"/>
      <c r="J130" s="16">
        <v>549</v>
      </c>
    </row>
    <row r="131" spans="2:10" ht="17.399999999999999" x14ac:dyDescent="0.35">
      <c r="B131" s="15">
        <v>39</v>
      </c>
      <c r="C131" s="26" t="s">
        <v>73</v>
      </c>
      <c r="D131" s="62" t="s">
        <v>75</v>
      </c>
      <c r="E131" s="16"/>
      <c r="F131" s="16"/>
      <c r="G131" s="16"/>
      <c r="H131" s="16"/>
      <c r="I131" s="16"/>
      <c r="J131" s="16">
        <v>546</v>
      </c>
    </row>
    <row r="132" spans="2:10" ht="17.399999999999999" x14ac:dyDescent="0.35">
      <c r="B132" s="15">
        <v>40</v>
      </c>
      <c r="C132" s="26" t="s">
        <v>73</v>
      </c>
      <c r="D132" s="62" t="s">
        <v>79</v>
      </c>
      <c r="E132" s="16"/>
      <c r="F132" s="16"/>
      <c r="G132" s="16"/>
      <c r="H132" s="16"/>
      <c r="I132" s="16"/>
      <c r="J132" s="16">
        <v>544</v>
      </c>
    </row>
    <row r="133" spans="2:10" ht="17.399999999999999" x14ac:dyDescent="0.35">
      <c r="B133" s="15">
        <v>41</v>
      </c>
      <c r="C133" s="1" t="s">
        <v>1</v>
      </c>
      <c r="D133" s="7" t="s">
        <v>6</v>
      </c>
      <c r="E133" s="16"/>
      <c r="F133" s="16"/>
      <c r="G133" s="16"/>
      <c r="H133" s="16"/>
      <c r="I133" s="16"/>
      <c r="J133" s="16">
        <v>540</v>
      </c>
    </row>
    <row r="134" spans="2:10" ht="17.399999999999999" x14ac:dyDescent="0.35">
      <c r="B134" s="15">
        <v>42</v>
      </c>
      <c r="C134" s="24" t="s">
        <v>64</v>
      </c>
      <c r="D134" s="25" t="s">
        <v>66</v>
      </c>
      <c r="E134" s="16"/>
      <c r="F134" s="16"/>
      <c r="G134" s="16"/>
      <c r="H134" s="16"/>
      <c r="I134" s="16" t="s">
        <v>45</v>
      </c>
      <c r="J134" s="16">
        <v>539</v>
      </c>
    </row>
    <row r="135" spans="2:10" ht="17.399999999999999" x14ac:dyDescent="0.35">
      <c r="B135" s="15">
        <v>43</v>
      </c>
      <c r="C135" s="28" t="s">
        <v>82</v>
      </c>
      <c r="D135" s="64" t="s">
        <v>89</v>
      </c>
      <c r="E135" s="16"/>
      <c r="F135" s="16"/>
      <c r="G135" s="16"/>
      <c r="H135" s="16"/>
      <c r="I135" s="16"/>
      <c r="J135" s="16">
        <v>539</v>
      </c>
    </row>
    <row r="136" spans="2:10" ht="17.399999999999999" x14ac:dyDescent="0.35">
      <c r="B136" s="15">
        <v>44</v>
      </c>
      <c r="C136" s="30" t="s">
        <v>91</v>
      </c>
      <c r="D136" s="63" t="s">
        <v>94</v>
      </c>
      <c r="E136" s="16"/>
      <c r="F136" s="16"/>
      <c r="G136" s="16"/>
      <c r="H136" s="16"/>
      <c r="I136" s="16"/>
      <c r="J136" s="16">
        <v>538</v>
      </c>
    </row>
    <row r="137" spans="2:10" ht="17.399999999999999" x14ac:dyDescent="0.35">
      <c r="B137" s="15">
        <v>45</v>
      </c>
      <c r="C137" s="24" t="s">
        <v>64</v>
      </c>
      <c r="D137" s="25" t="s">
        <v>65</v>
      </c>
      <c r="E137" s="16"/>
      <c r="F137" s="16"/>
      <c r="G137" s="16"/>
      <c r="H137" s="16"/>
      <c r="I137" s="16"/>
      <c r="J137" s="16">
        <v>537</v>
      </c>
    </row>
    <row r="138" spans="2:10" ht="17.399999999999999" x14ac:dyDescent="0.35">
      <c r="B138" s="15">
        <v>46</v>
      </c>
      <c r="C138" s="52" t="s">
        <v>157</v>
      </c>
      <c r="D138" s="54" t="s">
        <v>159</v>
      </c>
      <c r="E138" s="16"/>
      <c r="F138" s="16"/>
      <c r="G138" s="16"/>
      <c r="H138" s="16"/>
      <c r="I138" s="16"/>
      <c r="J138" s="16">
        <v>536</v>
      </c>
    </row>
    <row r="139" spans="2:10" ht="17.399999999999999" x14ac:dyDescent="0.35">
      <c r="B139" s="15">
        <v>47</v>
      </c>
      <c r="C139" s="52" t="s">
        <v>157</v>
      </c>
      <c r="D139" s="65" t="s">
        <v>190</v>
      </c>
      <c r="E139" s="16"/>
      <c r="F139" s="16"/>
      <c r="G139" s="16"/>
      <c r="H139" s="16"/>
      <c r="I139" s="16"/>
      <c r="J139" s="16">
        <v>529</v>
      </c>
    </row>
    <row r="140" spans="2:10" ht="17.399999999999999" x14ac:dyDescent="0.35">
      <c r="B140" s="15">
        <v>48</v>
      </c>
      <c r="C140" s="3" t="s">
        <v>13</v>
      </c>
      <c r="D140" s="129" t="s">
        <v>16</v>
      </c>
      <c r="E140" s="16"/>
      <c r="F140" s="16"/>
      <c r="G140" s="16"/>
      <c r="H140" s="16"/>
      <c r="I140" s="16"/>
      <c r="J140" s="16">
        <v>528</v>
      </c>
    </row>
    <row r="141" spans="2:10" ht="17.399999999999999" x14ac:dyDescent="0.35">
      <c r="B141" s="15">
        <v>49</v>
      </c>
      <c r="C141" s="28" t="s">
        <v>82</v>
      </c>
      <c r="D141" s="64" t="s">
        <v>83</v>
      </c>
      <c r="E141" s="16"/>
      <c r="F141" s="16"/>
      <c r="G141" s="16"/>
      <c r="H141" s="16"/>
      <c r="I141" s="16"/>
      <c r="J141" s="16">
        <v>525</v>
      </c>
    </row>
    <row r="142" spans="2:10" ht="17.399999999999999" x14ac:dyDescent="0.35">
      <c r="B142" s="15">
        <v>50</v>
      </c>
      <c r="C142" s="30" t="s">
        <v>91</v>
      </c>
      <c r="D142" s="63" t="s">
        <v>95</v>
      </c>
      <c r="E142" s="16"/>
      <c r="F142" s="16"/>
      <c r="G142" s="16"/>
      <c r="H142" s="16"/>
      <c r="I142" s="16"/>
      <c r="J142" s="16">
        <v>525</v>
      </c>
    </row>
  </sheetData>
  <sortState xmlns:xlrd2="http://schemas.microsoft.com/office/spreadsheetml/2017/richdata2" ref="C130:J142">
    <sortCondition descending="1" ref="J130:J142"/>
  </sortState>
  <pageMargins left="0.7" right="0.7" top="0.75" bottom="0.75" header="0.3" footer="0.3"/>
  <pageSetup paperSize="9" orientation="portrait" horizontalDpi="0" verticalDpi="0" r:id="rId1"/>
  <rowBreaks count="1" manualBreakCount="1">
    <brk id="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workbookViewId="0">
      <selection activeCell="N43" sqref="N43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227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3" t="s">
        <v>48</v>
      </c>
      <c r="C4" s="104" t="s">
        <v>51</v>
      </c>
      <c r="D4" s="82">
        <v>707</v>
      </c>
      <c r="E4" s="82">
        <v>1</v>
      </c>
      <c r="G4" s="15">
        <v>1</v>
      </c>
      <c r="H4" s="1" t="s">
        <v>1</v>
      </c>
      <c r="I4" s="128" t="s">
        <v>5</v>
      </c>
      <c r="J4" s="82">
        <v>575</v>
      </c>
      <c r="K4" s="82">
        <v>6</v>
      </c>
    </row>
    <row r="5" spans="1:11" ht="13.8" customHeight="1" x14ac:dyDescent="0.3">
      <c r="A5" s="15">
        <v>2</v>
      </c>
      <c r="B5" s="103" t="s">
        <v>48</v>
      </c>
      <c r="C5" s="104" t="s">
        <v>51</v>
      </c>
      <c r="D5" s="82">
        <v>679</v>
      </c>
      <c r="E5" s="82">
        <v>4</v>
      </c>
      <c r="G5" s="15">
        <v>1</v>
      </c>
      <c r="H5" s="1" t="s">
        <v>1</v>
      </c>
      <c r="I5" s="128" t="s">
        <v>2</v>
      </c>
      <c r="J5" s="78">
        <v>575</v>
      </c>
      <c r="K5" s="78">
        <v>4</v>
      </c>
    </row>
    <row r="6" spans="1:11" ht="13.8" customHeight="1" x14ac:dyDescent="0.3">
      <c r="A6" s="15">
        <v>3</v>
      </c>
      <c r="B6" s="103" t="s">
        <v>48</v>
      </c>
      <c r="C6" s="106" t="s">
        <v>54</v>
      </c>
      <c r="D6" s="78">
        <v>675</v>
      </c>
      <c r="E6" s="78">
        <v>8</v>
      </c>
      <c r="G6" s="15">
        <v>3</v>
      </c>
      <c r="H6" s="1" t="s">
        <v>1</v>
      </c>
      <c r="I6" s="128" t="s">
        <v>5</v>
      </c>
      <c r="J6" s="78">
        <v>572</v>
      </c>
      <c r="K6" s="78">
        <v>4</v>
      </c>
    </row>
    <row r="7" spans="1:11" ht="13.8" customHeight="1" x14ac:dyDescent="0.3">
      <c r="A7" s="15">
        <v>4</v>
      </c>
      <c r="B7" s="103" t="s">
        <v>48</v>
      </c>
      <c r="C7" s="106" t="s">
        <v>51</v>
      </c>
      <c r="D7" s="82">
        <v>674</v>
      </c>
      <c r="E7" s="82">
        <v>3</v>
      </c>
      <c r="G7" s="15">
        <v>4</v>
      </c>
      <c r="H7" s="1" t="s">
        <v>1</v>
      </c>
      <c r="I7" s="128" t="s">
        <v>5</v>
      </c>
      <c r="J7" s="78">
        <v>570</v>
      </c>
      <c r="K7" s="78">
        <v>3</v>
      </c>
    </row>
    <row r="8" spans="1:11" ht="13.8" customHeight="1" x14ac:dyDescent="0.3">
      <c r="A8" s="15">
        <v>5</v>
      </c>
      <c r="B8" s="22" t="s">
        <v>55</v>
      </c>
      <c r="C8" s="108" t="s">
        <v>60</v>
      </c>
      <c r="D8" s="78">
        <v>669</v>
      </c>
      <c r="E8" s="78">
        <v>2</v>
      </c>
      <c r="G8" s="15">
        <v>5</v>
      </c>
      <c r="H8" s="1" t="s">
        <v>1</v>
      </c>
      <c r="I8" s="128" t="s">
        <v>5</v>
      </c>
      <c r="J8" s="78">
        <v>563</v>
      </c>
      <c r="K8" s="78">
        <v>2</v>
      </c>
    </row>
    <row r="9" spans="1:11" ht="13.8" customHeight="1" x14ac:dyDescent="0.3">
      <c r="A9" s="15">
        <v>6</v>
      </c>
      <c r="B9" s="103" t="s">
        <v>48</v>
      </c>
      <c r="C9" s="106" t="s">
        <v>49</v>
      </c>
      <c r="D9" s="78">
        <v>662</v>
      </c>
      <c r="E9" s="78">
        <v>6</v>
      </c>
      <c r="G9" s="15">
        <v>6</v>
      </c>
      <c r="H9" s="1" t="s">
        <v>1</v>
      </c>
      <c r="I9" s="111" t="s">
        <v>5</v>
      </c>
      <c r="J9" s="78">
        <v>559</v>
      </c>
      <c r="K9" s="78">
        <v>8</v>
      </c>
    </row>
    <row r="10" spans="1:11" ht="13.8" customHeight="1" x14ac:dyDescent="0.3">
      <c r="A10" s="15">
        <v>7</v>
      </c>
      <c r="B10" s="103" t="s">
        <v>48</v>
      </c>
      <c r="C10" s="106" t="s">
        <v>51</v>
      </c>
      <c r="D10" s="78">
        <v>655</v>
      </c>
      <c r="E10" s="82">
        <v>7</v>
      </c>
      <c r="G10" s="15">
        <v>7</v>
      </c>
      <c r="H10" s="5" t="s">
        <v>25</v>
      </c>
      <c r="I10" s="114" t="s">
        <v>27</v>
      </c>
      <c r="J10" s="78">
        <v>553</v>
      </c>
      <c r="K10" s="78">
        <v>8</v>
      </c>
    </row>
    <row r="11" spans="1:11" ht="13.8" customHeight="1" x14ac:dyDescent="0.3">
      <c r="A11" s="15">
        <v>8</v>
      </c>
      <c r="B11" s="103" t="s">
        <v>48</v>
      </c>
      <c r="C11" s="104" t="s">
        <v>54</v>
      </c>
      <c r="D11" s="78">
        <v>650</v>
      </c>
      <c r="E11" s="78">
        <v>6</v>
      </c>
      <c r="G11" s="15">
        <v>8</v>
      </c>
      <c r="H11" s="1" t="s">
        <v>1</v>
      </c>
      <c r="I11" s="128" t="s">
        <v>6</v>
      </c>
      <c r="J11" s="78">
        <v>540</v>
      </c>
      <c r="K11" s="78">
        <v>2</v>
      </c>
    </row>
    <row r="12" spans="1:11" ht="13.8" customHeight="1" x14ac:dyDescent="0.3">
      <c r="A12" s="15">
        <v>9</v>
      </c>
      <c r="B12" s="103" t="s">
        <v>48</v>
      </c>
      <c r="C12" s="104" t="s">
        <v>52</v>
      </c>
      <c r="D12" s="82">
        <v>647</v>
      </c>
      <c r="E12" s="82">
        <v>1</v>
      </c>
      <c r="G12" s="15">
        <v>9</v>
      </c>
      <c r="H12" s="1" t="s">
        <v>1</v>
      </c>
      <c r="I12" s="128" t="s">
        <v>2</v>
      </c>
      <c r="J12" s="82">
        <v>537</v>
      </c>
      <c r="K12" s="82">
        <v>6</v>
      </c>
    </row>
    <row r="13" spans="1:11" ht="13.8" customHeight="1" x14ac:dyDescent="0.3">
      <c r="A13" s="15">
        <v>10</v>
      </c>
      <c r="B13" s="24" t="s">
        <v>64</v>
      </c>
      <c r="C13" s="107" t="s">
        <v>68</v>
      </c>
      <c r="D13" s="82">
        <v>636</v>
      </c>
      <c r="E13" s="82">
        <v>3</v>
      </c>
      <c r="G13" s="15">
        <v>10</v>
      </c>
      <c r="H13" s="3" t="s">
        <v>13</v>
      </c>
      <c r="I13" s="112" t="s">
        <v>16</v>
      </c>
      <c r="J13" s="78">
        <v>528</v>
      </c>
      <c r="K13" s="78">
        <v>8</v>
      </c>
    </row>
    <row r="14" spans="1:11" ht="13.8" customHeight="1" x14ac:dyDescent="0.3">
      <c r="A14" s="15">
        <v>11</v>
      </c>
      <c r="B14" s="103" t="s">
        <v>48</v>
      </c>
      <c r="C14" s="104" t="s">
        <v>177</v>
      </c>
      <c r="D14" s="78">
        <v>635</v>
      </c>
      <c r="E14" s="78">
        <v>2</v>
      </c>
      <c r="G14" s="15">
        <v>11</v>
      </c>
      <c r="H14" s="3" t="s">
        <v>13</v>
      </c>
      <c r="I14" s="112" t="s">
        <v>16</v>
      </c>
      <c r="J14" s="82">
        <v>519</v>
      </c>
      <c r="K14" s="82">
        <v>5</v>
      </c>
    </row>
    <row r="15" spans="1:11" ht="13.8" customHeight="1" x14ac:dyDescent="0.3">
      <c r="A15" s="15">
        <v>12</v>
      </c>
      <c r="B15" s="103" t="s">
        <v>48</v>
      </c>
      <c r="C15" s="106" t="s">
        <v>51</v>
      </c>
      <c r="D15" s="78">
        <v>634</v>
      </c>
      <c r="E15" s="78">
        <v>6</v>
      </c>
      <c r="G15" s="15">
        <v>12</v>
      </c>
      <c r="H15" s="5" t="s">
        <v>25</v>
      </c>
      <c r="I15" s="123" t="s">
        <v>26</v>
      </c>
      <c r="J15" s="78">
        <v>519</v>
      </c>
      <c r="K15" s="78">
        <v>4</v>
      </c>
    </row>
    <row r="16" spans="1:11" ht="13.8" customHeight="1" x14ac:dyDescent="0.35">
      <c r="A16" s="15">
        <v>13</v>
      </c>
      <c r="B16" s="22" t="s">
        <v>55</v>
      </c>
      <c r="C16" s="105" t="s">
        <v>59</v>
      </c>
      <c r="D16" s="82">
        <v>633</v>
      </c>
      <c r="E16" s="82">
        <v>3</v>
      </c>
      <c r="G16" s="15">
        <v>13</v>
      </c>
      <c r="H16" s="1" t="s">
        <v>1</v>
      </c>
      <c r="I16" s="7" t="s">
        <v>6</v>
      </c>
      <c r="J16" s="78">
        <v>515</v>
      </c>
      <c r="K16" s="82">
        <v>7</v>
      </c>
    </row>
    <row r="17" spans="1:11" ht="13.8" customHeight="1" x14ac:dyDescent="0.3">
      <c r="A17" s="15">
        <v>14</v>
      </c>
      <c r="B17" s="22" t="s">
        <v>55</v>
      </c>
      <c r="C17" s="105" t="s">
        <v>56</v>
      </c>
      <c r="D17" s="78">
        <v>632</v>
      </c>
      <c r="E17" s="78">
        <v>8</v>
      </c>
      <c r="G17" s="15">
        <v>14</v>
      </c>
      <c r="H17" s="2" t="s">
        <v>7</v>
      </c>
      <c r="I17" s="156" t="s">
        <v>9</v>
      </c>
      <c r="J17" s="78">
        <v>514</v>
      </c>
      <c r="K17" s="78">
        <v>4</v>
      </c>
    </row>
    <row r="18" spans="1:11" ht="13.8" customHeight="1" x14ac:dyDescent="0.35">
      <c r="A18" s="15">
        <v>15</v>
      </c>
      <c r="B18" s="24" t="s">
        <v>64</v>
      </c>
      <c r="C18" s="107" t="s">
        <v>68</v>
      </c>
      <c r="D18" s="82">
        <v>630</v>
      </c>
      <c r="E18" s="82">
        <v>4</v>
      </c>
      <c r="G18" s="15">
        <v>15</v>
      </c>
      <c r="H18" s="1" t="s">
        <v>1</v>
      </c>
      <c r="I18" s="7" t="s">
        <v>2</v>
      </c>
      <c r="J18" s="78">
        <v>512</v>
      </c>
      <c r="K18" s="82">
        <v>7</v>
      </c>
    </row>
    <row r="19" spans="1:11" ht="13.8" customHeight="1" x14ac:dyDescent="0.3">
      <c r="A19" s="15">
        <v>16</v>
      </c>
      <c r="B19" s="103" t="s">
        <v>48</v>
      </c>
      <c r="C19" s="104" t="s">
        <v>50</v>
      </c>
      <c r="D19" s="82">
        <v>628</v>
      </c>
      <c r="E19" s="82">
        <v>1</v>
      </c>
      <c r="G19" s="15">
        <v>16</v>
      </c>
      <c r="H19" s="3" t="s">
        <v>13</v>
      </c>
      <c r="I19" s="112" t="s">
        <v>18</v>
      </c>
      <c r="J19" s="78">
        <v>510</v>
      </c>
      <c r="K19" s="78">
        <v>2</v>
      </c>
    </row>
    <row r="20" spans="1:11" ht="13.8" customHeight="1" x14ac:dyDescent="0.3">
      <c r="A20" s="15">
        <v>17</v>
      </c>
      <c r="B20" s="24" t="s">
        <v>64</v>
      </c>
      <c r="C20" s="107" t="s">
        <v>68</v>
      </c>
      <c r="D20" s="82">
        <v>628</v>
      </c>
      <c r="E20" s="82">
        <v>1</v>
      </c>
      <c r="G20" s="15">
        <v>17</v>
      </c>
      <c r="H20" s="5" t="s">
        <v>25</v>
      </c>
      <c r="I20" s="123" t="s">
        <v>27</v>
      </c>
      <c r="J20" s="78">
        <v>509</v>
      </c>
      <c r="K20" s="82">
        <v>7</v>
      </c>
    </row>
    <row r="21" spans="1:11" ht="13.8" customHeight="1" x14ac:dyDescent="0.3">
      <c r="A21" s="15">
        <v>18</v>
      </c>
      <c r="B21" s="103" t="s">
        <v>48</v>
      </c>
      <c r="C21" s="104" t="s">
        <v>177</v>
      </c>
      <c r="D21" s="78">
        <v>628</v>
      </c>
      <c r="E21" s="78">
        <v>8</v>
      </c>
      <c r="G21" s="15">
        <v>18</v>
      </c>
      <c r="H21" s="2" t="s">
        <v>7</v>
      </c>
      <c r="I21" s="156" t="s">
        <v>10</v>
      </c>
      <c r="J21" s="78">
        <v>504</v>
      </c>
      <c r="K21" s="78">
        <v>5</v>
      </c>
    </row>
    <row r="22" spans="1:11" ht="13.8" customHeight="1" x14ac:dyDescent="0.3">
      <c r="A22" s="15">
        <v>19</v>
      </c>
      <c r="B22" s="24" t="s">
        <v>64</v>
      </c>
      <c r="C22" s="109" t="s">
        <v>70</v>
      </c>
      <c r="D22" s="78">
        <v>625</v>
      </c>
      <c r="E22" s="78">
        <v>6</v>
      </c>
      <c r="G22" s="15">
        <v>19</v>
      </c>
      <c r="H22" s="2" t="s">
        <v>7</v>
      </c>
      <c r="I22" s="113" t="s">
        <v>9</v>
      </c>
      <c r="J22" s="82">
        <v>504</v>
      </c>
      <c r="K22" s="82">
        <v>1</v>
      </c>
    </row>
    <row r="23" spans="1:11" ht="13.8" customHeight="1" x14ac:dyDescent="0.3">
      <c r="A23" s="15">
        <v>20</v>
      </c>
      <c r="B23" s="103" t="s">
        <v>48</v>
      </c>
      <c r="C23" s="104" t="s">
        <v>177</v>
      </c>
      <c r="D23" s="82">
        <v>624</v>
      </c>
      <c r="E23" s="82">
        <v>3</v>
      </c>
      <c r="G23" s="15">
        <v>20</v>
      </c>
      <c r="H23" s="1" t="s">
        <v>1</v>
      </c>
      <c r="I23" s="111" t="s">
        <v>6</v>
      </c>
      <c r="J23" s="78">
        <v>503</v>
      </c>
      <c r="K23" s="78">
        <v>4</v>
      </c>
    </row>
    <row r="24" spans="1:11" ht="13.8" customHeight="1" x14ac:dyDescent="0.3">
      <c r="A24" s="15">
        <v>21</v>
      </c>
      <c r="B24" s="24" t="s">
        <v>64</v>
      </c>
      <c r="C24" s="107" t="s">
        <v>71</v>
      </c>
      <c r="D24" s="82">
        <v>623</v>
      </c>
      <c r="E24" s="82">
        <v>3</v>
      </c>
      <c r="G24" s="15">
        <v>21</v>
      </c>
      <c r="H24" s="3" t="s">
        <v>13</v>
      </c>
      <c r="I24" s="112" t="s">
        <v>17</v>
      </c>
      <c r="J24" s="82">
        <v>503</v>
      </c>
      <c r="K24" s="82">
        <v>6</v>
      </c>
    </row>
    <row r="25" spans="1:11" ht="13.8" customHeight="1" x14ac:dyDescent="0.3">
      <c r="A25" s="15">
        <v>22</v>
      </c>
      <c r="B25" s="24" t="s">
        <v>64</v>
      </c>
      <c r="C25" s="107" t="s">
        <v>67</v>
      </c>
      <c r="D25" s="82">
        <v>623</v>
      </c>
      <c r="E25" s="82">
        <v>3</v>
      </c>
      <c r="G25" s="15">
        <v>22</v>
      </c>
      <c r="H25" s="1" t="s">
        <v>1</v>
      </c>
      <c r="I25" s="111" t="s">
        <v>2</v>
      </c>
      <c r="J25" s="78">
        <v>503</v>
      </c>
      <c r="K25" s="78">
        <v>8</v>
      </c>
    </row>
    <row r="26" spans="1:11" ht="13.8" customHeight="1" x14ac:dyDescent="0.35">
      <c r="A26" s="15">
        <v>23</v>
      </c>
      <c r="B26" s="22" t="s">
        <v>55</v>
      </c>
      <c r="C26" s="108" t="s">
        <v>58</v>
      </c>
      <c r="D26" s="82">
        <v>614</v>
      </c>
      <c r="E26" s="82">
        <v>1</v>
      </c>
      <c r="G26" s="15">
        <v>23</v>
      </c>
      <c r="H26" s="2" t="s">
        <v>7</v>
      </c>
      <c r="I26" s="8" t="s">
        <v>8</v>
      </c>
      <c r="J26" s="78">
        <v>502</v>
      </c>
      <c r="K26" s="82">
        <v>7</v>
      </c>
    </row>
    <row r="27" spans="1:11" ht="13.8" customHeight="1" x14ac:dyDescent="0.35">
      <c r="A27" s="15">
        <v>24</v>
      </c>
      <c r="B27" s="24" t="s">
        <v>64</v>
      </c>
      <c r="C27" s="107" t="s">
        <v>69</v>
      </c>
      <c r="D27" s="82">
        <v>613</v>
      </c>
      <c r="E27" s="82">
        <v>1</v>
      </c>
      <c r="G27" s="15">
        <v>24</v>
      </c>
      <c r="H27" s="2" t="s">
        <v>7</v>
      </c>
      <c r="I27" s="8" t="s">
        <v>9</v>
      </c>
      <c r="J27" s="138">
        <v>498</v>
      </c>
      <c r="K27" s="102">
        <v>7</v>
      </c>
    </row>
    <row r="28" spans="1:11" ht="13.8" customHeight="1" x14ac:dyDescent="0.3">
      <c r="A28" s="15">
        <v>25</v>
      </c>
      <c r="B28" s="24" t="s">
        <v>64</v>
      </c>
      <c r="C28" s="107" t="s">
        <v>70</v>
      </c>
      <c r="D28" s="78">
        <v>613</v>
      </c>
      <c r="E28" s="78">
        <v>8</v>
      </c>
      <c r="G28" s="15">
        <v>25</v>
      </c>
      <c r="H28" s="2" t="s">
        <v>7</v>
      </c>
      <c r="I28" s="113" t="s">
        <v>10</v>
      </c>
      <c r="J28" s="78">
        <v>498</v>
      </c>
      <c r="K28" s="78">
        <v>8</v>
      </c>
    </row>
    <row r="29" spans="1:11" ht="13.8" customHeight="1" x14ac:dyDescent="0.3">
      <c r="A29" s="15">
        <v>26</v>
      </c>
      <c r="B29" s="26" t="s">
        <v>73</v>
      </c>
      <c r="C29" s="110" t="s">
        <v>76</v>
      </c>
      <c r="D29" s="78">
        <v>610</v>
      </c>
      <c r="E29" s="78">
        <v>6</v>
      </c>
      <c r="G29" s="15">
        <v>26</v>
      </c>
      <c r="H29" s="2" t="s">
        <v>7</v>
      </c>
      <c r="I29" s="113" t="s">
        <v>10</v>
      </c>
      <c r="J29" s="78">
        <v>495</v>
      </c>
      <c r="K29" s="78">
        <v>2</v>
      </c>
    </row>
    <row r="30" spans="1:11" ht="13.8" customHeight="1" x14ac:dyDescent="0.3">
      <c r="A30" s="15">
        <v>27</v>
      </c>
      <c r="B30" s="22" t="s">
        <v>55</v>
      </c>
      <c r="C30" s="108" t="s">
        <v>60</v>
      </c>
      <c r="D30" s="78">
        <v>610</v>
      </c>
      <c r="E30" s="78">
        <v>8</v>
      </c>
      <c r="G30" s="15">
        <v>27</v>
      </c>
      <c r="H30" s="1" t="s">
        <v>1</v>
      </c>
      <c r="I30" s="111" t="s">
        <v>5</v>
      </c>
      <c r="J30" s="78">
        <v>493</v>
      </c>
      <c r="K30" s="78">
        <v>5</v>
      </c>
    </row>
    <row r="31" spans="1:11" ht="13.8" customHeight="1" x14ac:dyDescent="0.3">
      <c r="A31" s="15">
        <v>28</v>
      </c>
      <c r="B31" s="26" t="s">
        <v>73</v>
      </c>
      <c r="C31" s="110" t="s">
        <v>81</v>
      </c>
      <c r="D31" s="82">
        <v>609</v>
      </c>
      <c r="E31" s="82">
        <v>3</v>
      </c>
      <c r="G31" s="15">
        <v>28</v>
      </c>
      <c r="H31" s="1" t="s">
        <v>1</v>
      </c>
      <c r="I31" s="111" t="s">
        <v>2</v>
      </c>
      <c r="J31" s="78">
        <v>492</v>
      </c>
      <c r="K31" s="78">
        <v>2</v>
      </c>
    </row>
    <row r="32" spans="1:11" ht="13.8" customHeight="1" x14ac:dyDescent="0.3">
      <c r="A32" s="15">
        <v>29</v>
      </c>
      <c r="B32" s="24" t="s">
        <v>64</v>
      </c>
      <c r="C32" s="107" t="s">
        <v>70</v>
      </c>
      <c r="D32" s="82">
        <v>608</v>
      </c>
      <c r="E32" s="82">
        <v>1</v>
      </c>
      <c r="G32" s="15">
        <v>29</v>
      </c>
      <c r="H32" s="1" t="s">
        <v>1</v>
      </c>
      <c r="I32" s="111" t="s">
        <v>2</v>
      </c>
      <c r="J32" s="78">
        <v>491</v>
      </c>
      <c r="K32" s="78">
        <v>5</v>
      </c>
    </row>
    <row r="33" spans="1:11" ht="13.8" customHeight="1" x14ac:dyDescent="0.3">
      <c r="A33" s="15">
        <v>30</v>
      </c>
      <c r="B33" s="24" t="s">
        <v>64</v>
      </c>
      <c r="C33" s="107" t="s">
        <v>70</v>
      </c>
      <c r="D33" s="82">
        <v>608</v>
      </c>
      <c r="E33" s="82">
        <v>2</v>
      </c>
      <c r="G33" s="15">
        <v>30</v>
      </c>
      <c r="H33" s="2" t="s">
        <v>7</v>
      </c>
      <c r="I33" s="113" t="s">
        <v>9</v>
      </c>
      <c r="J33" s="78">
        <v>491</v>
      </c>
      <c r="K33" s="78">
        <v>2</v>
      </c>
    </row>
    <row r="34" spans="1:11" ht="13.8" customHeight="1" x14ac:dyDescent="0.3">
      <c r="A34" s="15">
        <v>31</v>
      </c>
      <c r="B34" s="28" t="s">
        <v>82</v>
      </c>
      <c r="C34" s="153" t="s">
        <v>85</v>
      </c>
      <c r="D34" s="78">
        <v>608</v>
      </c>
      <c r="E34" s="78">
        <v>8</v>
      </c>
      <c r="G34" s="15">
        <v>31</v>
      </c>
      <c r="H34" s="5" t="s">
        <v>25</v>
      </c>
      <c r="I34" s="123" t="s">
        <v>26</v>
      </c>
      <c r="J34" s="78">
        <v>489</v>
      </c>
      <c r="K34" s="78">
        <v>5</v>
      </c>
    </row>
    <row r="35" spans="1:11" ht="13.8" customHeight="1" x14ac:dyDescent="0.3">
      <c r="A35" s="15">
        <v>32</v>
      </c>
      <c r="B35" s="103" t="s">
        <v>48</v>
      </c>
      <c r="C35" s="104" t="s">
        <v>52</v>
      </c>
      <c r="D35" s="82">
        <v>606</v>
      </c>
      <c r="E35" s="82">
        <v>2</v>
      </c>
      <c r="G35" s="15">
        <v>32</v>
      </c>
      <c r="H35" s="1" t="s">
        <v>1</v>
      </c>
      <c r="I35" s="111" t="s">
        <v>5</v>
      </c>
      <c r="J35" s="138">
        <v>489</v>
      </c>
      <c r="K35" s="138">
        <v>3</v>
      </c>
    </row>
    <row r="36" spans="1:11" ht="13.8" customHeight="1" x14ac:dyDescent="0.3">
      <c r="A36" s="15">
        <v>33</v>
      </c>
      <c r="B36" s="103" t="s">
        <v>48</v>
      </c>
      <c r="C36" s="104" t="s">
        <v>53</v>
      </c>
      <c r="D36" s="82">
        <v>604</v>
      </c>
      <c r="E36" s="82">
        <v>2</v>
      </c>
      <c r="G36" s="15">
        <v>33</v>
      </c>
      <c r="H36" s="1" t="s">
        <v>1</v>
      </c>
      <c r="I36" s="111" t="s">
        <v>6</v>
      </c>
      <c r="J36" s="82">
        <v>489</v>
      </c>
      <c r="K36" s="82">
        <v>6</v>
      </c>
    </row>
    <row r="37" spans="1:11" ht="13.8" customHeight="1" x14ac:dyDescent="0.3">
      <c r="A37" s="15">
        <v>34</v>
      </c>
      <c r="B37" s="103" t="s">
        <v>48</v>
      </c>
      <c r="C37" s="104" t="s">
        <v>51</v>
      </c>
      <c r="D37" s="82">
        <v>601</v>
      </c>
      <c r="E37" s="82">
        <v>9</v>
      </c>
      <c r="G37" s="15">
        <v>34</v>
      </c>
      <c r="H37" s="1" t="s">
        <v>1</v>
      </c>
      <c r="I37" s="111" t="s">
        <v>6</v>
      </c>
      <c r="J37" s="78">
        <v>489</v>
      </c>
      <c r="K37" s="78">
        <v>8</v>
      </c>
    </row>
    <row r="38" spans="1:11" ht="13.8" customHeight="1" x14ac:dyDescent="0.3">
      <c r="A38" s="15">
        <v>35</v>
      </c>
      <c r="B38" s="103" t="s">
        <v>48</v>
      </c>
      <c r="C38" s="104" t="s">
        <v>53</v>
      </c>
      <c r="D38" s="82">
        <v>601</v>
      </c>
      <c r="E38" s="82">
        <v>3</v>
      </c>
      <c r="G38" s="15">
        <v>35</v>
      </c>
      <c r="H38" s="2" t="s">
        <v>7</v>
      </c>
      <c r="I38" s="113" t="s">
        <v>9</v>
      </c>
      <c r="J38" s="78">
        <v>488</v>
      </c>
      <c r="K38" s="78">
        <v>3</v>
      </c>
    </row>
    <row r="39" spans="1:11" ht="13.8" customHeight="1" x14ac:dyDescent="0.3">
      <c r="A39" s="15">
        <v>36</v>
      </c>
      <c r="B39" s="103" t="s">
        <v>48</v>
      </c>
      <c r="C39" s="104" t="s">
        <v>51</v>
      </c>
      <c r="D39" s="82">
        <v>600</v>
      </c>
      <c r="E39" s="82">
        <v>5</v>
      </c>
      <c r="G39" s="15">
        <v>36</v>
      </c>
      <c r="H39" s="1" t="s">
        <v>1</v>
      </c>
      <c r="I39" s="111" t="s">
        <v>2</v>
      </c>
      <c r="J39" s="82">
        <v>488</v>
      </c>
      <c r="K39" s="82">
        <v>1</v>
      </c>
    </row>
    <row r="40" spans="1:11" ht="13.8" customHeight="1" x14ac:dyDescent="0.3">
      <c r="A40" s="15">
        <v>37</v>
      </c>
      <c r="B40" s="103" t="s">
        <v>48</v>
      </c>
      <c r="C40" s="104" t="s">
        <v>177</v>
      </c>
      <c r="D40" s="78">
        <v>596</v>
      </c>
      <c r="E40" s="78">
        <v>5</v>
      </c>
      <c r="G40" s="15">
        <v>37</v>
      </c>
      <c r="H40" s="2" t="s">
        <v>7</v>
      </c>
      <c r="I40" s="113" t="s">
        <v>10</v>
      </c>
      <c r="J40" s="78">
        <v>488</v>
      </c>
      <c r="K40" s="78">
        <v>3</v>
      </c>
    </row>
    <row r="41" spans="1:11" ht="13.8" customHeight="1" x14ac:dyDescent="0.3">
      <c r="A41" s="15">
        <v>38</v>
      </c>
      <c r="B41" s="26" t="s">
        <v>73</v>
      </c>
      <c r="C41" s="152" t="s">
        <v>81</v>
      </c>
      <c r="D41" s="78">
        <v>596</v>
      </c>
      <c r="E41" s="78">
        <v>6</v>
      </c>
      <c r="G41" s="15">
        <v>38</v>
      </c>
      <c r="H41" s="1" t="s">
        <v>1</v>
      </c>
      <c r="I41" s="111" t="s">
        <v>6</v>
      </c>
      <c r="J41" s="78">
        <v>487</v>
      </c>
      <c r="K41" s="78">
        <v>9</v>
      </c>
    </row>
    <row r="42" spans="1:11" ht="13.8" customHeight="1" x14ac:dyDescent="0.35">
      <c r="A42" s="15">
        <v>39</v>
      </c>
      <c r="B42" s="26" t="s">
        <v>73</v>
      </c>
      <c r="C42" s="152" t="s">
        <v>77</v>
      </c>
      <c r="D42" s="78">
        <v>596</v>
      </c>
      <c r="E42" s="78">
        <v>8</v>
      </c>
      <c r="G42" s="15">
        <v>39</v>
      </c>
      <c r="H42" s="150" t="s">
        <v>7</v>
      </c>
      <c r="I42" s="151" t="s">
        <v>10</v>
      </c>
      <c r="J42" s="78">
        <v>487</v>
      </c>
      <c r="K42" s="82">
        <v>7</v>
      </c>
    </row>
    <row r="43" spans="1:11" ht="13.8" customHeight="1" x14ac:dyDescent="0.3">
      <c r="A43" s="15">
        <v>40</v>
      </c>
      <c r="B43" s="22" t="s">
        <v>55</v>
      </c>
      <c r="C43" s="105" t="s">
        <v>60</v>
      </c>
      <c r="D43" s="82">
        <v>591</v>
      </c>
      <c r="E43" s="82">
        <v>1</v>
      </c>
      <c r="G43" s="15">
        <v>40</v>
      </c>
      <c r="H43" s="1" t="s">
        <v>1</v>
      </c>
      <c r="I43" s="111" t="s">
        <v>6</v>
      </c>
      <c r="J43" s="78">
        <v>486</v>
      </c>
      <c r="K43" s="78">
        <v>3</v>
      </c>
    </row>
    <row r="44" spans="1:11" ht="13.8" customHeight="1" x14ac:dyDescent="0.3">
      <c r="A44" s="15">
        <v>41</v>
      </c>
      <c r="B44" s="103" t="s">
        <v>48</v>
      </c>
      <c r="C44" s="106" t="s">
        <v>54</v>
      </c>
      <c r="D44" s="78">
        <v>589</v>
      </c>
      <c r="E44" s="82">
        <v>7</v>
      </c>
      <c r="G44" s="15">
        <v>41</v>
      </c>
      <c r="H44" s="2" t="s">
        <v>7</v>
      </c>
      <c r="I44" s="113" t="s">
        <v>11</v>
      </c>
      <c r="J44" s="82">
        <v>486</v>
      </c>
      <c r="K44" s="82">
        <v>3</v>
      </c>
    </row>
    <row r="45" spans="1:11" ht="13.8" customHeight="1" x14ac:dyDescent="0.3">
      <c r="A45" s="15">
        <v>42</v>
      </c>
      <c r="B45" s="26" t="s">
        <v>73</v>
      </c>
      <c r="C45" s="152" t="s">
        <v>74</v>
      </c>
      <c r="D45" s="82">
        <v>588</v>
      </c>
      <c r="E45" s="82">
        <v>5</v>
      </c>
      <c r="G45" s="15">
        <v>42</v>
      </c>
      <c r="H45" s="1" t="s">
        <v>1</v>
      </c>
      <c r="I45" s="111" t="s">
        <v>6</v>
      </c>
      <c r="J45" s="82">
        <v>485</v>
      </c>
      <c r="K45" s="82">
        <v>1</v>
      </c>
    </row>
    <row r="46" spans="1:11" ht="13.8" customHeight="1" x14ac:dyDescent="0.3">
      <c r="A46" s="15">
        <v>43</v>
      </c>
      <c r="B46" s="103" t="s">
        <v>48</v>
      </c>
      <c r="C46" s="106" t="s">
        <v>53</v>
      </c>
      <c r="D46" s="82">
        <v>584</v>
      </c>
      <c r="E46" s="82">
        <v>4</v>
      </c>
      <c r="G46" s="15">
        <v>43</v>
      </c>
      <c r="H46" s="1" t="s">
        <v>1</v>
      </c>
      <c r="I46" s="111" t="s">
        <v>6</v>
      </c>
      <c r="J46" s="82">
        <v>485</v>
      </c>
      <c r="K46" s="82">
        <v>5</v>
      </c>
    </row>
    <row r="47" spans="1:11" ht="13.8" customHeight="1" x14ac:dyDescent="0.3">
      <c r="A47" s="15">
        <v>44</v>
      </c>
      <c r="B47" s="22" t="s">
        <v>55</v>
      </c>
      <c r="C47" s="105" t="s">
        <v>56</v>
      </c>
      <c r="D47" s="82">
        <v>584</v>
      </c>
      <c r="E47" s="82">
        <v>1</v>
      </c>
      <c r="G47" s="15">
        <v>44</v>
      </c>
      <c r="H47" s="88" t="s">
        <v>1</v>
      </c>
      <c r="I47" s="154" t="s">
        <v>4</v>
      </c>
      <c r="J47" s="78">
        <v>484</v>
      </c>
      <c r="K47" s="78">
        <v>8</v>
      </c>
    </row>
    <row r="48" spans="1:11" ht="13.8" customHeight="1" x14ac:dyDescent="0.3">
      <c r="A48" s="15">
        <v>45</v>
      </c>
      <c r="B48" s="103" t="s">
        <v>48</v>
      </c>
      <c r="C48" s="104" t="s">
        <v>54</v>
      </c>
      <c r="D48" s="102">
        <v>584</v>
      </c>
      <c r="E48" s="102">
        <v>2</v>
      </c>
      <c r="G48" s="15">
        <v>45</v>
      </c>
      <c r="H48" s="2" t="s">
        <v>7</v>
      </c>
      <c r="I48" s="113" t="s">
        <v>12</v>
      </c>
      <c r="J48" s="102">
        <v>483</v>
      </c>
      <c r="K48" s="102">
        <v>3</v>
      </c>
    </row>
    <row r="49" spans="1:11" ht="13.8" customHeight="1" x14ac:dyDescent="0.3">
      <c r="A49" s="15">
        <v>46</v>
      </c>
      <c r="B49" s="24" t="s">
        <v>64</v>
      </c>
      <c r="C49" s="109" t="s">
        <v>69</v>
      </c>
      <c r="D49" s="78">
        <v>584</v>
      </c>
      <c r="E49" s="78">
        <v>8</v>
      </c>
      <c r="G49" s="15">
        <v>46</v>
      </c>
      <c r="H49" s="1" t="s">
        <v>1</v>
      </c>
      <c r="I49" s="111" t="s">
        <v>5</v>
      </c>
      <c r="J49" s="82">
        <v>482</v>
      </c>
      <c r="K49" s="82">
        <v>1</v>
      </c>
    </row>
    <row r="50" spans="1:11" ht="13.8" customHeight="1" x14ac:dyDescent="0.3">
      <c r="A50" s="15">
        <v>47</v>
      </c>
      <c r="B50" s="24" t="s">
        <v>64</v>
      </c>
      <c r="C50" s="107" t="s">
        <v>69</v>
      </c>
      <c r="D50" s="82">
        <v>582</v>
      </c>
      <c r="E50" s="82">
        <v>2</v>
      </c>
      <c r="G50" s="15">
        <v>47</v>
      </c>
      <c r="H50" s="80" t="s">
        <v>13</v>
      </c>
      <c r="I50" s="155" t="s">
        <v>15</v>
      </c>
      <c r="J50" s="78">
        <v>481</v>
      </c>
      <c r="K50" s="78">
        <v>9</v>
      </c>
    </row>
    <row r="51" spans="1:11" ht="13.8" customHeight="1" x14ac:dyDescent="0.3">
      <c r="A51" s="15">
        <v>48</v>
      </c>
      <c r="B51" s="103" t="s">
        <v>48</v>
      </c>
      <c r="C51" s="104" t="s">
        <v>54</v>
      </c>
      <c r="D51" s="82">
        <v>580</v>
      </c>
      <c r="E51" s="82">
        <v>1</v>
      </c>
      <c r="G51" s="15">
        <v>48</v>
      </c>
      <c r="H51" s="2" t="s">
        <v>7</v>
      </c>
      <c r="I51" s="113" t="s">
        <v>10</v>
      </c>
      <c r="J51" s="82">
        <v>481</v>
      </c>
      <c r="K51" s="82">
        <v>4</v>
      </c>
    </row>
    <row r="52" spans="1:11" ht="13.8" customHeight="1" x14ac:dyDescent="0.3">
      <c r="A52" s="15">
        <v>49</v>
      </c>
      <c r="B52" s="22" t="s">
        <v>55</v>
      </c>
      <c r="C52" s="105" t="s">
        <v>56</v>
      </c>
      <c r="D52" s="82">
        <v>579</v>
      </c>
      <c r="E52" s="82">
        <v>2</v>
      </c>
      <c r="G52" s="15">
        <v>49</v>
      </c>
      <c r="H52" s="80" t="s">
        <v>13</v>
      </c>
      <c r="I52" s="155" t="s">
        <v>15</v>
      </c>
      <c r="J52" s="78">
        <v>479</v>
      </c>
      <c r="K52" s="78">
        <v>8</v>
      </c>
    </row>
    <row r="53" spans="1:11" ht="13.8" customHeight="1" x14ac:dyDescent="0.3">
      <c r="A53" s="15">
        <v>50</v>
      </c>
      <c r="B53" s="103" t="s">
        <v>48</v>
      </c>
      <c r="C53" s="106" t="s">
        <v>53</v>
      </c>
      <c r="D53" s="82">
        <v>577</v>
      </c>
      <c r="E53" s="82">
        <v>1</v>
      </c>
      <c r="G53" s="15">
        <v>50</v>
      </c>
      <c r="H53" s="3" t="s">
        <v>13</v>
      </c>
      <c r="I53" s="112" t="s">
        <v>15</v>
      </c>
      <c r="J53" s="82">
        <v>478</v>
      </c>
      <c r="K53" s="82">
        <v>4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46"/>
  <sheetViews>
    <sheetView topLeftCell="A24" workbookViewId="0">
      <selection activeCell="K51" sqref="K51"/>
    </sheetView>
  </sheetViews>
  <sheetFormatPr defaultRowHeight="14.4" x14ac:dyDescent="0.3"/>
  <cols>
    <col min="1" max="1" width="6.77734375" customWidth="1"/>
    <col min="2" max="2" width="21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61" t="s">
        <v>140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3" spans="1:16" ht="42" customHeight="1" x14ac:dyDescent="0.4">
      <c r="A3" t="s">
        <v>45</v>
      </c>
      <c r="C3" s="139">
        <v>45901</v>
      </c>
      <c r="D3" s="139">
        <v>45936</v>
      </c>
      <c r="E3" s="140"/>
      <c r="F3" s="140"/>
      <c r="G3" s="140"/>
      <c r="H3" s="78"/>
      <c r="I3" s="78"/>
      <c r="J3" s="78"/>
      <c r="K3" s="141"/>
      <c r="L3" s="142" t="s">
        <v>181</v>
      </c>
      <c r="N3" s="160" t="s">
        <v>180</v>
      </c>
      <c r="O3" s="160"/>
      <c r="P3" s="160"/>
    </row>
    <row r="4" spans="1:16" ht="18" x14ac:dyDescent="0.35">
      <c r="A4" s="15">
        <v>1</v>
      </c>
      <c r="B4" s="56" t="s">
        <v>85</v>
      </c>
      <c r="C4" s="16" t="s">
        <v>45</v>
      </c>
      <c r="D4" s="16">
        <v>1</v>
      </c>
      <c r="E4" s="16"/>
      <c r="F4" s="16"/>
      <c r="G4" s="16"/>
      <c r="H4" s="16"/>
      <c r="I4" s="16"/>
      <c r="J4" s="16"/>
      <c r="K4" s="15"/>
      <c r="L4" s="16">
        <f>SUM(C4:K4)</f>
        <v>1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7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4" t="s">
        <v>144</v>
      </c>
      <c r="C6" s="16">
        <v>1</v>
      </c>
      <c r="D6" s="16"/>
      <c r="E6" s="16"/>
      <c r="F6" s="16"/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3" t="s">
        <v>26</v>
      </c>
      <c r="C7" s="16"/>
      <c r="D7" s="16">
        <v>1</v>
      </c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4" t="s">
        <v>94</v>
      </c>
      <c r="C8" s="16">
        <v>1</v>
      </c>
      <c r="D8" s="16"/>
      <c r="E8" s="16"/>
      <c r="F8" s="16"/>
      <c r="G8" s="16"/>
      <c r="H8" s="16"/>
      <c r="I8" s="16"/>
      <c r="J8" s="16"/>
      <c r="K8" s="15"/>
      <c r="L8" s="16">
        <f t="shared" ref="L8:L42" si="1">SUM(C8:K8)</f>
        <v>1</v>
      </c>
      <c r="N8" s="53" t="s">
        <v>153</v>
      </c>
      <c r="P8" s="54" t="s">
        <v>72</v>
      </c>
    </row>
    <row r="9" spans="1:16" ht="18" x14ac:dyDescent="0.35">
      <c r="A9" s="15">
        <v>6</v>
      </c>
      <c r="B9" s="54" t="s">
        <v>67</v>
      </c>
      <c r="C9" s="16">
        <v>1</v>
      </c>
      <c r="D9" s="16">
        <v>1</v>
      </c>
      <c r="E9" s="16"/>
      <c r="F9" s="16"/>
      <c r="G9" s="16"/>
      <c r="H9" s="16"/>
      <c r="I9" s="16"/>
      <c r="J9" s="16"/>
      <c r="K9" s="15"/>
      <c r="L9" s="16">
        <f t="shared" si="1"/>
        <v>2</v>
      </c>
      <c r="N9" s="53" t="s">
        <v>150</v>
      </c>
      <c r="P9" s="54" t="s">
        <v>66</v>
      </c>
    </row>
    <row r="10" spans="1:16" ht="18" x14ac:dyDescent="0.35">
      <c r="A10" s="15">
        <v>7</v>
      </c>
      <c r="B10" s="54" t="s">
        <v>79</v>
      </c>
      <c r="C10" s="16">
        <v>1</v>
      </c>
      <c r="D10" s="16"/>
      <c r="E10" s="16"/>
      <c r="F10" s="16"/>
      <c r="G10" s="16"/>
      <c r="H10" s="16"/>
      <c r="I10" s="16"/>
      <c r="J10" s="16"/>
      <c r="K10" s="15"/>
      <c r="L10" s="16">
        <f t="shared" si="1"/>
        <v>1</v>
      </c>
      <c r="N10" s="53" t="s">
        <v>36</v>
      </c>
      <c r="P10" s="54" t="s">
        <v>104</v>
      </c>
    </row>
    <row r="11" spans="1:16" ht="18" x14ac:dyDescent="0.35">
      <c r="A11" s="15">
        <v>8</v>
      </c>
      <c r="B11" s="54" t="s">
        <v>89</v>
      </c>
      <c r="C11" s="16"/>
      <c r="D11" s="16">
        <v>1</v>
      </c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31</v>
      </c>
      <c r="P11" s="54" t="s">
        <v>49</v>
      </c>
    </row>
    <row r="12" spans="1:16" ht="18" x14ac:dyDescent="0.35">
      <c r="A12" s="15">
        <v>9</v>
      </c>
      <c r="B12" s="54" t="s">
        <v>2</v>
      </c>
      <c r="C12" s="16"/>
      <c r="D12" s="16">
        <v>1</v>
      </c>
      <c r="E12" s="16"/>
      <c r="F12" s="16"/>
      <c r="G12" s="16"/>
      <c r="H12" s="16"/>
      <c r="I12" s="16"/>
      <c r="J12" s="16"/>
      <c r="K12" s="15"/>
      <c r="L12" s="16">
        <f t="shared" si="1"/>
        <v>1</v>
      </c>
      <c r="N12" s="53" t="s">
        <v>143</v>
      </c>
      <c r="P12" s="54" t="s">
        <v>166</v>
      </c>
    </row>
    <row r="13" spans="1:16" ht="17.399999999999999" x14ac:dyDescent="0.35">
      <c r="A13" s="15">
        <v>10</v>
      </c>
      <c r="B13" s="54" t="s">
        <v>69</v>
      </c>
      <c r="C13" s="16">
        <v>1</v>
      </c>
      <c r="D13" s="16">
        <v>1</v>
      </c>
      <c r="E13" s="16"/>
      <c r="F13" s="16"/>
      <c r="G13" s="16"/>
      <c r="H13" s="16"/>
      <c r="I13" s="16"/>
      <c r="J13" s="16"/>
      <c r="K13" s="15"/>
      <c r="L13" s="16">
        <f t="shared" si="1"/>
        <v>2</v>
      </c>
      <c r="N13" s="54" t="s">
        <v>3</v>
      </c>
      <c r="P13" s="54" t="s">
        <v>52</v>
      </c>
    </row>
    <row r="14" spans="1:16" ht="17.399999999999999" x14ac:dyDescent="0.35">
      <c r="A14" s="15">
        <v>11</v>
      </c>
      <c r="B14" s="54" t="s">
        <v>88</v>
      </c>
      <c r="C14" s="16"/>
      <c r="D14" s="16">
        <v>1</v>
      </c>
      <c r="E14" s="16"/>
      <c r="F14" s="16"/>
      <c r="G14" s="16"/>
      <c r="H14" s="16"/>
      <c r="I14" s="16"/>
      <c r="J14" s="16"/>
      <c r="K14" s="15"/>
      <c r="L14" s="16">
        <f t="shared" si="1"/>
        <v>1</v>
      </c>
      <c r="N14" s="54" t="s">
        <v>17</v>
      </c>
      <c r="P14" s="54" t="s">
        <v>74</v>
      </c>
    </row>
    <row r="15" spans="1:16" ht="17.399999999999999" x14ac:dyDescent="0.35">
      <c r="A15" s="15">
        <v>12</v>
      </c>
      <c r="B15" s="54" t="s">
        <v>70</v>
      </c>
      <c r="C15" s="16">
        <v>1</v>
      </c>
      <c r="D15" s="16"/>
      <c r="E15" s="16"/>
      <c r="F15" s="16"/>
      <c r="G15" s="16"/>
      <c r="H15" s="16"/>
      <c r="I15" s="16"/>
      <c r="J15" s="16"/>
      <c r="K15" s="15"/>
      <c r="L15" s="16">
        <f t="shared" si="1"/>
        <v>1</v>
      </c>
      <c r="N15" s="54" t="s">
        <v>22</v>
      </c>
      <c r="P15" s="54" t="s">
        <v>51</v>
      </c>
    </row>
    <row r="16" spans="1:16" ht="17.399999999999999" x14ac:dyDescent="0.35">
      <c r="A16" s="15">
        <v>13</v>
      </c>
      <c r="B16" s="54" t="s">
        <v>84</v>
      </c>
      <c r="C16" s="16"/>
      <c r="D16" s="16">
        <v>1</v>
      </c>
      <c r="E16" s="16"/>
      <c r="F16" s="16"/>
      <c r="G16" s="16"/>
      <c r="H16" s="16"/>
      <c r="I16" s="16"/>
      <c r="J16" s="16"/>
      <c r="K16" s="15"/>
      <c r="L16" s="16">
        <f t="shared" si="1"/>
        <v>1</v>
      </c>
      <c r="N16" s="54" t="s">
        <v>8</v>
      </c>
      <c r="P16" s="54" t="s">
        <v>59</v>
      </c>
    </row>
    <row r="17" spans="1:16" ht="18" x14ac:dyDescent="0.35">
      <c r="A17" s="15">
        <v>14</v>
      </c>
      <c r="B17" s="53" t="s">
        <v>30</v>
      </c>
      <c r="C17" s="16"/>
      <c r="D17" s="16">
        <v>1</v>
      </c>
      <c r="E17" s="16"/>
      <c r="F17" s="16"/>
      <c r="G17" s="16"/>
      <c r="H17" s="16"/>
      <c r="I17" s="16"/>
      <c r="J17" s="16"/>
      <c r="K17" s="15"/>
      <c r="L17" s="16">
        <f t="shared" si="1"/>
        <v>1</v>
      </c>
      <c r="N17" s="54" t="s">
        <v>18</v>
      </c>
      <c r="P17" s="54" t="s">
        <v>112</v>
      </c>
    </row>
    <row r="18" spans="1:16" ht="18" x14ac:dyDescent="0.35">
      <c r="A18" s="15">
        <v>15</v>
      </c>
      <c r="B18" s="54" t="s">
        <v>177</v>
      </c>
      <c r="C18" s="16">
        <v>1</v>
      </c>
      <c r="D18" s="16"/>
      <c r="E18" s="16"/>
      <c r="F18" s="16"/>
      <c r="G18" s="16"/>
      <c r="H18" s="16"/>
      <c r="I18" s="16"/>
      <c r="J18" s="16"/>
      <c r="K18" s="15"/>
      <c r="L18" s="16">
        <f t="shared" si="1"/>
        <v>1</v>
      </c>
      <c r="N18" s="53" t="s">
        <v>27</v>
      </c>
      <c r="P18" s="54" t="s">
        <v>111</v>
      </c>
    </row>
    <row r="19" spans="1:16" ht="18" x14ac:dyDescent="0.35">
      <c r="A19" s="15">
        <v>16</v>
      </c>
      <c r="B19" s="54" t="s">
        <v>96</v>
      </c>
      <c r="C19" s="16">
        <v>1</v>
      </c>
      <c r="D19" s="16">
        <v>1</v>
      </c>
      <c r="E19" s="16"/>
      <c r="F19" s="16"/>
      <c r="G19" s="16"/>
      <c r="H19" s="16"/>
      <c r="I19" s="16"/>
      <c r="J19" s="16"/>
      <c r="K19" s="15"/>
      <c r="L19" s="16">
        <f t="shared" si="1"/>
        <v>2</v>
      </c>
      <c r="N19" s="53" t="s">
        <v>155</v>
      </c>
      <c r="P19" s="54" t="s">
        <v>92</v>
      </c>
    </row>
    <row r="20" spans="1:16" ht="18" x14ac:dyDescent="0.35">
      <c r="A20" s="15">
        <v>17</v>
      </c>
      <c r="B20" s="54" t="s">
        <v>78</v>
      </c>
      <c r="C20" s="16">
        <v>1</v>
      </c>
      <c r="D20" s="16"/>
      <c r="E20" s="16"/>
      <c r="F20" s="16"/>
      <c r="G20" s="16"/>
      <c r="H20" s="16"/>
      <c r="I20" s="16"/>
      <c r="J20" s="16"/>
      <c r="K20" s="15"/>
      <c r="L20" s="16">
        <f t="shared" si="1"/>
        <v>1</v>
      </c>
      <c r="N20" s="53" t="s">
        <v>142</v>
      </c>
      <c r="P20" s="54" t="s">
        <v>113</v>
      </c>
    </row>
    <row r="21" spans="1:16" ht="18" x14ac:dyDescent="0.35">
      <c r="A21" s="15">
        <v>18</v>
      </c>
      <c r="B21" s="54" t="s">
        <v>76</v>
      </c>
      <c r="C21" s="16"/>
      <c r="D21" s="16">
        <v>1</v>
      </c>
      <c r="E21" s="16"/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147</v>
      </c>
      <c r="P21" s="54" t="s">
        <v>106</v>
      </c>
    </row>
    <row r="22" spans="1:16" ht="18" x14ac:dyDescent="0.35">
      <c r="A22" s="15">
        <v>19</v>
      </c>
      <c r="B22" s="54" t="s">
        <v>90</v>
      </c>
      <c r="C22" s="16">
        <v>1</v>
      </c>
      <c r="D22" s="16"/>
      <c r="E22" s="16"/>
      <c r="F22" s="16"/>
      <c r="G22" s="16"/>
      <c r="H22" s="16"/>
      <c r="I22" s="16"/>
      <c r="J22" s="16"/>
      <c r="K22" s="15"/>
      <c r="L22" s="16">
        <f t="shared" si="1"/>
        <v>1</v>
      </c>
      <c r="N22" s="53" t="s">
        <v>34</v>
      </c>
      <c r="P22" s="54" t="s">
        <v>118</v>
      </c>
    </row>
    <row r="23" spans="1:16" ht="17.399999999999999" x14ac:dyDescent="0.35">
      <c r="A23" s="15">
        <v>20</v>
      </c>
      <c r="B23" s="54" t="s">
        <v>80</v>
      </c>
      <c r="C23" s="16">
        <v>1</v>
      </c>
      <c r="D23" s="16"/>
      <c r="E23" s="16"/>
      <c r="F23" s="16"/>
      <c r="G23" s="16"/>
      <c r="H23" s="16"/>
      <c r="I23" s="16"/>
      <c r="J23" s="16"/>
      <c r="K23" s="15"/>
      <c r="L23" s="16">
        <f t="shared" si="1"/>
        <v>1</v>
      </c>
      <c r="N23" s="54" t="s">
        <v>14</v>
      </c>
      <c r="P23" s="54" t="s">
        <v>87</v>
      </c>
    </row>
    <row r="24" spans="1:16" ht="18" x14ac:dyDescent="0.35">
      <c r="A24" s="15">
        <v>21</v>
      </c>
      <c r="B24" s="54" t="s">
        <v>56</v>
      </c>
      <c r="C24" s="16"/>
      <c r="D24" s="16">
        <v>1</v>
      </c>
      <c r="E24" s="16"/>
      <c r="F24" s="16"/>
      <c r="G24" s="16"/>
      <c r="H24" s="16"/>
      <c r="I24" s="16"/>
      <c r="J24" s="16"/>
      <c r="K24" s="15"/>
      <c r="L24" s="16">
        <f t="shared" si="1"/>
        <v>1</v>
      </c>
      <c r="N24" s="53" t="s">
        <v>33</v>
      </c>
      <c r="P24" s="54" t="s">
        <v>99</v>
      </c>
    </row>
    <row r="25" spans="1:16" ht="18" x14ac:dyDescent="0.35">
      <c r="A25" s="15">
        <v>22</v>
      </c>
      <c r="B25" s="54" t="s">
        <v>98</v>
      </c>
      <c r="C25" s="16">
        <v>1</v>
      </c>
      <c r="D25" s="16"/>
      <c r="E25" s="16"/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151</v>
      </c>
      <c r="P25" s="54" t="s">
        <v>161</v>
      </c>
    </row>
    <row r="26" spans="1:16" ht="18" x14ac:dyDescent="0.35">
      <c r="A26" s="15">
        <v>23</v>
      </c>
      <c r="B26" s="54" t="s">
        <v>159</v>
      </c>
      <c r="C26" s="16"/>
      <c r="D26" s="16">
        <v>1</v>
      </c>
      <c r="E26" s="16"/>
      <c r="F26" s="16"/>
      <c r="G26" s="16"/>
      <c r="H26" s="16"/>
      <c r="I26" s="16"/>
      <c r="J26" s="16"/>
      <c r="K26" s="15"/>
      <c r="L26" s="16">
        <f t="shared" si="1"/>
        <v>1</v>
      </c>
      <c r="N26" s="53" t="s">
        <v>40</v>
      </c>
      <c r="P26" s="54" t="s">
        <v>162</v>
      </c>
    </row>
    <row r="27" spans="1:16" ht="18" x14ac:dyDescent="0.35">
      <c r="A27" s="15">
        <v>24</v>
      </c>
      <c r="B27" s="54" t="s">
        <v>102</v>
      </c>
      <c r="C27" s="16">
        <v>1</v>
      </c>
      <c r="D27" s="16"/>
      <c r="E27" s="16"/>
      <c r="F27" s="16"/>
      <c r="G27" s="16"/>
      <c r="H27" s="16"/>
      <c r="I27" s="16"/>
      <c r="J27" s="16"/>
      <c r="K27" s="15"/>
      <c r="L27" s="16">
        <f t="shared" si="1"/>
        <v>1</v>
      </c>
      <c r="N27" s="53" t="s">
        <v>165</v>
      </c>
      <c r="P27" s="54" t="s">
        <v>58</v>
      </c>
    </row>
    <row r="28" spans="1:16" ht="18" x14ac:dyDescent="0.35">
      <c r="A28" s="15">
        <v>25</v>
      </c>
      <c r="B28" s="53" t="s">
        <v>154</v>
      </c>
      <c r="C28" s="16">
        <v>1</v>
      </c>
      <c r="D28" s="16"/>
      <c r="E28" s="16"/>
      <c r="F28" s="16"/>
      <c r="G28" s="16"/>
      <c r="H28" s="16"/>
      <c r="I28" s="16"/>
      <c r="J28" s="16"/>
      <c r="K28" s="15"/>
      <c r="L28" s="16">
        <f t="shared" si="1"/>
        <v>1</v>
      </c>
      <c r="N28" s="54" t="s">
        <v>23</v>
      </c>
      <c r="P28" s="54" t="s">
        <v>105</v>
      </c>
    </row>
    <row r="29" spans="1:16" ht="18" x14ac:dyDescent="0.35">
      <c r="A29" s="15">
        <v>26</v>
      </c>
      <c r="B29" s="54" t="s">
        <v>11</v>
      </c>
      <c r="C29" s="16"/>
      <c r="D29" s="16">
        <v>1</v>
      </c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3" t="s">
        <v>145</v>
      </c>
      <c r="P29" s="54" t="s">
        <v>50</v>
      </c>
    </row>
    <row r="30" spans="1:16" ht="18" x14ac:dyDescent="0.35">
      <c r="A30" s="15">
        <v>27</v>
      </c>
      <c r="B30" s="53" t="s">
        <v>170</v>
      </c>
      <c r="C30" s="16">
        <v>1</v>
      </c>
      <c r="D30" s="16"/>
      <c r="E30" s="16"/>
      <c r="F30" s="16"/>
      <c r="G30" s="16"/>
      <c r="H30" s="16"/>
      <c r="I30" s="16"/>
      <c r="J30" s="16"/>
      <c r="K30" s="15"/>
      <c r="L30" s="16">
        <f t="shared" si="1"/>
        <v>1</v>
      </c>
      <c r="N30" s="53" t="s">
        <v>29</v>
      </c>
      <c r="P30" s="54" t="s">
        <v>71</v>
      </c>
    </row>
    <row r="31" spans="1:16" ht="18" x14ac:dyDescent="0.35">
      <c r="A31" s="15">
        <v>28</v>
      </c>
      <c r="B31" s="54" t="s">
        <v>5</v>
      </c>
      <c r="C31" s="16">
        <v>1</v>
      </c>
      <c r="D31" s="16"/>
      <c r="E31" s="16"/>
      <c r="F31" s="16"/>
      <c r="G31" s="16"/>
      <c r="H31" s="16"/>
      <c r="I31" s="16"/>
      <c r="J31" s="16"/>
      <c r="K31" s="15"/>
      <c r="L31" s="16">
        <f t="shared" si="1"/>
        <v>1</v>
      </c>
      <c r="N31" s="53" t="s">
        <v>149</v>
      </c>
      <c r="P31" s="54" t="s">
        <v>163</v>
      </c>
    </row>
    <row r="32" spans="1:16" ht="17.399999999999999" x14ac:dyDescent="0.35">
      <c r="A32" s="15">
        <v>29</v>
      </c>
      <c r="B32" s="54" t="s">
        <v>58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4" t="s">
        <v>4</v>
      </c>
      <c r="P32" s="54" t="s">
        <v>114</v>
      </c>
    </row>
    <row r="33" spans="1:16" ht="17.399999999999999" x14ac:dyDescent="0.35">
      <c r="A33" s="15">
        <v>30</v>
      </c>
      <c r="B33" s="54" t="s">
        <v>81</v>
      </c>
      <c r="C33" s="16">
        <v>1</v>
      </c>
      <c r="D33" s="16"/>
      <c r="E33" s="16"/>
      <c r="F33" s="16"/>
      <c r="G33" s="16"/>
      <c r="H33" s="16"/>
      <c r="I33" s="16"/>
      <c r="J33" s="16"/>
      <c r="K33" s="15"/>
      <c r="L33" s="16">
        <f t="shared" si="1"/>
        <v>1</v>
      </c>
      <c r="N33" s="54" t="s">
        <v>9</v>
      </c>
      <c r="P33" s="54" t="s">
        <v>65</v>
      </c>
    </row>
    <row r="34" spans="1:16" ht="17.399999999999999" x14ac:dyDescent="0.35">
      <c r="A34" s="15">
        <v>31</v>
      </c>
      <c r="B34" s="54" t="s">
        <v>83</v>
      </c>
      <c r="C34" s="16">
        <v>1</v>
      </c>
      <c r="D34" s="16"/>
      <c r="E34" s="16"/>
      <c r="F34" s="16"/>
      <c r="G34" s="16"/>
      <c r="H34" s="16"/>
      <c r="I34" s="16"/>
      <c r="J34" s="16"/>
      <c r="K34" s="15"/>
      <c r="L34" s="16">
        <f t="shared" si="1"/>
        <v>1</v>
      </c>
      <c r="N34" s="54" t="s">
        <v>20</v>
      </c>
      <c r="P34" s="54" t="s">
        <v>108</v>
      </c>
    </row>
    <row r="35" spans="1:16" ht="18" x14ac:dyDescent="0.35">
      <c r="A35" s="15">
        <v>32</v>
      </c>
      <c r="B35" s="54" t="s">
        <v>53</v>
      </c>
      <c r="C35" s="16">
        <v>1</v>
      </c>
      <c r="D35" s="16">
        <v>1</v>
      </c>
      <c r="E35" s="16"/>
      <c r="F35" s="16"/>
      <c r="G35" s="16"/>
      <c r="H35" s="16"/>
      <c r="I35" s="16"/>
      <c r="J35" s="16"/>
      <c r="K35" s="15"/>
      <c r="L35" s="16">
        <f t="shared" si="1"/>
        <v>2</v>
      </c>
      <c r="N35" s="53" t="s">
        <v>156</v>
      </c>
      <c r="P35" s="54" t="s">
        <v>61</v>
      </c>
    </row>
    <row r="36" spans="1:16" ht="18" x14ac:dyDescent="0.35">
      <c r="A36" s="15">
        <v>33</v>
      </c>
      <c r="B36" s="54" t="s">
        <v>54</v>
      </c>
      <c r="C36" s="16">
        <v>1</v>
      </c>
      <c r="D36" s="16"/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3" t="s">
        <v>152</v>
      </c>
      <c r="P36" s="54" t="s">
        <v>62</v>
      </c>
    </row>
    <row r="37" spans="1:16" ht="17.399999999999999" x14ac:dyDescent="0.35">
      <c r="A37" s="15">
        <v>34</v>
      </c>
      <c r="B37" s="54" t="s">
        <v>60</v>
      </c>
      <c r="C37" s="16">
        <v>1</v>
      </c>
      <c r="D37" s="16">
        <v>1</v>
      </c>
      <c r="E37" s="16"/>
      <c r="F37" s="16"/>
      <c r="G37" s="16"/>
      <c r="H37" s="16"/>
      <c r="I37" s="16"/>
      <c r="J37" s="16"/>
      <c r="K37" s="15"/>
      <c r="L37" s="16">
        <f t="shared" si="1"/>
        <v>2</v>
      </c>
      <c r="N37" s="54" t="s">
        <v>16</v>
      </c>
      <c r="P37" s="54" t="s">
        <v>101</v>
      </c>
    </row>
    <row r="38" spans="1:16" ht="17.399999999999999" x14ac:dyDescent="0.35">
      <c r="A38" s="15">
        <v>35</v>
      </c>
      <c r="B38" s="54" t="s">
        <v>103</v>
      </c>
      <c r="C38" s="16"/>
      <c r="D38" s="16">
        <v>1</v>
      </c>
      <c r="E38" s="16"/>
      <c r="F38" s="16"/>
      <c r="G38" s="16"/>
      <c r="H38" s="16"/>
      <c r="I38" s="16"/>
      <c r="J38" s="16"/>
      <c r="K38" s="15"/>
      <c r="L38" s="16">
        <f t="shared" si="1"/>
        <v>1</v>
      </c>
      <c r="N38" s="54" t="s">
        <v>15</v>
      </c>
      <c r="P38" s="54" t="s">
        <v>164</v>
      </c>
    </row>
    <row r="39" spans="1:16" ht="17.399999999999999" x14ac:dyDescent="0.35">
      <c r="A39" s="15">
        <v>36</v>
      </c>
      <c r="B39" s="54" t="s">
        <v>75</v>
      </c>
      <c r="C39" s="16"/>
      <c r="D39" s="16">
        <v>1</v>
      </c>
      <c r="E39" s="16"/>
      <c r="F39" s="16"/>
      <c r="G39" s="16"/>
      <c r="H39" s="16"/>
      <c r="I39" s="16"/>
      <c r="J39" s="16"/>
      <c r="K39" s="15"/>
      <c r="L39" s="16">
        <f t="shared" si="1"/>
        <v>1</v>
      </c>
      <c r="N39" s="54" t="s">
        <v>12</v>
      </c>
      <c r="P39" s="54" t="s">
        <v>117</v>
      </c>
    </row>
    <row r="40" spans="1:16" ht="18" x14ac:dyDescent="0.35">
      <c r="A40" s="15">
        <v>37</v>
      </c>
      <c r="B40" s="54" t="s">
        <v>93</v>
      </c>
      <c r="C40" s="16"/>
      <c r="D40" s="16">
        <v>1</v>
      </c>
      <c r="E40" s="16"/>
      <c r="F40" s="16"/>
      <c r="G40" s="16"/>
      <c r="H40" s="16"/>
      <c r="I40" s="16"/>
      <c r="J40" s="16"/>
      <c r="K40" s="15"/>
      <c r="L40" s="16">
        <f t="shared" si="1"/>
        <v>1</v>
      </c>
      <c r="N40" s="53" t="s">
        <v>37</v>
      </c>
      <c r="P40" s="54" t="s">
        <v>63</v>
      </c>
    </row>
    <row r="41" spans="1:16" ht="18" x14ac:dyDescent="0.35">
      <c r="A41" s="15">
        <v>38</v>
      </c>
      <c r="B41" s="54" t="s">
        <v>95</v>
      </c>
      <c r="C41" s="16"/>
      <c r="D41" s="16">
        <v>1</v>
      </c>
      <c r="E41" s="16"/>
      <c r="F41" s="16"/>
      <c r="G41" s="16"/>
      <c r="H41" s="16"/>
      <c r="I41" s="16"/>
      <c r="J41" s="16"/>
      <c r="K41" s="15"/>
      <c r="L41" s="16">
        <f t="shared" si="1"/>
        <v>1</v>
      </c>
      <c r="N41" s="53" t="s">
        <v>38</v>
      </c>
      <c r="P41" s="54" t="s">
        <v>179</v>
      </c>
    </row>
    <row r="42" spans="1:16" ht="18" x14ac:dyDescent="0.35">
      <c r="C42" s="17">
        <f>SUM(C4:C37)</f>
        <v>23</v>
      </c>
      <c r="D42" s="17">
        <f>SUM(D4:D41)</f>
        <v>21</v>
      </c>
      <c r="L42" s="143">
        <f t="shared" si="1"/>
        <v>44</v>
      </c>
      <c r="N42" s="53" t="s">
        <v>39</v>
      </c>
      <c r="P42" s="54" t="s">
        <v>68</v>
      </c>
    </row>
    <row r="43" spans="1:16" ht="17.399999999999999" x14ac:dyDescent="0.35">
      <c r="N43" s="54" t="s">
        <v>10</v>
      </c>
      <c r="P43" s="54" t="s">
        <v>158</v>
      </c>
    </row>
    <row r="44" spans="1:16" ht="17.399999999999999" x14ac:dyDescent="0.35">
      <c r="N44" s="54" t="s">
        <v>6</v>
      </c>
      <c r="P44" s="54" t="s">
        <v>110</v>
      </c>
    </row>
    <row r="45" spans="1:16" ht="17.399999999999999" x14ac:dyDescent="0.35">
      <c r="N45" s="54" t="s">
        <v>24</v>
      </c>
      <c r="P45" s="54" t="s">
        <v>77</v>
      </c>
    </row>
    <row r="46" spans="1:16" ht="17.399999999999999" x14ac:dyDescent="0.35">
      <c r="N46" s="54" t="s">
        <v>21</v>
      </c>
      <c r="P46" s="54" t="s">
        <v>107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EAF5-66F2-4FC1-B12E-BB8DFB9F7D32}">
  <dimension ref="A3:I107"/>
  <sheetViews>
    <sheetView tabSelected="1"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9" width="6.44140625" style="17" customWidth="1"/>
  </cols>
  <sheetData>
    <row r="3" spans="1:9" ht="17.399999999999999" x14ac:dyDescent="0.35">
      <c r="C3" s="101" t="s">
        <v>46</v>
      </c>
      <c r="D3" s="130"/>
      <c r="E3" s="130" t="s">
        <v>220</v>
      </c>
    </row>
    <row r="4" spans="1:9" ht="17.399999999999999" x14ac:dyDescent="0.35">
      <c r="A4">
        <v>1</v>
      </c>
      <c r="B4" s="1" t="s">
        <v>1</v>
      </c>
      <c r="C4" s="7" t="s">
        <v>5</v>
      </c>
      <c r="D4" s="16">
        <v>211</v>
      </c>
      <c r="E4" s="16">
        <v>167</v>
      </c>
      <c r="F4" s="16">
        <v>181</v>
      </c>
      <c r="G4" s="78">
        <v>559</v>
      </c>
      <c r="H4" s="16">
        <v>11</v>
      </c>
      <c r="I4" s="16">
        <v>13</v>
      </c>
    </row>
    <row r="5" spans="1:9" ht="18" x14ac:dyDescent="0.35">
      <c r="A5">
        <v>2</v>
      </c>
      <c r="B5" s="5" t="s">
        <v>25</v>
      </c>
      <c r="C5" s="11" t="s">
        <v>27</v>
      </c>
      <c r="D5" s="16">
        <v>132</v>
      </c>
      <c r="E5" s="16">
        <v>189</v>
      </c>
      <c r="F5" s="16">
        <v>232</v>
      </c>
      <c r="G5" s="78">
        <v>553</v>
      </c>
      <c r="H5" s="16">
        <v>12</v>
      </c>
      <c r="I5" s="16">
        <v>9</v>
      </c>
    </row>
    <row r="6" spans="1:9" ht="17.399999999999999" x14ac:dyDescent="0.35">
      <c r="A6">
        <v>3</v>
      </c>
      <c r="B6" s="3" t="s">
        <v>13</v>
      </c>
      <c r="C6" s="9" t="s">
        <v>16</v>
      </c>
      <c r="D6" s="16">
        <v>180</v>
      </c>
      <c r="E6" s="16">
        <v>181</v>
      </c>
      <c r="F6" s="16">
        <v>167</v>
      </c>
      <c r="G6" s="78">
        <v>528</v>
      </c>
      <c r="H6" s="16">
        <v>8</v>
      </c>
      <c r="I6" s="16">
        <v>18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180</v>
      </c>
      <c r="E7" s="16">
        <v>151</v>
      </c>
      <c r="F7" s="16">
        <v>172</v>
      </c>
      <c r="G7" s="78">
        <v>503</v>
      </c>
      <c r="H7" s="16">
        <v>8</v>
      </c>
      <c r="I7" s="16">
        <v>13</v>
      </c>
    </row>
    <row r="8" spans="1:9" ht="17.399999999999999" x14ac:dyDescent="0.35">
      <c r="A8">
        <v>5</v>
      </c>
      <c r="B8" s="2" t="s">
        <v>7</v>
      </c>
      <c r="C8" s="8" t="s">
        <v>10</v>
      </c>
      <c r="D8" s="16">
        <v>187</v>
      </c>
      <c r="E8" s="16">
        <v>136</v>
      </c>
      <c r="F8" s="16">
        <v>175</v>
      </c>
      <c r="G8" s="78">
        <v>498</v>
      </c>
      <c r="H8" s="16">
        <v>8</v>
      </c>
      <c r="I8" s="16">
        <v>13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160</v>
      </c>
      <c r="E9" s="16">
        <v>182</v>
      </c>
      <c r="F9" s="16">
        <v>147</v>
      </c>
      <c r="G9" s="78">
        <v>489</v>
      </c>
      <c r="H9" s="16">
        <v>8</v>
      </c>
      <c r="I9" s="16">
        <v>15</v>
      </c>
    </row>
    <row r="10" spans="1:9" ht="17.399999999999999" x14ac:dyDescent="0.35">
      <c r="A10">
        <v>7</v>
      </c>
      <c r="B10" s="1" t="s">
        <v>1</v>
      </c>
      <c r="C10" s="7" t="s">
        <v>4</v>
      </c>
      <c r="D10" s="16">
        <v>148</v>
      </c>
      <c r="E10" s="16">
        <v>178</v>
      </c>
      <c r="F10" s="16">
        <v>158</v>
      </c>
      <c r="G10" s="78">
        <v>484</v>
      </c>
      <c r="H10" s="16">
        <v>6</v>
      </c>
      <c r="I10" s="16">
        <v>17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122</v>
      </c>
      <c r="E11" s="16">
        <v>185</v>
      </c>
      <c r="F11" s="16">
        <v>172</v>
      </c>
      <c r="G11" s="78">
        <v>479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9</v>
      </c>
      <c r="D12" s="16">
        <v>198</v>
      </c>
      <c r="E12" s="16">
        <v>164</v>
      </c>
      <c r="F12" s="16">
        <v>113</v>
      </c>
      <c r="G12" s="78">
        <v>475</v>
      </c>
      <c r="H12" s="16">
        <v>9</v>
      </c>
      <c r="I12" s="16">
        <v>9</v>
      </c>
    </row>
    <row r="13" spans="1:9" ht="17.399999999999999" x14ac:dyDescent="0.35">
      <c r="A13">
        <v>10</v>
      </c>
      <c r="B13" s="2" t="s">
        <v>7</v>
      </c>
      <c r="C13" s="8" t="s">
        <v>8</v>
      </c>
      <c r="D13" s="16">
        <v>180</v>
      </c>
      <c r="E13" s="16">
        <v>157</v>
      </c>
      <c r="F13" s="16">
        <v>131</v>
      </c>
      <c r="G13" s="78">
        <v>468</v>
      </c>
      <c r="H13" s="16">
        <v>6</v>
      </c>
      <c r="I13" s="16">
        <v>16</v>
      </c>
    </row>
    <row r="14" spans="1:9" ht="17.399999999999999" x14ac:dyDescent="0.35">
      <c r="A14">
        <v>11</v>
      </c>
      <c r="B14" s="2" t="s">
        <v>7</v>
      </c>
      <c r="C14" s="8" t="s">
        <v>12</v>
      </c>
      <c r="D14" s="16">
        <v>172</v>
      </c>
      <c r="E14" s="16">
        <v>138</v>
      </c>
      <c r="F14" s="16">
        <v>157</v>
      </c>
      <c r="G14" s="78">
        <v>467</v>
      </c>
      <c r="H14" s="16">
        <v>7</v>
      </c>
      <c r="I14" s="16">
        <v>14</v>
      </c>
    </row>
    <row r="15" spans="1:9" ht="18" x14ac:dyDescent="0.35">
      <c r="A15">
        <v>12</v>
      </c>
      <c r="B15" s="5" t="s">
        <v>25</v>
      </c>
      <c r="C15" s="11" t="s">
        <v>26</v>
      </c>
      <c r="D15" s="16">
        <v>154</v>
      </c>
      <c r="E15" s="16">
        <v>130</v>
      </c>
      <c r="F15" s="16">
        <v>174</v>
      </c>
      <c r="G15" s="78">
        <v>458</v>
      </c>
      <c r="H15" s="16">
        <v>12</v>
      </c>
      <c r="I15" s="16">
        <v>5</v>
      </c>
    </row>
    <row r="16" spans="1:9" ht="18" x14ac:dyDescent="0.35">
      <c r="A16">
        <v>13</v>
      </c>
      <c r="B16" s="6" t="s">
        <v>32</v>
      </c>
      <c r="C16" s="12" t="s">
        <v>40</v>
      </c>
      <c r="D16" s="16">
        <v>132</v>
      </c>
      <c r="E16" s="16">
        <v>190</v>
      </c>
      <c r="F16" s="16">
        <v>131</v>
      </c>
      <c r="G16" s="78">
        <v>453</v>
      </c>
      <c r="H16" s="16">
        <v>7</v>
      </c>
      <c r="I16" s="16">
        <v>9</v>
      </c>
    </row>
    <row r="17" spans="1:9" ht="17.399999999999999" x14ac:dyDescent="0.35">
      <c r="A17">
        <v>14</v>
      </c>
      <c r="B17" s="3" t="s">
        <v>13</v>
      </c>
      <c r="C17" s="9" t="s">
        <v>18</v>
      </c>
      <c r="D17" s="16">
        <v>127</v>
      </c>
      <c r="E17" s="16">
        <v>178</v>
      </c>
      <c r="F17" s="16">
        <v>145</v>
      </c>
      <c r="G17" s="78">
        <v>450</v>
      </c>
      <c r="H17" s="16">
        <v>5</v>
      </c>
      <c r="I17" s="16">
        <v>15</v>
      </c>
    </row>
    <row r="18" spans="1:9" ht="17.399999999999999" x14ac:dyDescent="0.35">
      <c r="A18">
        <v>15</v>
      </c>
      <c r="B18" s="4" t="s">
        <v>19</v>
      </c>
      <c r="C18" s="10" t="s">
        <v>21</v>
      </c>
      <c r="D18" s="16">
        <v>140</v>
      </c>
      <c r="E18" s="16">
        <v>159</v>
      </c>
      <c r="F18" s="16">
        <v>143</v>
      </c>
      <c r="G18" s="78">
        <v>442</v>
      </c>
      <c r="H18" s="16">
        <v>3</v>
      </c>
      <c r="I18" s="16">
        <v>15</v>
      </c>
    </row>
    <row r="19" spans="1:9" ht="18" x14ac:dyDescent="0.35">
      <c r="A19">
        <v>16</v>
      </c>
      <c r="B19" s="5" t="s">
        <v>25</v>
      </c>
      <c r="C19" s="11" t="s">
        <v>28</v>
      </c>
      <c r="D19" s="16">
        <v>127</v>
      </c>
      <c r="E19" s="16">
        <v>144</v>
      </c>
      <c r="F19" s="16">
        <v>168</v>
      </c>
      <c r="G19" s="78">
        <v>439</v>
      </c>
      <c r="H19" s="16">
        <v>6</v>
      </c>
      <c r="I19" s="16">
        <v>13</v>
      </c>
    </row>
    <row r="20" spans="1:9" ht="17.399999999999999" x14ac:dyDescent="0.35">
      <c r="A20">
        <v>17</v>
      </c>
      <c r="B20" s="3" t="s">
        <v>13</v>
      </c>
      <c r="C20" s="9" t="s">
        <v>14</v>
      </c>
      <c r="D20" s="16">
        <v>172</v>
      </c>
      <c r="E20" s="16">
        <v>141</v>
      </c>
      <c r="F20" s="16">
        <v>118</v>
      </c>
      <c r="G20" s="78">
        <v>431</v>
      </c>
      <c r="H20" s="16">
        <v>7</v>
      </c>
      <c r="I20" s="16">
        <v>9</v>
      </c>
    </row>
    <row r="21" spans="1:9" ht="18" x14ac:dyDescent="0.35">
      <c r="A21">
        <v>18</v>
      </c>
      <c r="B21" s="52" t="s">
        <v>141</v>
      </c>
      <c r="C21" s="58" t="s">
        <v>148</v>
      </c>
      <c r="D21" s="16">
        <v>176</v>
      </c>
      <c r="E21" s="16">
        <v>112</v>
      </c>
      <c r="F21" s="16">
        <v>138</v>
      </c>
      <c r="G21" s="78">
        <v>426</v>
      </c>
      <c r="H21" s="16">
        <v>5</v>
      </c>
      <c r="I21" s="16">
        <v>12</v>
      </c>
    </row>
    <row r="22" spans="1:9" ht="18" x14ac:dyDescent="0.35">
      <c r="A22">
        <v>19</v>
      </c>
      <c r="B22" s="94" t="s">
        <v>25</v>
      </c>
      <c r="C22" s="95" t="s">
        <v>165</v>
      </c>
      <c r="D22" s="16">
        <v>141</v>
      </c>
      <c r="E22" s="16">
        <v>135</v>
      </c>
      <c r="F22" s="16">
        <v>150</v>
      </c>
      <c r="G22" s="78">
        <v>426</v>
      </c>
      <c r="H22" s="16">
        <v>6</v>
      </c>
      <c r="I22" s="16">
        <v>12</v>
      </c>
    </row>
    <row r="23" spans="1:9" ht="18" x14ac:dyDescent="0.35">
      <c r="A23">
        <v>20</v>
      </c>
      <c r="B23" s="5" t="s">
        <v>25</v>
      </c>
      <c r="C23" s="11" t="s">
        <v>29</v>
      </c>
      <c r="D23" s="16">
        <v>136</v>
      </c>
      <c r="E23" s="16">
        <v>153</v>
      </c>
      <c r="F23" s="16">
        <v>135</v>
      </c>
      <c r="G23" s="78">
        <v>424</v>
      </c>
      <c r="H23" s="16">
        <v>4</v>
      </c>
      <c r="I23" s="16">
        <v>13</v>
      </c>
    </row>
    <row r="24" spans="1:9" ht="17.399999999999999" x14ac:dyDescent="0.35">
      <c r="A24">
        <v>21</v>
      </c>
      <c r="B24" s="2" t="s">
        <v>7</v>
      </c>
      <c r="C24" s="8" t="s">
        <v>11</v>
      </c>
      <c r="D24" s="16">
        <v>117</v>
      </c>
      <c r="E24" s="16">
        <v>142</v>
      </c>
      <c r="F24" s="16">
        <v>163</v>
      </c>
      <c r="G24" s="78">
        <v>422</v>
      </c>
      <c r="H24" s="16">
        <v>7</v>
      </c>
      <c r="I24" s="16">
        <v>10</v>
      </c>
    </row>
    <row r="25" spans="1:9" ht="17.399999999999999" x14ac:dyDescent="0.35">
      <c r="A25">
        <v>22</v>
      </c>
      <c r="B25" s="80" t="s">
        <v>13</v>
      </c>
      <c r="C25" s="81" t="s">
        <v>17</v>
      </c>
      <c r="D25" s="16">
        <v>149</v>
      </c>
      <c r="E25" s="16">
        <v>133</v>
      </c>
      <c r="F25" s="16">
        <v>138</v>
      </c>
      <c r="G25" s="78">
        <v>420</v>
      </c>
      <c r="H25" s="16">
        <v>5</v>
      </c>
      <c r="I25" s="16">
        <v>13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127</v>
      </c>
      <c r="E26" s="16">
        <v>133</v>
      </c>
      <c r="F26" s="16">
        <v>139</v>
      </c>
      <c r="G26" s="78">
        <v>399</v>
      </c>
      <c r="H26" s="16">
        <v>5</v>
      </c>
      <c r="I26" s="16">
        <v>9</v>
      </c>
    </row>
    <row r="27" spans="1:9" ht="18" x14ac:dyDescent="0.35">
      <c r="A27">
        <v>24</v>
      </c>
      <c r="B27" s="52" t="s">
        <v>141</v>
      </c>
      <c r="C27" s="58" t="s">
        <v>153</v>
      </c>
      <c r="D27" s="16">
        <v>120</v>
      </c>
      <c r="E27" s="16">
        <v>116</v>
      </c>
      <c r="F27" s="16">
        <v>160</v>
      </c>
      <c r="G27" s="78">
        <v>396</v>
      </c>
      <c r="H27" s="16">
        <v>10</v>
      </c>
      <c r="I27" s="16">
        <v>6</v>
      </c>
    </row>
    <row r="28" spans="1:9" ht="17.399999999999999" x14ac:dyDescent="0.35">
      <c r="A28">
        <v>25</v>
      </c>
      <c r="B28" s="4" t="s">
        <v>19</v>
      </c>
      <c r="C28" s="10" t="s">
        <v>23</v>
      </c>
      <c r="D28" s="16">
        <v>102</v>
      </c>
      <c r="E28" s="16">
        <v>148</v>
      </c>
      <c r="F28" s="16">
        <v>137</v>
      </c>
      <c r="G28" s="78">
        <v>387</v>
      </c>
      <c r="H28" s="16">
        <v>1</v>
      </c>
      <c r="I28" s="16">
        <v>12</v>
      </c>
    </row>
    <row r="29" spans="1:9" ht="18" x14ac:dyDescent="0.35">
      <c r="A29">
        <v>26</v>
      </c>
      <c r="B29" s="6" t="s">
        <v>32</v>
      </c>
      <c r="C29" s="12" t="s">
        <v>36</v>
      </c>
      <c r="D29" s="16">
        <v>124</v>
      </c>
      <c r="E29" s="16">
        <v>140</v>
      </c>
      <c r="F29" s="16">
        <v>116</v>
      </c>
      <c r="G29" s="78">
        <v>380</v>
      </c>
      <c r="H29" s="16">
        <v>5</v>
      </c>
      <c r="I29" s="16">
        <v>10</v>
      </c>
    </row>
    <row r="30" spans="1:9" ht="18" x14ac:dyDescent="0.35">
      <c r="A30">
        <v>27</v>
      </c>
      <c r="B30" s="52" t="s">
        <v>146</v>
      </c>
      <c r="C30" s="58" t="s">
        <v>147</v>
      </c>
      <c r="D30" s="16">
        <v>122</v>
      </c>
      <c r="E30" s="16">
        <v>114</v>
      </c>
      <c r="F30" s="16">
        <v>143</v>
      </c>
      <c r="G30" s="78">
        <v>379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12" t="s">
        <v>37</v>
      </c>
      <c r="D31" s="16">
        <v>135</v>
      </c>
      <c r="E31" s="16">
        <v>139</v>
      </c>
      <c r="F31" s="16">
        <v>105</v>
      </c>
      <c r="G31" s="78">
        <v>379</v>
      </c>
      <c r="H31" s="16">
        <v>4</v>
      </c>
      <c r="I31" s="16">
        <v>11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116</v>
      </c>
      <c r="E32" s="16">
        <v>140</v>
      </c>
      <c r="F32" s="16">
        <v>117</v>
      </c>
      <c r="G32" s="78">
        <v>373</v>
      </c>
      <c r="H32" s="16">
        <v>4</v>
      </c>
      <c r="I32" s="16">
        <v>8</v>
      </c>
    </row>
    <row r="33" spans="1:9" ht="17.399999999999999" x14ac:dyDescent="0.35">
      <c r="A33">
        <v>30</v>
      </c>
      <c r="B33" s="4" t="s">
        <v>19</v>
      </c>
      <c r="C33" s="10" t="s">
        <v>24</v>
      </c>
      <c r="D33" s="16">
        <v>110</v>
      </c>
      <c r="E33" s="16">
        <v>145</v>
      </c>
      <c r="F33" s="16">
        <v>116</v>
      </c>
      <c r="G33" s="78">
        <v>371</v>
      </c>
      <c r="H33" s="16">
        <v>5</v>
      </c>
      <c r="I33" s="16">
        <v>7</v>
      </c>
    </row>
    <row r="34" spans="1:9" ht="18" x14ac:dyDescent="0.35">
      <c r="A34">
        <v>31</v>
      </c>
      <c r="B34" s="52" t="s">
        <v>141</v>
      </c>
      <c r="C34" s="58" t="s">
        <v>170</v>
      </c>
      <c r="D34" s="16">
        <v>135</v>
      </c>
      <c r="E34" s="16">
        <v>77</v>
      </c>
      <c r="F34" s="16">
        <v>134</v>
      </c>
      <c r="G34" s="78">
        <v>346</v>
      </c>
      <c r="H34" s="16">
        <v>4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144</v>
      </c>
      <c r="D35" s="16">
        <v>96</v>
      </c>
      <c r="E35" s="16">
        <v>136</v>
      </c>
      <c r="F35" s="16">
        <v>114</v>
      </c>
      <c r="G35" s="78">
        <v>346</v>
      </c>
      <c r="H35" s="16">
        <v>3</v>
      </c>
      <c r="I35" s="16">
        <v>6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92</v>
      </c>
      <c r="E36" s="16">
        <v>105</v>
      </c>
      <c r="F36" s="16">
        <v>134</v>
      </c>
      <c r="G36" s="78">
        <v>331</v>
      </c>
      <c r="H36" s="16">
        <v>5</v>
      </c>
      <c r="I36" s="16">
        <v>4</v>
      </c>
    </row>
    <row r="37" spans="1:9" ht="18" x14ac:dyDescent="0.35">
      <c r="A37">
        <v>34</v>
      </c>
      <c r="B37" s="52" t="s">
        <v>141</v>
      </c>
      <c r="C37" s="58" t="s">
        <v>214</v>
      </c>
      <c r="D37" s="16">
        <v>109</v>
      </c>
      <c r="E37" s="16">
        <v>89</v>
      </c>
      <c r="F37" s="16">
        <v>132</v>
      </c>
      <c r="G37" s="78">
        <v>330</v>
      </c>
      <c r="H37" s="16">
        <v>5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30</v>
      </c>
      <c r="D38" s="16">
        <v>107</v>
      </c>
      <c r="E38" s="16">
        <v>97</v>
      </c>
      <c r="F38" s="16">
        <v>111</v>
      </c>
      <c r="G38" s="78">
        <v>315</v>
      </c>
      <c r="H38" s="16">
        <v>4</v>
      </c>
      <c r="I38" s="16">
        <v>4</v>
      </c>
    </row>
    <row r="39" spans="1:9" ht="18" x14ac:dyDescent="0.35">
      <c r="A39">
        <v>36</v>
      </c>
      <c r="B39" s="6" t="s">
        <v>32</v>
      </c>
      <c r="C39" s="12" t="s">
        <v>39</v>
      </c>
      <c r="D39" s="16">
        <v>107</v>
      </c>
      <c r="E39" s="16">
        <v>100</v>
      </c>
      <c r="F39" s="16">
        <v>101</v>
      </c>
      <c r="G39" s="78">
        <v>308</v>
      </c>
      <c r="H39" s="16">
        <v>1</v>
      </c>
      <c r="I39" s="16">
        <v>7</v>
      </c>
    </row>
    <row r="40" spans="1:9" ht="18" x14ac:dyDescent="0.35">
      <c r="A40">
        <v>37</v>
      </c>
      <c r="B40" s="5" t="s">
        <v>25</v>
      </c>
      <c r="C40" s="11" t="s">
        <v>31</v>
      </c>
      <c r="D40" s="16">
        <v>119</v>
      </c>
      <c r="E40" s="16">
        <v>91</v>
      </c>
      <c r="F40" s="16">
        <v>90</v>
      </c>
      <c r="G40" s="78">
        <v>300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152</v>
      </c>
      <c r="D41" s="16">
        <v>42</v>
      </c>
      <c r="E41" s="16">
        <v>105</v>
      </c>
      <c r="F41" s="16">
        <v>95</v>
      </c>
      <c r="G41" s="78">
        <v>242</v>
      </c>
      <c r="H41" s="16">
        <v>2</v>
      </c>
      <c r="I41" s="16">
        <v>4</v>
      </c>
    </row>
    <row r="42" spans="1:9" ht="18" x14ac:dyDescent="0.35">
      <c r="B42" s="52"/>
      <c r="C42" s="58"/>
    </row>
    <row r="43" spans="1:9" ht="17.399999999999999" x14ac:dyDescent="0.35">
      <c r="B43" s="149"/>
      <c r="C43" s="101" t="s">
        <v>47</v>
      </c>
      <c r="D43" s="130"/>
      <c r="E43" s="130" t="s">
        <v>220</v>
      </c>
    </row>
    <row r="44" spans="1:9" ht="17.399999999999999" x14ac:dyDescent="0.35">
      <c r="A44">
        <v>1</v>
      </c>
      <c r="B44" s="20" t="s">
        <v>48</v>
      </c>
      <c r="C44" s="21" t="s">
        <v>54</v>
      </c>
      <c r="D44" s="16">
        <v>223</v>
      </c>
      <c r="E44" s="16">
        <v>227</v>
      </c>
      <c r="F44" s="16">
        <v>225</v>
      </c>
      <c r="G44" s="78">
        <v>675</v>
      </c>
      <c r="H44" s="16">
        <v>21</v>
      </c>
      <c r="I44" s="16">
        <v>9</v>
      </c>
    </row>
    <row r="45" spans="1:9" ht="17.399999999999999" x14ac:dyDescent="0.35">
      <c r="A45">
        <v>2</v>
      </c>
      <c r="B45" s="22" t="s">
        <v>55</v>
      </c>
      <c r="C45" s="23" t="s">
        <v>56</v>
      </c>
      <c r="D45" s="16">
        <v>209</v>
      </c>
      <c r="E45" s="16">
        <v>218</v>
      </c>
      <c r="F45" s="16">
        <v>205</v>
      </c>
      <c r="G45" s="78">
        <v>632</v>
      </c>
      <c r="H45" s="16">
        <v>17</v>
      </c>
      <c r="I45" s="16">
        <v>11</v>
      </c>
    </row>
    <row r="46" spans="1:9" ht="17.399999999999999" x14ac:dyDescent="0.35">
      <c r="A46">
        <v>3</v>
      </c>
      <c r="B46" s="20" t="s">
        <v>48</v>
      </c>
      <c r="C46" s="21" t="s">
        <v>177</v>
      </c>
      <c r="D46" s="16">
        <v>202</v>
      </c>
      <c r="E46" s="16">
        <v>202</v>
      </c>
      <c r="F46" s="16">
        <v>224</v>
      </c>
      <c r="G46" s="78">
        <v>628</v>
      </c>
      <c r="H46" s="16">
        <v>18</v>
      </c>
      <c r="I46" s="16">
        <v>10</v>
      </c>
    </row>
    <row r="47" spans="1:9" ht="17.399999999999999" x14ac:dyDescent="0.35">
      <c r="A47">
        <v>4</v>
      </c>
      <c r="B47" s="24" t="s">
        <v>64</v>
      </c>
      <c r="C47" s="25" t="s">
        <v>70</v>
      </c>
      <c r="D47" s="16">
        <v>223</v>
      </c>
      <c r="E47" s="16">
        <v>202</v>
      </c>
      <c r="F47" s="16">
        <v>188</v>
      </c>
      <c r="G47" s="78">
        <v>613</v>
      </c>
      <c r="H47" s="16">
        <v>20</v>
      </c>
      <c r="I47" s="16">
        <v>6</v>
      </c>
    </row>
    <row r="48" spans="1:9" ht="17.399999999999999" x14ac:dyDescent="0.35">
      <c r="A48">
        <v>5</v>
      </c>
      <c r="B48" s="22" t="s">
        <v>55</v>
      </c>
      <c r="C48" s="23" t="s">
        <v>60</v>
      </c>
      <c r="D48" s="16">
        <v>214</v>
      </c>
      <c r="E48" s="16">
        <v>203</v>
      </c>
      <c r="F48" s="16">
        <v>193</v>
      </c>
      <c r="G48" s="78">
        <v>610</v>
      </c>
      <c r="H48" s="16">
        <v>17</v>
      </c>
      <c r="I48" s="16">
        <v>12</v>
      </c>
    </row>
    <row r="49" spans="1:9" ht="17.399999999999999" x14ac:dyDescent="0.35">
      <c r="A49">
        <v>6</v>
      </c>
      <c r="B49" s="28" t="s">
        <v>82</v>
      </c>
      <c r="C49" s="29" t="s">
        <v>85</v>
      </c>
      <c r="D49" s="16">
        <v>212</v>
      </c>
      <c r="E49" s="16">
        <v>227</v>
      </c>
      <c r="F49" s="16">
        <v>169</v>
      </c>
      <c r="G49" s="78">
        <v>608</v>
      </c>
      <c r="H49" s="16">
        <v>18</v>
      </c>
      <c r="I49" s="16">
        <v>8</v>
      </c>
    </row>
    <row r="50" spans="1:9" ht="17.399999999999999" x14ac:dyDescent="0.35">
      <c r="A50">
        <v>7</v>
      </c>
      <c r="B50" s="26" t="s">
        <v>73</v>
      </c>
      <c r="C50" s="27" t="s">
        <v>77</v>
      </c>
      <c r="D50" s="16">
        <v>236</v>
      </c>
      <c r="E50" s="16">
        <v>159</v>
      </c>
      <c r="F50" s="16">
        <v>201</v>
      </c>
      <c r="G50" s="78">
        <v>596</v>
      </c>
      <c r="H50" s="16">
        <v>16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69</v>
      </c>
      <c r="D51" s="16">
        <v>180</v>
      </c>
      <c r="E51" s="16">
        <v>225</v>
      </c>
      <c r="F51" s="16">
        <v>179</v>
      </c>
      <c r="G51" s="78">
        <v>584</v>
      </c>
      <c r="H51" s="16">
        <v>15</v>
      </c>
      <c r="I51" s="16">
        <v>14</v>
      </c>
    </row>
    <row r="52" spans="1:9" ht="17.399999999999999" x14ac:dyDescent="0.35">
      <c r="A52">
        <v>9</v>
      </c>
      <c r="B52" s="24" t="s">
        <v>64</v>
      </c>
      <c r="C52" s="25" t="s">
        <v>71</v>
      </c>
      <c r="D52" s="16">
        <v>207</v>
      </c>
      <c r="E52" s="16">
        <v>167</v>
      </c>
      <c r="F52" s="16">
        <v>203</v>
      </c>
      <c r="G52" s="78">
        <v>577</v>
      </c>
      <c r="H52" s="16">
        <v>14</v>
      </c>
      <c r="I52" s="16">
        <v>10</v>
      </c>
    </row>
    <row r="53" spans="1:9" ht="17.399999999999999" x14ac:dyDescent="0.35">
      <c r="A53">
        <v>10</v>
      </c>
      <c r="B53" s="30" t="s">
        <v>91</v>
      </c>
      <c r="C53" s="31" t="s">
        <v>99</v>
      </c>
      <c r="D53" s="16">
        <v>182</v>
      </c>
      <c r="E53" s="16">
        <v>182</v>
      </c>
      <c r="F53" s="16">
        <v>213</v>
      </c>
      <c r="G53" s="78">
        <v>577</v>
      </c>
      <c r="H53" s="16">
        <v>14</v>
      </c>
      <c r="I53" s="16">
        <v>12</v>
      </c>
    </row>
    <row r="54" spans="1:9" ht="17.399999999999999" x14ac:dyDescent="0.35">
      <c r="A54">
        <v>11</v>
      </c>
      <c r="B54" s="20" t="s">
        <v>48</v>
      </c>
      <c r="C54" s="21" t="s">
        <v>52</v>
      </c>
      <c r="D54" s="16">
        <v>171</v>
      </c>
      <c r="E54" s="16">
        <v>213</v>
      </c>
      <c r="F54" s="16">
        <v>191</v>
      </c>
      <c r="G54" s="78">
        <v>575</v>
      </c>
      <c r="H54" s="16">
        <v>11</v>
      </c>
      <c r="I54" s="16">
        <v>15</v>
      </c>
    </row>
    <row r="55" spans="1:9" ht="17.399999999999999" x14ac:dyDescent="0.35">
      <c r="A55">
        <v>12</v>
      </c>
      <c r="B55" s="24" t="s">
        <v>64</v>
      </c>
      <c r="C55" s="25" t="s">
        <v>68</v>
      </c>
      <c r="D55" s="16">
        <v>191</v>
      </c>
      <c r="E55" s="16">
        <v>180</v>
      </c>
      <c r="F55" s="16">
        <v>199</v>
      </c>
      <c r="G55" s="78">
        <v>570</v>
      </c>
      <c r="H55" s="16">
        <v>13</v>
      </c>
      <c r="I55" s="16">
        <v>18</v>
      </c>
    </row>
    <row r="56" spans="1:9" ht="17.399999999999999" x14ac:dyDescent="0.35">
      <c r="A56">
        <v>13</v>
      </c>
      <c r="B56" s="20" t="s">
        <v>48</v>
      </c>
      <c r="C56" s="21" t="s">
        <v>51</v>
      </c>
      <c r="D56" s="16">
        <v>182</v>
      </c>
      <c r="E56" s="16">
        <v>146</v>
      </c>
      <c r="F56" s="16">
        <v>237</v>
      </c>
      <c r="G56" s="78">
        <v>565</v>
      </c>
      <c r="H56" s="16">
        <v>16</v>
      </c>
      <c r="I56" s="16">
        <v>9</v>
      </c>
    </row>
    <row r="57" spans="1:9" ht="17.399999999999999" x14ac:dyDescent="0.35">
      <c r="A57">
        <v>14</v>
      </c>
      <c r="B57" s="30" t="s">
        <v>91</v>
      </c>
      <c r="C57" s="31" t="s">
        <v>93</v>
      </c>
      <c r="D57" s="16">
        <v>177</v>
      </c>
      <c r="E57" s="16">
        <v>226</v>
      </c>
      <c r="F57" s="16">
        <v>162</v>
      </c>
      <c r="G57" s="78">
        <v>565</v>
      </c>
      <c r="H57" s="16">
        <v>15</v>
      </c>
      <c r="I57" s="16">
        <v>9</v>
      </c>
    </row>
    <row r="58" spans="1:9" ht="17.399999999999999" x14ac:dyDescent="0.35">
      <c r="A58">
        <v>15</v>
      </c>
      <c r="B58" s="20" t="s">
        <v>48</v>
      </c>
      <c r="C58" s="21" t="s">
        <v>53</v>
      </c>
      <c r="D58" s="16">
        <v>190</v>
      </c>
      <c r="E58" s="16">
        <v>170</v>
      </c>
      <c r="F58" s="16">
        <v>197</v>
      </c>
      <c r="G58" s="78">
        <v>557</v>
      </c>
      <c r="H58" s="16">
        <v>10</v>
      </c>
      <c r="I58" s="16">
        <v>15</v>
      </c>
    </row>
    <row r="59" spans="1:9" ht="17.399999999999999" x14ac:dyDescent="0.35">
      <c r="A59">
        <v>16</v>
      </c>
      <c r="B59" s="22" t="s">
        <v>55</v>
      </c>
      <c r="C59" s="23" t="s">
        <v>61</v>
      </c>
      <c r="D59" s="16">
        <v>190</v>
      </c>
      <c r="E59" s="16">
        <v>191</v>
      </c>
      <c r="F59" s="16">
        <v>175</v>
      </c>
      <c r="G59" s="78">
        <v>556</v>
      </c>
      <c r="H59" s="16">
        <v>15</v>
      </c>
      <c r="I59" s="16">
        <v>12</v>
      </c>
    </row>
    <row r="60" spans="1:9" ht="17.399999999999999" x14ac:dyDescent="0.35">
      <c r="A60">
        <v>17</v>
      </c>
      <c r="B60" s="24" t="s">
        <v>64</v>
      </c>
      <c r="C60" s="25" t="s">
        <v>66</v>
      </c>
      <c r="D60" s="16">
        <v>144</v>
      </c>
      <c r="E60" s="16">
        <v>216</v>
      </c>
      <c r="F60" s="16">
        <v>179</v>
      </c>
      <c r="G60" s="78">
        <v>539</v>
      </c>
      <c r="H60" s="16">
        <v>10</v>
      </c>
      <c r="I60" s="16">
        <v>13</v>
      </c>
    </row>
    <row r="61" spans="1:9" ht="17.399999999999999" x14ac:dyDescent="0.35">
      <c r="A61">
        <v>18</v>
      </c>
      <c r="B61" s="28" t="s">
        <v>82</v>
      </c>
      <c r="C61" s="29" t="s">
        <v>90</v>
      </c>
      <c r="D61" s="16">
        <v>188</v>
      </c>
      <c r="E61" s="16">
        <v>180</v>
      </c>
      <c r="F61" s="16">
        <v>167</v>
      </c>
      <c r="G61" s="78">
        <v>535</v>
      </c>
      <c r="H61" s="16">
        <v>9</v>
      </c>
      <c r="I61" s="16">
        <v>18</v>
      </c>
    </row>
    <row r="62" spans="1:9" ht="17.399999999999999" x14ac:dyDescent="0.35">
      <c r="A62">
        <v>19</v>
      </c>
      <c r="B62" s="52" t="s">
        <v>157</v>
      </c>
      <c r="C62" s="54" t="s">
        <v>190</v>
      </c>
      <c r="D62" s="16">
        <v>214</v>
      </c>
      <c r="E62" s="16">
        <v>168</v>
      </c>
      <c r="F62" s="16">
        <v>147</v>
      </c>
      <c r="G62" s="78">
        <v>529</v>
      </c>
      <c r="H62" s="16">
        <v>11</v>
      </c>
      <c r="I62" s="16">
        <v>12</v>
      </c>
    </row>
    <row r="63" spans="1:9" ht="17.399999999999999" x14ac:dyDescent="0.35">
      <c r="A63">
        <v>20</v>
      </c>
      <c r="B63" s="22" t="s">
        <v>55</v>
      </c>
      <c r="C63" s="23" t="s">
        <v>179</v>
      </c>
      <c r="D63" s="16">
        <v>181</v>
      </c>
      <c r="E63" s="16">
        <v>185</v>
      </c>
      <c r="F63" s="16">
        <v>163</v>
      </c>
      <c r="G63" s="78">
        <v>529</v>
      </c>
      <c r="H63" s="16">
        <v>11</v>
      </c>
      <c r="I63" s="16">
        <v>14</v>
      </c>
    </row>
    <row r="64" spans="1:9" ht="17.399999999999999" x14ac:dyDescent="0.35">
      <c r="A64">
        <v>21</v>
      </c>
      <c r="B64" s="26" t="s">
        <v>73</v>
      </c>
      <c r="C64" s="27" t="s">
        <v>79</v>
      </c>
      <c r="D64" s="16">
        <v>167</v>
      </c>
      <c r="E64" s="16">
        <v>157</v>
      </c>
      <c r="F64" s="16">
        <v>201</v>
      </c>
      <c r="G64" s="78">
        <v>525</v>
      </c>
      <c r="H64" s="16">
        <v>10</v>
      </c>
      <c r="I64" s="16">
        <v>15</v>
      </c>
    </row>
    <row r="65" spans="1:9" ht="17.399999999999999" x14ac:dyDescent="0.35">
      <c r="A65">
        <v>22</v>
      </c>
      <c r="B65" s="26" t="s">
        <v>73</v>
      </c>
      <c r="C65" s="27" t="s">
        <v>76</v>
      </c>
      <c r="D65" s="16">
        <v>212</v>
      </c>
      <c r="E65" s="16">
        <v>158</v>
      </c>
      <c r="F65" s="16">
        <v>151</v>
      </c>
      <c r="G65" s="78">
        <v>521</v>
      </c>
      <c r="H65" s="16">
        <v>11</v>
      </c>
      <c r="I65" s="16">
        <v>12</v>
      </c>
    </row>
    <row r="66" spans="1:9" ht="17.399999999999999" x14ac:dyDescent="0.35">
      <c r="A66">
        <v>23</v>
      </c>
      <c r="B66" s="34" t="s">
        <v>109</v>
      </c>
      <c r="C66" s="35" t="s">
        <v>113</v>
      </c>
      <c r="D66" s="16">
        <v>148</v>
      </c>
      <c r="E66" s="16">
        <v>202</v>
      </c>
      <c r="F66" s="16">
        <v>171</v>
      </c>
      <c r="G66" s="78">
        <v>521</v>
      </c>
      <c r="H66" s="16">
        <v>9</v>
      </c>
      <c r="I66" s="16">
        <v>15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161</v>
      </c>
      <c r="E67" s="16">
        <v>179</v>
      </c>
      <c r="F67" s="16">
        <v>171</v>
      </c>
      <c r="G67" s="78">
        <v>511</v>
      </c>
      <c r="H67" s="16">
        <v>10</v>
      </c>
      <c r="I67" s="16">
        <v>13</v>
      </c>
    </row>
    <row r="68" spans="1:9" ht="17.399999999999999" x14ac:dyDescent="0.35">
      <c r="A68">
        <v>25</v>
      </c>
      <c r="B68" s="28" t="s">
        <v>82</v>
      </c>
      <c r="C68" s="29" t="s">
        <v>87</v>
      </c>
      <c r="D68" s="16">
        <v>145</v>
      </c>
      <c r="E68" s="16">
        <v>174</v>
      </c>
      <c r="F68" s="16">
        <v>191</v>
      </c>
      <c r="G68" s="78">
        <v>510</v>
      </c>
      <c r="H68" s="16">
        <v>12</v>
      </c>
      <c r="I68" s="16">
        <v>10</v>
      </c>
    </row>
    <row r="69" spans="1:9" ht="17.399999999999999" x14ac:dyDescent="0.35">
      <c r="A69">
        <v>26</v>
      </c>
      <c r="B69" s="26" t="s">
        <v>73</v>
      </c>
      <c r="C69" s="27" t="s">
        <v>81</v>
      </c>
      <c r="D69" s="16">
        <v>157</v>
      </c>
      <c r="E69" s="16">
        <v>117</v>
      </c>
      <c r="F69" s="16">
        <v>227</v>
      </c>
      <c r="G69" s="78">
        <v>501</v>
      </c>
      <c r="H69" s="16">
        <v>14</v>
      </c>
      <c r="I69" s="16">
        <v>8</v>
      </c>
    </row>
    <row r="70" spans="1:9" ht="17.399999999999999" x14ac:dyDescent="0.35">
      <c r="A70">
        <v>27</v>
      </c>
      <c r="B70" s="24" t="s">
        <v>64</v>
      </c>
      <c r="C70" s="25" t="s">
        <v>65</v>
      </c>
      <c r="D70" s="16">
        <v>189</v>
      </c>
      <c r="E70" s="16">
        <v>159</v>
      </c>
      <c r="F70" s="16">
        <v>148</v>
      </c>
      <c r="G70" s="78">
        <v>496</v>
      </c>
      <c r="H70" s="16">
        <v>9</v>
      </c>
      <c r="I70" s="16">
        <v>14</v>
      </c>
    </row>
    <row r="71" spans="1:9" ht="17.399999999999999" x14ac:dyDescent="0.35">
      <c r="A71">
        <v>28</v>
      </c>
      <c r="B71" s="30" t="s">
        <v>91</v>
      </c>
      <c r="C71" s="31" t="s">
        <v>95</v>
      </c>
      <c r="D71" s="16">
        <v>152</v>
      </c>
      <c r="E71" s="16">
        <v>185</v>
      </c>
      <c r="F71" s="16">
        <v>159</v>
      </c>
      <c r="G71" s="78">
        <v>496</v>
      </c>
      <c r="H71" s="16">
        <v>7</v>
      </c>
      <c r="I71" s="16">
        <v>15</v>
      </c>
    </row>
    <row r="72" spans="1:9" ht="17.399999999999999" x14ac:dyDescent="0.35">
      <c r="A72">
        <v>29</v>
      </c>
      <c r="B72" s="28" t="s">
        <v>82</v>
      </c>
      <c r="C72" s="29" t="s">
        <v>83</v>
      </c>
      <c r="D72" s="16">
        <v>150</v>
      </c>
      <c r="E72" s="16">
        <v>199</v>
      </c>
      <c r="F72" s="16">
        <v>144</v>
      </c>
      <c r="G72" s="78">
        <v>493</v>
      </c>
      <c r="H72" s="16">
        <v>10</v>
      </c>
      <c r="I72" s="16">
        <v>11</v>
      </c>
    </row>
    <row r="73" spans="1:9" ht="17.399999999999999" x14ac:dyDescent="0.35">
      <c r="A73">
        <v>30</v>
      </c>
      <c r="B73" s="30" t="s">
        <v>91</v>
      </c>
      <c r="C73" s="31" t="s">
        <v>94</v>
      </c>
      <c r="D73" s="16">
        <v>175</v>
      </c>
      <c r="E73" s="16">
        <v>156</v>
      </c>
      <c r="F73" s="16">
        <v>154</v>
      </c>
      <c r="G73" s="78">
        <v>485</v>
      </c>
      <c r="H73" s="16">
        <v>7</v>
      </c>
      <c r="I73" s="16">
        <v>15</v>
      </c>
    </row>
    <row r="74" spans="1:9" ht="17.399999999999999" x14ac:dyDescent="0.35">
      <c r="A74">
        <v>31</v>
      </c>
      <c r="B74" s="34" t="s">
        <v>109</v>
      </c>
      <c r="C74" s="35" t="s">
        <v>111</v>
      </c>
      <c r="D74" s="16">
        <v>137</v>
      </c>
      <c r="E74" s="16">
        <v>192</v>
      </c>
      <c r="F74" s="16">
        <v>156</v>
      </c>
      <c r="G74" s="78">
        <v>485</v>
      </c>
      <c r="H74" s="16">
        <v>10</v>
      </c>
      <c r="I74" s="16">
        <v>9</v>
      </c>
    </row>
    <row r="75" spans="1:9" ht="17.399999999999999" x14ac:dyDescent="0.35">
      <c r="A75">
        <v>32</v>
      </c>
      <c r="B75" s="26" t="s">
        <v>73</v>
      </c>
      <c r="C75" s="27" t="s">
        <v>74</v>
      </c>
      <c r="D75" s="16">
        <v>169</v>
      </c>
      <c r="E75" s="16">
        <v>155</v>
      </c>
      <c r="F75" s="16">
        <v>160</v>
      </c>
      <c r="G75" s="78">
        <v>484</v>
      </c>
      <c r="H75" s="16">
        <v>8</v>
      </c>
      <c r="I75" s="16">
        <v>12</v>
      </c>
    </row>
    <row r="76" spans="1:9" ht="17.399999999999999" x14ac:dyDescent="0.35">
      <c r="A76">
        <v>33</v>
      </c>
      <c r="B76" s="26" t="s">
        <v>73</v>
      </c>
      <c r="C76" s="27" t="s">
        <v>80</v>
      </c>
      <c r="D76" s="16">
        <v>167</v>
      </c>
      <c r="E76" s="16">
        <v>151</v>
      </c>
      <c r="F76" s="16">
        <v>164</v>
      </c>
      <c r="G76" s="78">
        <v>482</v>
      </c>
      <c r="H76" s="16">
        <v>7</v>
      </c>
      <c r="I76" s="16">
        <v>15</v>
      </c>
    </row>
    <row r="77" spans="1:9" ht="17.399999999999999" x14ac:dyDescent="0.35">
      <c r="A77">
        <v>34</v>
      </c>
      <c r="B77" s="30" t="s">
        <v>91</v>
      </c>
      <c r="C77" s="31" t="s">
        <v>97</v>
      </c>
      <c r="D77" s="16">
        <v>181</v>
      </c>
      <c r="E77" s="16">
        <v>151</v>
      </c>
      <c r="F77" s="16">
        <v>148</v>
      </c>
      <c r="G77" s="78">
        <v>480</v>
      </c>
      <c r="H77" s="16">
        <v>8</v>
      </c>
      <c r="I77" s="16">
        <v>12</v>
      </c>
    </row>
    <row r="78" spans="1:9" ht="17.399999999999999" x14ac:dyDescent="0.35">
      <c r="A78">
        <v>35</v>
      </c>
      <c r="B78" s="30" t="s">
        <v>91</v>
      </c>
      <c r="C78" s="31" t="s">
        <v>96</v>
      </c>
      <c r="D78" s="16">
        <v>154</v>
      </c>
      <c r="E78" s="16">
        <v>203</v>
      </c>
      <c r="F78" s="16">
        <v>120</v>
      </c>
      <c r="G78" s="78">
        <v>477</v>
      </c>
      <c r="H78" s="16">
        <v>8</v>
      </c>
      <c r="I78" s="16">
        <v>11</v>
      </c>
    </row>
    <row r="79" spans="1:9" ht="17.399999999999999" x14ac:dyDescent="0.35">
      <c r="A79">
        <v>36</v>
      </c>
      <c r="B79" s="24" t="s">
        <v>64</v>
      </c>
      <c r="C79" s="25" t="s">
        <v>72</v>
      </c>
      <c r="D79" s="16">
        <v>148</v>
      </c>
      <c r="E79" s="16">
        <v>169</v>
      </c>
      <c r="F79" s="16">
        <v>158</v>
      </c>
      <c r="G79" s="78">
        <v>475</v>
      </c>
      <c r="H79" s="16">
        <v>7</v>
      </c>
      <c r="I79" s="16">
        <v>13</v>
      </c>
    </row>
    <row r="80" spans="1:9" ht="17.399999999999999" x14ac:dyDescent="0.35">
      <c r="A80">
        <v>37</v>
      </c>
      <c r="B80" s="28" t="s">
        <v>82</v>
      </c>
      <c r="C80" s="29" t="s">
        <v>86</v>
      </c>
      <c r="D80" s="16">
        <v>140</v>
      </c>
      <c r="E80" s="16">
        <v>187</v>
      </c>
      <c r="F80" s="16">
        <v>148</v>
      </c>
      <c r="G80" s="78">
        <v>475</v>
      </c>
      <c r="H80" s="16">
        <v>5</v>
      </c>
      <c r="I80" s="16">
        <v>18</v>
      </c>
    </row>
    <row r="81" spans="1:9" ht="17.399999999999999" x14ac:dyDescent="0.35">
      <c r="A81">
        <v>38</v>
      </c>
      <c r="B81" s="32" t="s">
        <v>100</v>
      </c>
      <c r="C81" s="33" t="s">
        <v>101</v>
      </c>
      <c r="D81" s="16">
        <v>158</v>
      </c>
      <c r="E81" s="16">
        <v>162</v>
      </c>
      <c r="F81" s="16">
        <v>150</v>
      </c>
      <c r="G81" s="78">
        <v>470</v>
      </c>
      <c r="H81" s="16">
        <v>8</v>
      </c>
      <c r="I81" s="16">
        <v>15</v>
      </c>
    </row>
    <row r="82" spans="1:9" ht="17.399999999999999" x14ac:dyDescent="0.35">
      <c r="A82">
        <v>39</v>
      </c>
      <c r="B82" s="52" t="s">
        <v>157</v>
      </c>
      <c r="C82" s="54" t="s">
        <v>191</v>
      </c>
      <c r="D82" s="16">
        <v>140</v>
      </c>
      <c r="E82" s="16">
        <v>192</v>
      </c>
      <c r="F82" s="16">
        <v>137</v>
      </c>
      <c r="G82" s="78">
        <v>469</v>
      </c>
      <c r="H82" s="16">
        <v>9</v>
      </c>
      <c r="I82" s="16">
        <v>11</v>
      </c>
    </row>
    <row r="83" spans="1:9" ht="17.399999999999999" x14ac:dyDescent="0.35">
      <c r="A83">
        <v>40</v>
      </c>
      <c r="B83" s="28" t="s">
        <v>82</v>
      </c>
      <c r="C83" s="29" t="s">
        <v>88</v>
      </c>
      <c r="D83" s="16">
        <v>177</v>
      </c>
      <c r="E83" s="16">
        <v>161</v>
      </c>
      <c r="F83" s="16">
        <v>131</v>
      </c>
      <c r="G83" s="78">
        <v>469</v>
      </c>
      <c r="H83" s="16">
        <v>7</v>
      </c>
      <c r="I83" s="16">
        <v>14</v>
      </c>
    </row>
    <row r="84" spans="1:9" ht="17.399999999999999" x14ac:dyDescent="0.35">
      <c r="A84">
        <v>41</v>
      </c>
      <c r="B84" s="28" t="s">
        <v>82</v>
      </c>
      <c r="C84" s="29" t="s">
        <v>84</v>
      </c>
      <c r="D84" s="16">
        <v>171</v>
      </c>
      <c r="E84" s="16">
        <v>118</v>
      </c>
      <c r="F84" s="16">
        <v>178</v>
      </c>
      <c r="G84" s="78">
        <v>467</v>
      </c>
      <c r="H84" s="16">
        <v>9</v>
      </c>
      <c r="I84" s="16">
        <v>9</v>
      </c>
    </row>
    <row r="85" spans="1:9" ht="17.399999999999999" x14ac:dyDescent="0.35">
      <c r="A85">
        <v>42</v>
      </c>
      <c r="B85" s="32" t="s">
        <v>100</v>
      </c>
      <c r="C85" s="33" t="s">
        <v>103</v>
      </c>
      <c r="D85" s="16">
        <v>159</v>
      </c>
      <c r="E85" s="16">
        <v>148</v>
      </c>
      <c r="F85" s="16">
        <v>155</v>
      </c>
      <c r="G85" s="78">
        <v>462</v>
      </c>
      <c r="H85" s="16">
        <v>7</v>
      </c>
      <c r="I85" s="16">
        <v>13</v>
      </c>
    </row>
    <row r="86" spans="1:9" ht="17.399999999999999" x14ac:dyDescent="0.35">
      <c r="A86">
        <v>43</v>
      </c>
      <c r="B86" s="32" t="s">
        <v>100</v>
      </c>
      <c r="C86" s="33" t="s">
        <v>102</v>
      </c>
      <c r="D86" s="16">
        <v>145</v>
      </c>
      <c r="E86" s="16">
        <v>147</v>
      </c>
      <c r="F86" s="16">
        <v>157</v>
      </c>
      <c r="G86" s="78">
        <v>449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105</v>
      </c>
      <c r="D87" s="16">
        <v>158</v>
      </c>
      <c r="E87" s="16">
        <v>138</v>
      </c>
      <c r="F87" s="16">
        <v>153</v>
      </c>
      <c r="G87" s="78">
        <v>449</v>
      </c>
      <c r="H87" s="16">
        <v>8</v>
      </c>
      <c r="I87" s="16">
        <v>9</v>
      </c>
    </row>
    <row r="88" spans="1:9" ht="17.399999999999999" x14ac:dyDescent="0.35">
      <c r="A88">
        <v>45</v>
      </c>
      <c r="B88" s="52" t="s">
        <v>157</v>
      </c>
      <c r="C88" s="54" t="s">
        <v>161</v>
      </c>
      <c r="D88" s="16">
        <v>159</v>
      </c>
      <c r="E88" s="16">
        <v>132</v>
      </c>
      <c r="F88" s="16">
        <v>147</v>
      </c>
      <c r="G88" s="78">
        <v>438</v>
      </c>
      <c r="H88" s="16">
        <v>5</v>
      </c>
      <c r="I88" s="16">
        <v>13</v>
      </c>
    </row>
    <row r="89" spans="1:9" ht="17.399999999999999" x14ac:dyDescent="0.35">
      <c r="A89">
        <v>46</v>
      </c>
      <c r="B89" s="30" t="s">
        <v>91</v>
      </c>
      <c r="C89" s="31" t="s">
        <v>98</v>
      </c>
      <c r="D89" s="16">
        <v>158</v>
      </c>
      <c r="E89" s="16">
        <v>144</v>
      </c>
      <c r="F89" s="16">
        <v>132</v>
      </c>
      <c r="G89" s="78">
        <v>434</v>
      </c>
      <c r="H89" s="16">
        <v>6</v>
      </c>
      <c r="I89" s="16">
        <v>12</v>
      </c>
    </row>
    <row r="90" spans="1:9" ht="17.399999999999999" x14ac:dyDescent="0.35">
      <c r="A90">
        <v>47</v>
      </c>
      <c r="B90" s="26" t="s">
        <v>73</v>
      </c>
      <c r="C90" s="27" t="s">
        <v>78</v>
      </c>
      <c r="D90" s="16">
        <v>163</v>
      </c>
      <c r="E90" s="16">
        <v>149</v>
      </c>
      <c r="F90" s="16">
        <v>119</v>
      </c>
      <c r="G90" s="78">
        <v>431</v>
      </c>
      <c r="H90" s="16">
        <v>6</v>
      </c>
      <c r="I90" s="16">
        <v>10</v>
      </c>
    </row>
    <row r="91" spans="1:9" ht="17.399999999999999" x14ac:dyDescent="0.35">
      <c r="A91">
        <v>48</v>
      </c>
      <c r="B91" s="52" t="s">
        <v>157</v>
      </c>
      <c r="C91" s="54" t="s">
        <v>162</v>
      </c>
      <c r="D91" s="16">
        <v>145</v>
      </c>
      <c r="E91" s="16">
        <v>123</v>
      </c>
      <c r="F91" s="16">
        <v>159</v>
      </c>
      <c r="G91" s="78">
        <v>427</v>
      </c>
      <c r="H91" s="16">
        <v>6</v>
      </c>
      <c r="I91" s="16">
        <v>11</v>
      </c>
    </row>
    <row r="92" spans="1:9" ht="17.399999999999999" x14ac:dyDescent="0.35">
      <c r="A92">
        <v>49</v>
      </c>
      <c r="B92" s="52" t="s">
        <v>157</v>
      </c>
      <c r="C92" s="54" t="s">
        <v>159</v>
      </c>
      <c r="D92" s="16">
        <v>120</v>
      </c>
      <c r="E92" s="16">
        <v>144</v>
      </c>
      <c r="F92" s="16">
        <v>163</v>
      </c>
      <c r="G92" s="78">
        <v>427</v>
      </c>
      <c r="H92" s="16">
        <v>6</v>
      </c>
      <c r="I92" s="16">
        <v>10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136</v>
      </c>
      <c r="E93" s="16">
        <v>137</v>
      </c>
      <c r="F93" s="16">
        <v>150</v>
      </c>
      <c r="G93" s="78">
        <v>423</v>
      </c>
      <c r="H93" s="16">
        <v>6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115</v>
      </c>
      <c r="D94" s="16">
        <v>106</v>
      </c>
      <c r="E94" s="16">
        <v>149</v>
      </c>
      <c r="F94" s="16">
        <v>145</v>
      </c>
      <c r="G94" s="78">
        <v>400</v>
      </c>
      <c r="H94" s="16">
        <v>2</v>
      </c>
      <c r="I94" s="16">
        <v>16</v>
      </c>
    </row>
    <row r="95" spans="1:9" ht="17.399999999999999" x14ac:dyDescent="0.35">
      <c r="A95">
        <v>52</v>
      </c>
      <c r="B95" s="52" t="s">
        <v>157</v>
      </c>
      <c r="C95" s="54" t="s">
        <v>163</v>
      </c>
      <c r="D95" s="16">
        <v>104</v>
      </c>
      <c r="E95" s="16">
        <v>140</v>
      </c>
      <c r="F95" s="16">
        <v>148</v>
      </c>
      <c r="G95" s="78">
        <v>392</v>
      </c>
      <c r="H95" s="16">
        <v>7</v>
      </c>
      <c r="I95" s="16">
        <v>4</v>
      </c>
    </row>
    <row r="96" spans="1:9" ht="17.399999999999999" x14ac:dyDescent="0.35">
      <c r="A96">
        <v>53</v>
      </c>
      <c r="B96" s="34" t="s">
        <v>109</v>
      </c>
      <c r="C96" s="35" t="s">
        <v>116</v>
      </c>
      <c r="D96" s="16">
        <v>126</v>
      </c>
      <c r="E96" s="16">
        <v>131</v>
      </c>
      <c r="F96" s="16">
        <v>125</v>
      </c>
      <c r="G96" s="78">
        <v>382</v>
      </c>
      <c r="H96" s="16">
        <v>4</v>
      </c>
      <c r="I96" s="16">
        <v>10</v>
      </c>
    </row>
    <row r="97" spans="1:9" ht="17.399999999999999" x14ac:dyDescent="0.35">
      <c r="A97">
        <v>54</v>
      </c>
      <c r="B97" s="34" t="s">
        <v>109</v>
      </c>
      <c r="C97" s="35" t="s">
        <v>110</v>
      </c>
      <c r="D97" s="16">
        <v>133</v>
      </c>
      <c r="E97" s="16">
        <v>136</v>
      </c>
      <c r="F97" s="16">
        <v>106</v>
      </c>
      <c r="G97" s="78">
        <v>375</v>
      </c>
      <c r="H97" s="16">
        <v>3</v>
      </c>
      <c r="I97" s="16">
        <v>11</v>
      </c>
    </row>
    <row r="98" spans="1:9" ht="17.399999999999999" x14ac:dyDescent="0.35">
      <c r="A98">
        <v>55</v>
      </c>
      <c r="B98" s="34" t="s">
        <v>109</v>
      </c>
      <c r="C98" s="35" t="s">
        <v>114</v>
      </c>
      <c r="D98" s="16">
        <v>159</v>
      </c>
      <c r="E98" s="16">
        <v>96</v>
      </c>
      <c r="F98" s="16">
        <v>115</v>
      </c>
      <c r="G98" s="78">
        <v>370</v>
      </c>
      <c r="H98" s="16">
        <v>3</v>
      </c>
      <c r="I98" s="16">
        <v>7</v>
      </c>
    </row>
    <row r="99" spans="1:9" ht="17.399999999999999" x14ac:dyDescent="0.35">
      <c r="A99">
        <v>56</v>
      </c>
      <c r="B99" s="52" t="s">
        <v>157</v>
      </c>
      <c r="C99" s="54" t="s">
        <v>164</v>
      </c>
      <c r="D99" s="16">
        <v>116</v>
      </c>
      <c r="E99" s="16">
        <v>142</v>
      </c>
      <c r="F99" s="16">
        <v>98</v>
      </c>
      <c r="G99" s="78">
        <v>356</v>
      </c>
      <c r="H99" s="16">
        <v>6</v>
      </c>
      <c r="I99" s="16">
        <v>5</v>
      </c>
    </row>
    <row r="100" spans="1:9" ht="17.399999999999999" x14ac:dyDescent="0.35">
      <c r="A100">
        <v>57</v>
      </c>
      <c r="B100" s="34" t="s">
        <v>109</v>
      </c>
      <c r="C100" s="35" t="s">
        <v>118</v>
      </c>
      <c r="D100" s="16">
        <v>76</v>
      </c>
      <c r="E100" s="16">
        <v>124</v>
      </c>
      <c r="F100" s="16">
        <v>135</v>
      </c>
      <c r="G100" s="78">
        <v>335</v>
      </c>
      <c r="H100" s="16">
        <v>7</v>
      </c>
      <c r="I100" s="16">
        <v>5</v>
      </c>
    </row>
    <row r="101" spans="1:9" ht="18" x14ac:dyDescent="0.35">
      <c r="B101" s="52"/>
      <c r="C101" s="53"/>
      <c r="D101" s="16"/>
      <c r="E101" s="16"/>
      <c r="F101" s="16"/>
      <c r="G101" s="16"/>
      <c r="H101" s="16"/>
      <c r="I101" s="16"/>
    </row>
    <row r="102" spans="1:9" x14ac:dyDescent="0.3">
      <c r="B102" s="144"/>
      <c r="C102" s="144"/>
    </row>
    <row r="103" spans="1:9" x14ac:dyDescent="0.3">
      <c r="B103" s="15"/>
      <c r="C103" s="15"/>
    </row>
    <row r="105" spans="1:9" x14ac:dyDescent="0.3">
      <c r="B105" s="86">
        <v>12</v>
      </c>
      <c r="C105" t="s">
        <v>219</v>
      </c>
      <c r="D105" s="17">
        <v>203</v>
      </c>
      <c r="E105" s="17">
        <v>192</v>
      </c>
      <c r="F105" s="17">
        <v>175</v>
      </c>
      <c r="G105" s="17">
        <v>570</v>
      </c>
      <c r="H105" s="17">
        <v>13</v>
      </c>
      <c r="I105" s="17">
        <v>14</v>
      </c>
    </row>
    <row r="106" spans="1:9" x14ac:dyDescent="0.3">
      <c r="B106" s="86">
        <v>20</v>
      </c>
      <c r="C106" t="s">
        <v>218</v>
      </c>
      <c r="D106" s="17">
        <v>158</v>
      </c>
      <c r="E106" s="17">
        <v>179</v>
      </c>
      <c r="F106" s="17">
        <v>203</v>
      </c>
      <c r="G106" s="17">
        <v>540</v>
      </c>
      <c r="H106" s="17">
        <v>14</v>
      </c>
      <c r="I106" s="17">
        <v>10</v>
      </c>
    </row>
    <row r="107" spans="1:9" x14ac:dyDescent="0.3">
      <c r="B107" s="86">
        <v>23</v>
      </c>
      <c r="C107" t="s">
        <v>173</v>
      </c>
      <c r="D107" s="17">
        <v>178</v>
      </c>
      <c r="E107" s="17">
        <v>182</v>
      </c>
      <c r="F107" s="17">
        <v>170</v>
      </c>
      <c r="G107" s="17">
        <v>530</v>
      </c>
      <c r="H107" s="17">
        <v>10</v>
      </c>
      <c r="I107" s="17">
        <v>15</v>
      </c>
    </row>
  </sheetData>
  <sortState xmlns:xlrd2="http://schemas.microsoft.com/office/spreadsheetml/2017/richdata2" ref="B44:I101">
    <sortCondition descending="1" ref="G44:G10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8</vt:lpstr>
      <vt:lpstr>omg 7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2025-10-13T18:17:46Z</cp:lastPrinted>
  <dcterms:created xsi:type="dcterms:W3CDTF">2025-08-04T12:22:08Z</dcterms:created>
  <dcterms:modified xsi:type="dcterms:W3CDTF">2025-10-20T15:27:56Z</dcterms:modified>
</cp:coreProperties>
</file>