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A\Desktop\Bowling\"/>
    </mc:Choice>
  </mc:AlternateContent>
  <bookViews>
    <workbookView xWindow="0" yWindow="0" windowWidth="28800" windowHeight="13770"/>
  </bookViews>
  <sheets>
    <sheet name="Top 3" sheetId="46" r:id="rId1"/>
    <sheet name="Vår D" sheetId="25" r:id="rId2"/>
    <sheet name="Vår H" sheetId="24" r:id="rId3"/>
    <sheet name="16 maj" sheetId="45" r:id="rId4"/>
    <sheet name="Höst D" sheetId="2" r:id="rId5"/>
    <sheet name="Höst H" sheetId="1" r:id="rId6"/>
    <sheet name="10 i topp" sheetId="29" r:id="rId7"/>
    <sheet name="Top50" sheetId="6" r:id="rId8"/>
    <sheet name="Toppspel" sheetId="5" r:id="rId9"/>
    <sheet name="9 maj" sheetId="44" r:id="rId10"/>
    <sheet name="3 maj" sheetId="43" r:id="rId11"/>
    <sheet name="25 april" sheetId="42" r:id="rId12"/>
    <sheet name="11 april" sheetId="41" r:id="rId13"/>
    <sheet name="4 april" sheetId="40" r:id="rId14"/>
    <sheet name="28 mars" sheetId="39" r:id="rId15"/>
    <sheet name="21 mars" sheetId="38" r:id="rId16"/>
    <sheet name="14 mars" sheetId="37" r:id="rId17"/>
    <sheet name="7 mars" sheetId="36" r:id="rId18"/>
    <sheet name="28 feb" sheetId="35" r:id="rId19"/>
    <sheet name="21 feb" sheetId="34" r:id="rId20"/>
    <sheet name="14 feb" sheetId="33" r:id="rId21"/>
    <sheet name="7 feb" sheetId="32" r:id="rId22"/>
    <sheet name="31 jan" sheetId="31" r:id="rId23"/>
    <sheet name="24 jan" sheetId="30" r:id="rId24"/>
    <sheet name="17 jan" sheetId="28" r:id="rId25"/>
    <sheet name="10 jan" sheetId="27" r:id="rId26"/>
    <sheet name="20 dec" sheetId="26" r:id="rId27"/>
    <sheet name="  6 dec" sheetId="23" r:id="rId28"/>
    <sheet name="29 nov" sheetId="22" r:id="rId29"/>
    <sheet name="22 nov" sheetId="21" r:id="rId30"/>
    <sheet name="15 nov" sheetId="20" r:id="rId31"/>
    <sheet name="8 nov" sheetId="19" r:id="rId32"/>
    <sheet name="1 nov" sheetId="18" r:id="rId33"/>
    <sheet name="25 okt" sheetId="17" r:id="rId34"/>
    <sheet name="18 okt" sheetId="15" r:id="rId35"/>
    <sheet name="11 okt" sheetId="14" r:id="rId36"/>
    <sheet name="4 okt" sheetId="13" r:id="rId37"/>
    <sheet name="27 sept" sheetId="12" r:id="rId38"/>
    <sheet name="20 sept" sheetId="11" r:id="rId39"/>
    <sheet name="13 sept" sheetId="10" r:id="rId40"/>
    <sheet name="6 sept" sheetId="9" r:id="rId41"/>
    <sheet name="30 aug" sheetId="8" r:id="rId42"/>
    <sheet name="23 aug" sheetId="7" r:id="rId43"/>
    <sheet name="16 aug" sheetId="4" r:id="rId44"/>
  </sheets>
  <definedNames>
    <definedName name="_xlnm.Print_Area" localSheetId="0">'Top 3'!$A$1:$H$236</definedName>
    <definedName name="_xlnm.Print_Titles" localSheetId="2">'Vår H'!$3:$3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5" i="25" l="1"/>
  <c r="AI6" i="25"/>
  <c r="AI7" i="25"/>
  <c r="AI8" i="25"/>
  <c r="AI9" i="25"/>
  <c r="AI10" i="25"/>
  <c r="AI11" i="25"/>
  <c r="AI12" i="25"/>
  <c r="AI13" i="25"/>
  <c r="AI14" i="25"/>
  <c r="AI15" i="25"/>
  <c r="AI16" i="25"/>
  <c r="AI17" i="25"/>
  <c r="AI18" i="25"/>
  <c r="AI19" i="25"/>
  <c r="AI20" i="25"/>
  <c r="AI22" i="25"/>
  <c r="AI24" i="25"/>
  <c r="AI25" i="25"/>
  <c r="AI26" i="25"/>
  <c r="AI28" i="25"/>
  <c r="AH5" i="25"/>
  <c r="AH6" i="25"/>
  <c r="AH7" i="25"/>
  <c r="AH8" i="25"/>
  <c r="AH9" i="25"/>
  <c r="AH10" i="25"/>
  <c r="AH11" i="25"/>
  <c r="AH12" i="25"/>
  <c r="AH13" i="25"/>
  <c r="AH14" i="25"/>
  <c r="AH15" i="25"/>
  <c r="AH16" i="25"/>
  <c r="AH17" i="25"/>
  <c r="AH18" i="25"/>
  <c r="AH19" i="25"/>
  <c r="AH20" i="25"/>
  <c r="AH22" i="25"/>
  <c r="AH24" i="25"/>
  <c r="AH25" i="25"/>
  <c r="AH26" i="25"/>
  <c r="AH28" i="25"/>
  <c r="AI4" i="25"/>
  <c r="AH4" i="25"/>
  <c r="AA5" i="24" l="1"/>
  <c r="AA6" i="24"/>
  <c r="AA7" i="24"/>
  <c r="AA8" i="24"/>
  <c r="AA9" i="24"/>
  <c r="AA11" i="24"/>
  <c r="AA10" i="24"/>
  <c r="AA12" i="24"/>
  <c r="AA14" i="24"/>
  <c r="AA13" i="24"/>
  <c r="AA15" i="24"/>
  <c r="AA16" i="24"/>
  <c r="AA17" i="24"/>
  <c r="AA18" i="24"/>
  <c r="AA19" i="24"/>
  <c r="AA20" i="24"/>
  <c r="AA21" i="24"/>
  <c r="AA22" i="24"/>
  <c r="AA23" i="24"/>
  <c r="AA24" i="24"/>
  <c r="AA25" i="24"/>
  <c r="AA26" i="24"/>
  <c r="AA27" i="24"/>
  <c r="AA28" i="24"/>
  <c r="AA30" i="24"/>
  <c r="AA29" i="24"/>
  <c r="AA31" i="24"/>
  <c r="AA32" i="24"/>
  <c r="AA33" i="24"/>
  <c r="AA34" i="24"/>
  <c r="AA35" i="24"/>
  <c r="AA36" i="24"/>
  <c r="AA37" i="24"/>
  <c r="AA38" i="24"/>
  <c r="AA39" i="24"/>
  <c r="AA41" i="24"/>
  <c r="AA40" i="24"/>
  <c r="AA42" i="24"/>
  <c r="AA43" i="24"/>
  <c r="AA45" i="24"/>
  <c r="AA44" i="24"/>
  <c r="AA46" i="24"/>
  <c r="AA47" i="24"/>
  <c r="AA48" i="24"/>
  <c r="AA49" i="24"/>
  <c r="AA50" i="24"/>
  <c r="AA51" i="24"/>
  <c r="AA52" i="24"/>
  <c r="AA54" i="24"/>
  <c r="AA53" i="24"/>
  <c r="AA55" i="24"/>
  <c r="AA56" i="24"/>
  <c r="AA57" i="24"/>
  <c r="AA58" i="24"/>
  <c r="AA59" i="24"/>
  <c r="AA61" i="24"/>
  <c r="AA60" i="24"/>
  <c r="AA62" i="24"/>
  <c r="AA63" i="24"/>
  <c r="AA64" i="24"/>
  <c r="AA66" i="24"/>
  <c r="AA4" i="24"/>
  <c r="AA5" i="25"/>
  <c r="AA6" i="25"/>
  <c r="AA7" i="25"/>
  <c r="AA8" i="25"/>
  <c r="AA9" i="25"/>
  <c r="AA10" i="25"/>
  <c r="AA11" i="25"/>
  <c r="AA13" i="25"/>
  <c r="AA12" i="25"/>
  <c r="AA14" i="25"/>
  <c r="AA15" i="25"/>
  <c r="AA16" i="25"/>
  <c r="AA17" i="25"/>
  <c r="AA18" i="25"/>
  <c r="AA19" i="25"/>
  <c r="AA20" i="25"/>
  <c r="AA22" i="25"/>
  <c r="AA21" i="25"/>
  <c r="AA23" i="25"/>
  <c r="AA24" i="25"/>
  <c r="AA25" i="25"/>
  <c r="AA26" i="25"/>
  <c r="AA27" i="25"/>
  <c r="AA28" i="25"/>
  <c r="AA29" i="25"/>
  <c r="AA4" i="25"/>
  <c r="AA65" i="24"/>
  <c r="M4" i="44"/>
  <c r="M8" i="44"/>
  <c r="M6" i="44"/>
  <c r="M3" i="44"/>
  <c r="M11" i="44"/>
  <c r="M9" i="44"/>
  <c r="M10" i="44"/>
  <c r="M17" i="44"/>
  <c r="M19" i="44"/>
  <c r="M7" i="44"/>
  <c r="M20" i="44"/>
  <c r="M12" i="44"/>
  <c r="M16" i="44"/>
  <c r="M13" i="44"/>
  <c r="M29" i="44"/>
  <c r="M14" i="44"/>
  <c r="M32" i="44"/>
  <c r="M15" i="44"/>
  <c r="M30" i="44"/>
  <c r="M18" i="44"/>
  <c r="M23" i="44"/>
  <c r="M38" i="44"/>
  <c r="M27" i="44"/>
  <c r="M33" i="44"/>
  <c r="M25" i="44"/>
  <c r="M36" i="44"/>
  <c r="M22" i="44"/>
  <c r="M26" i="44"/>
  <c r="M24" i="44"/>
  <c r="M31" i="44"/>
  <c r="M34" i="44"/>
  <c r="M21" i="44"/>
  <c r="M37" i="44"/>
  <c r="M40" i="44"/>
  <c r="M35" i="44"/>
  <c r="M28" i="44"/>
  <c r="M41" i="44"/>
  <c r="M39" i="44"/>
  <c r="M5" i="44"/>
  <c r="F4" i="44"/>
  <c r="F6" i="44"/>
  <c r="F8" i="44"/>
  <c r="F3" i="44"/>
  <c r="F9" i="44"/>
  <c r="F10" i="44"/>
  <c r="F15" i="44"/>
  <c r="F13" i="44"/>
  <c r="F7" i="44"/>
  <c r="F14" i="44"/>
  <c r="F11" i="44"/>
  <c r="F12" i="44"/>
  <c r="F5" i="44"/>
  <c r="AB35" i="24" l="1"/>
  <c r="G32" i="40"/>
  <c r="G24" i="40"/>
  <c r="G25" i="40"/>
  <c r="G51" i="40"/>
  <c r="G39" i="40"/>
  <c r="G50" i="40"/>
  <c r="G71" i="40"/>
  <c r="G28" i="40"/>
  <c r="AB65" i="24" l="1"/>
  <c r="AB66" i="24"/>
  <c r="AE23" i="25"/>
  <c r="AD4" i="25"/>
  <c r="AD23" i="25"/>
  <c r="AF23" i="25" l="1"/>
  <c r="AG23" i="25" s="1"/>
  <c r="AB23" i="25"/>
  <c r="AC23" i="25" s="1"/>
  <c r="AD6" i="24" l="1"/>
  <c r="AB6" i="24"/>
  <c r="AC6" i="24" s="1"/>
  <c r="AB20" i="25"/>
  <c r="AD41" i="24"/>
  <c r="G27" i="30"/>
  <c r="G45" i="30"/>
  <c r="G43" i="30"/>
  <c r="G40" i="30"/>
  <c r="G55" i="30"/>
  <c r="G53" i="30"/>
  <c r="G60" i="30"/>
  <c r="G69" i="30"/>
  <c r="G61" i="30"/>
  <c r="G54" i="30"/>
  <c r="G65" i="30"/>
  <c r="G47" i="30"/>
  <c r="G66" i="30"/>
  <c r="G51" i="30"/>
  <c r="G63" i="30"/>
  <c r="G64" i="30"/>
  <c r="G15" i="30"/>
  <c r="G5" i="30"/>
  <c r="G10" i="30"/>
  <c r="G3" i="30"/>
  <c r="G11" i="30"/>
  <c r="G22" i="30"/>
  <c r="G13" i="30"/>
  <c r="G17" i="30"/>
  <c r="G39" i="30"/>
  <c r="AB21" i="25"/>
  <c r="AC21" i="25" s="1"/>
  <c r="AD21" i="25"/>
  <c r="AD5" i="24"/>
  <c r="AD7" i="24"/>
  <c r="AD9" i="24"/>
  <c r="AD11" i="24"/>
  <c r="AD8" i="24"/>
  <c r="AD12" i="24"/>
  <c r="AD10" i="24"/>
  <c r="AD14" i="24"/>
  <c r="AD18" i="24"/>
  <c r="AD16" i="24"/>
  <c r="AD15" i="24"/>
  <c r="AD13" i="24"/>
  <c r="AD23" i="24"/>
  <c r="AD20" i="24"/>
  <c r="AD24" i="24"/>
  <c r="AD22" i="24"/>
  <c r="AD21" i="24"/>
  <c r="AD19" i="24"/>
  <c r="AD17" i="24"/>
  <c r="AD25" i="24"/>
  <c r="AD26" i="24"/>
  <c r="AD27" i="24"/>
  <c r="AD31" i="24"/>
  <c r="AD30" i="24"/>
  <c r="AD35" i="24"/>
  <c r="AD29" i="24"/>
  <c r="AD28" i="24"/>
  <c r="AD33" i="24"/>
  <c r="AD34" i="24"/>
  <c r="AD32" i="24"/>
  <c r="AD39" i="24"/>
  <c r="AD38" i="24"/>
  <c r="AD50" i="24"/>
  <c r="AD37" i="24"/>
  <c r="AD46" i="24"/>
  <c r="AD49" i="24"/>
  <c r="AD42" i="24"/>
  <c r="AD44" i="24"/>
  <c r="AD40" i="24"/>
  <c r="AD53" i="24"/>
  <c r="AD51" i="24"/>
  <c r="AD45" i="24"/>
  <c r="AD48" i="24"/>
  <c r="AD43" i="24"/>
  <c r="AD47" i="24"/>
  <c r="AD52" i="24"/>
  <c r="AD36" i="24"/>
  <c r="AD55" i="24"/>
  <c r="AD54" i="24"/>
  <c r="AD56" i="24"/>
  <c r="AD58" i="24"/>
  <c r="AD57" i="24"/>
  <c r="AD60" i="24"/>
  <c r="AD61" i="24"/>
  <c r="AD59" i="24"/>
  <c r="AD62" i="24"/>
  <c r="AD64" i="24"/>
  <c r="AD63" i="24"/>
  <c r="AD65" i="24"/>
  <c r="AD66" i="24"/>
  <c r="AE41" i="24" l="1"/>
  <c r="AF41" i="24" s="1"/>
  <c r="AG41" i="24" s="1"/>
  <c r="AB41" i="24"/>
  <c r="AC41" i="24" s="1"/>
  <c r="AE6" i="24"/>
  <c r="AF6" i="24" s="1"/>
  <c r="AG6" i="24" s="1"/>
  <c r="AB29" i="25"/>
  <c r="AC29" i="25" s="1"/>
  <c r="AE21" i="25"/>
  <c r="AF21" i="25" s="1"/>
  <c r="AG21" i="25" s="1"/>
  <c r="AE49" i="24" l="1"/>
  <c r="AE35" i="24"/>
  <c r="AE66" i="24"/>
  <c r="AE15" i="24"/>
  <c r="AE7" i="25"/>
  <c r="AB14" i="25"/>
  <c r="AC14" i="25" s="1"/>
  <c r="AB8" i="25"/>
  <c r="AC8" i="25" s="1"/>
  <c r="AE9" i="25"/>
  <c r="AE12" i="25"/>
  <c r="AE5" i="25"/>
  <c r="AB10" i="25"/>
  <c r="AC10" i="25" s="1"/>
  <c r="AB13" i="25"/>
  <c r="AC13" i="25" s="1"/>
  <c r="AE6" i="25"/>
  <c r="AE17" i="25"/>
  <c r="AE15" i="25"/>
  <c r="AE27" i="25"/>
  <c r="AE4" i="25"/>
  <c r="AC20" i="25"/>
  <c r="AE20" i="25"/>
  <c r="AE29" i="25"/>
  <c r="AD7" i="25"/>
  <c r="AD14" i="25"/>
  <c r="AD8" i="25"/>
  <c r="AD9" i="25"/>
  <c r="AD12" i="25"/>
  <c r="AD5" i="25"/>
  <c r="AD10" i="25"/>
  <c r="AD13" i="25"/>
  <c r="AD6" i="25"/>
  <c r="AD17" i="25"/>
  <c r="AD15" i="25"/>
  <c r="AD27" i="25"/>
  <c r="AD11" i="25"/>
  <c r="AD25" i="25"/>
  <c r="AD19" i="25"/>
  <c r="AD18" i="25"/>
  <c r="AD20" i="25"/>
  <c r="AD29" i="25"/>
  <c r="AD16" i="25"/>
  <c r="AD22" i="25"/>
  <c r="AD26" i="25"/>
  <c r="AD24" i="25"/>
  <c r="AD28" i="25"/>
  <c r="G32" i="27"/>
  <c r="G46" i="27"/>
  <c r="G39" i="27"/>
  <c r="G33" i="27"/>
  <c r="G28" i="27"/>
  <c r="G47" i="27"/>
  <c r="G36" i="27"/>
  <c r="G41" i="27"/>
  <c r="G49" i="27"/>
  <c r="G37" i="27"/>
  <c r="G50" i="27"/>
  <c r="G40" i="27"/>
  <c r="G44" i="27"/>
  <c r="G3" i="27"/>
  <c r="G9" i="27"/>
  <c r="G5" i="27"/>
  <c r="G11" i="27"/>
  <c r="G2" i="27"/>
  <c r="G16" i="27"/>
  <c r="G17" i="27"/>
  <c r="G19" i="27"/>
  <c r="AC49" i="24"/>
  <c r="AC35" i="24"/>
  <c r="AC66" i="24"/>
  <c r="G29" i="25"/>
  <c r="G20" i="25"/>
  <c r="G9" i="25"/>
  <c r="G5" i="25"/>
  <c r="G38" i="24"/>
  <c r="G63" i="24"/>
  <c r="G48" i="24"/>
  <c r="G54" i="24"/>
  <c r="G57" i="24"/>
  <c r="G62" i="24"/>
  <c r="G64" i="24"/>
  <c r="G66" i="24"/>
  <c r="G46" i="24"/>
  <c r="G43" i="24"/>
  <c r="G37" i="24"/>
  <c r="G47" i="24"/>
  <c r="G42" i="24"/>
  <c r="G50" i="24"/>
  <c r="G55" i="24"/>
  <c r="G53" i="24"/>
  <c r="G56" i="24"/>
  <c r="G28" i="24"/>
  <c r="G58" i="24"/>
  <c r="G36" i="24"/>
  <c r="G60" i="24"/>
  <c r="G61" i="24"/>
  <c r="G44" i="24"/>
  <c r="G52" i="24"/>
  <c r="G59" i="24"/>
  <c r="G65" i="24"/>
  <c r="G45" i="24"/>
  <c r="G39" i="24"/>
  <c r="G33" i="24"/>
  <c r="G32" i="24"/>
  <c r="G49" i="24"/>
  <c r="G40" i="24"/>
  <c r="G29" i="24"/>
  <c r="G35" i="24"/>
  <c r="G12" i="24"/>
  <c r="G20" i="26"/>
  <c r="G29" i="26"/>
  <c r="G41" i="26"/>
  <c r="V6" i="2"/>
  <c r="V7" i="2"/>
  <c r="V5" i="2"/>
  <c r="V8" i="2"/>
  <c r="V9" i="2"/>
  <c r="V10" i="2"/>
  <c r="V11" i="2"/>
  <c r="V12" i="2"/>
  <c r="V13" i="2"/>
  <c r="V14" i="2"/>
  <c r="V15" i="2"/>
  <c r="V16" i="2"/>
  <c r="V17" i="2"/>
  <c r="V18" i="2"/>
  <c r="V19" i="2"/>
  <c r="V20" i="2"/>
  <c r="V21" i="2"/>
  <c r="V22" i="2"/>
  <c r="V23" i="2"/>
  <c r="V24" i="2"/>
  <c r="V25" i="2"/>
  <c r="V26" i="2"/>
  <c r="V27" i="2"/>
  <c r="V28" i="2"/>
  <c r="V4" i="2"/>
  <c r="V5" i="1"/>
  <c r="V6" i="1"/>
  <c r="V7" i="1"/>
  <c r="V8" i="1"/>
  <c r="V10" i="1"/>
  <c r="V9" i="1"/>
  <c r="V11" i="1"/>
  <c r="V12" i="1"/>
  <c r="V14" i="1"/>
  <c r="V13" i="1"/>
  <c r="V15" i="1"/>
  <c r="V16" i="1"/>
  <c r="V17" i="1"/>
  <c r="V20" i="1"/>
  <c r="V18" i="1"/>
  <c r="V21" i="1"/>
  <c r="V22" i="1"/>
  <c r="V19" i="1"/>
  <c r="V23" i="1"/>
  <c r="V24" i="1"/>
  <c r="V25" i="1"/>
  <c r="V26" i="1"/>
  <c r="V29" i="1"/>
  <c r="V27" i="1"/>
  <c r="V30" i="1"/>
  <c r="X30" i="1" s="1"/>
  <c r="Y30" i="1" s="1"/>
  <c r="V28" i="1"/>
  <c r="V32" i="1"/>
  <c r="V31" i="1"/>
  <c r="V33" i="1"/>
  <c r="V34" i="1"/>
  <c r="V35" i="1"/>
  <c r="V36" i="1"/>
  <c r="V38" i="1"/>
  <c r="V39" i="1"/>
  <c r="V41" i="1"/>
  <c r="V40" i="1"/>
  <c r="V37" i="1"/>
  <c r="V42" i="1"/>
  <c r="V43" i="1"/>
  <c r="V44" i="1"/>
  <c r="V46" i="1"/>
  <c r="V47" i="1"/>
  <c r="V45" i="1"/>
  <c r="V48" i="1"/>
  <c r="V49" i="1"/>
  <c r="V50" i="1"/>
  <c r="V51" i="1"/>
  <c r="V52" i="1"/>
  <c r="V53" i="1"/>
  <c r="V54" i="1"/>
  <c r="V55" i="1"/>
  <c r="V56" i="1"/>
  <c r="V57" i="1"/>
  <c r="V58" i="1"/>
  <c r="V59" i="1"/>
  <c r="V60" i="1"/>
  <c r="V61" i="1"/>
  <c r="X61" i="1" s="1"/>
  <c r="Y61" i="1" s="1"/>
  <c r="V62" i="1"/>
  <c r="V63" i="1"/>
  <c r="V64" i="1"/>
  <c r="X64" i="1" s="1"/>
  <c r="Y64" i="1" s="1"/>
  <c r="V4" i="1"/>
  <c r="N2" i="26"/>
  <c r="N3" i="26"/>
  <c r="N4" i="26"/>
  <c r="N5" i="26"/>
  <c r="N6" i="26"/>
  <c r="N7" i="26"/>
  <c r="N8" i="26"/>
  <c r="N9" i="26"/>
  <c r="N10" i="26"/>
  <c r="N11" i="26"/>
  <c r="N12" i="26"/>
  <c r="N13" i="26"/>
  <c r="N14" i="26"/>
  <c r="G15" i="26"/>
  <c r="G26" i="26"/>
  <c r="G28" i="26"/>
  <c r="G30" i="26"/>
  <c r="G31" i="26"/>
  <c r="G32" i="26"/>
  <c r="G35" i="26"/>
  <c r="G37" i="26"/>
  <c r="G42" i="26"/>
  <c r="G43" i="26"/>
  <c r="G47" i="26"/>
  <c r="G46" i="26"/>
  <c r="G45" i="26"/>
  <c r="G44" i="26"/>
  <c r="G40" i="26"/>
  <c r="G39" i="26"/>
  <c r="G38" i="26"/>
  <c r="G36" i="26"/>
  <c r="G34" i="26"/>
  <c r="G33" i="26"/>
  <c r="G27" i="26"/>
  <c r="G25" i="26"/>
  <c r="G24" i="26"/>
  <c r="G23" i="26"/>
  <c r="G22" i="26"/>
  <c r="G21" i="26"/>
  <c r="G19" i="26"/>
  <c r="G18" i="26"/>
  <c r="G17" i="26"/>
  <c r="G16" i="26"/>
  <c r="G14" i="26"/>
  <c r="G13" i="26"/>
  <c r="G12" i="26"/>
  <c r="G11" i="26"/>
  <c r="G10" i="26"/>
  <c r="G9" i="26"/>
  <c r="G8" i="26"/>
  <c r="G7" i="26"/>
  <c r="G6" i="26"/>
  <c r="G5" i="26"/>
  <c r="G4" i="26"/>
  <c r="G3" i="26"/>
  <c r="G2" i="26"/>
  <c r="G28" i="25"/>
  <c r="AB24" i="25"/>
  <c r="AC24" i="25" s="1"/>
  <c r="G24" i="25"/>
  <c r="AE26" i="25"/>
  <c r="G26" i="25"/>
  <c r="AB22" i="25"/>
  <c r="AC22" i="25" s="1"/>
  <c r="G22" i="25"/>
  <c r="G16" i="25"/>
  <c r="AB18" i="25"/>
  <c r="AC18" i="25" s="1"/>
  <c r="G18" i="25"/>
  <c r="AB19" i="25"/>
  <c r="AC19" i="25" s="1"/>
  <c r="G19" i="25"/>
  <c r="AE25" i="25"/>
  <c r="G25" i="25"/>
  <c r="AB11" i="25"/>
  <c r="AC11" i="25" s="1"/>
  <c r="G11" i="25"/>
  <c r="G27" i="25"/>
  <c r="G15" i="25"/>
  <c r="G17" i="25"/>
  <c r="AB6" i="25"/>
  <c r="AC6" i="25" s="1"/>
  <c r="G6" i="25"/>
  <c r="G13" i="25"/>
  <c r="G10" i="25"/>
  <c r="G12" i="25"/>
  <c r="G8" i="25"/>
  <c r="G14" i="25"/>
  <c r="G7" i="25"/>
  <c r="G4" i="25"/>
  <c r="AE65" i="24"/>
  <c r="AE52" i="24"/>
  <c r="AE44" i="24"/>
  <c r="AE36" i="24"/>
  <c r="AE53" i="24"/>
  <c r="AE47" i="24"/>
  <c r="AE37" i="24"/>
  <c r="AE43" i="24"/>
  <c r="AE33" i="24"/>
  <c r="AE39" i="24"/>
  <c r="AE25" i="24"/>
  <c r="G25" i="24"/>
  <c r="AE26" i="24"/>
  <c r="G26" i="24"/>
  <c r="AE20" i="24"/>
  <c r="G20" i="24"/>
  <c r="G51" i="24"/>
  <c r="G27" i="24"/>
  <c r="AE30" i="24"/>
  <c r="G30" i="24"/>
  <c r="AE19" i="24"/>
  <c r="G19" i="24"/>
  <c r="G34" i="24"/>
  <c r="G21" i="24"/>
  <c r="AE31" i="24"/>
  <c r="G31" i="24"/>
  <c r="AE23" i="24"/>
  <c r="G23" i="24"/>
  <c r="G24" i="24"/>
  <c r="G17" i="24"/>
  <c r="AE22" i="24"/>
  <c r="G22" i="24"/>
  <c r="AE8" i="24"/>
  <c r="AE16" i="24"/>
  <c r="G16" i="24"/>
  <c r="G18" i="24"/>
  <c r="AE10" i="24"/>
  <c r="G10" i="24"/>
  <c r="G13" i="24"/>
  <c r="AE11" i="24"/>
  <c r="AE14" i="24"/>
  <c r="G14" i="24"/>
  <c r="AE5" i="24"/>
  <c r="AE4" i="24"/>
  <c r="AD4" i="24"/>
  <c r="AB4" i="24"/>
  <c r="AC4" i="24" s="1"/>
  <c r="X29" i="1"/>
  <c r="Y29" i="1" s="1"/>
  <c r="H70" i="20"/>
  <c r="H2" i="20"/>
  <c r="H12" i="20"/>
  <c r="H19" i="20"/>
  <c r="H10" i="20"/>
  <c r="H11" i="20"/>
  <c r="H6" i="20"/>
  <c r="H4" i="20"/>
  <c r="H7" i="20"/>
  <c r="H15" i="20"/>
  <c r="H14" i="20"/>
  <c r="H9" i="20"/>
  <c r="H26" i="20"/>
  <c r="H13" i="20"/>
  <c r="H17" i="20"/>
  <c r="H24" i="20"/>
  <c r="H21" i="20"/>
  <c r="H18" i="20"/>
  <c r="H20" i="20"/>
  <c r="H35" i="20"/>
  <c r="H28" i="20"/>
  <c r="H51" i="20"/>
  <c r="H45" i="20"/>
  <c r="H53" i="20"/>
  <c r="H34" i="20"/>
  <c r="H27" i="20"/>
  <c r="H43" i="20"/>
  <c r="H41" i="20"/>
  <c r="H42" i="20"/>
  <c r="H59" i="20"/>
  <c r="H50" i="20"/>
  <c r="H62" i="20"/>
  <c r="H32" i="20"/>
  <c r="H56" i="20"/>
  <c r="H30" i="20"/>
  <c r="H52" i="20"/>
  <c r="H40" i="20"/>
  <c r="H58" i="20"/>
  <c r="H63" i="20"/>
  <c r="H33" i="20"/>
  <c r="H25" i="20"/>
  <c r="H65" i="20"/>
  <c r="H36" i="20"/>
  <c r="H44" i="20"/>
  <c r="H67" i="20"/>
  <c r="H72" i="20"/>
  <c r="H71" i="20"/>
  <c r="H66" i="20"/>
  <c r="H68" i="20"/>
  <c r="H60" i="20"/>
  <c r="H8" i="20"/>
  <c r="H16" i="20"/>
  <c r="H5" i="20"/>
  <c r="H22" i="20"/>
  <c r="H31" i="20"/>
  <c r="H23" i="20"/>
  <c r="H37" i="20"/>
  <c r="H39" i="20"/>
  <c r="H46" i="20"/>
  <c r="H29" i="20"/>
  <c r="H38" i="20"/>
  <c r="H69" i="20"/>
  <c r="H55" i="20"/>
  <c r="H49" i="20"/>
  <c r="H57" i="20"/>
  <c r="H48" i="20"/>
  <c r="H54" i="20"/>
  <c r="H61" i="20"/>
  <c r="H64" i="20"/>
  <c r="H47" i="20"/>
  <c r="H3" i="20"/>
  <c r="G69" i="19"/>
  <c r="G44" i="19"/>
  <c r="G52" i="19"/>
  <c r="G22" i="19"/>
  <c r="G9" i="19"/>
  <c r="G16" i="19"/>
  <c r="G24" i="19"/>
  <c r="G2" i="19"/>
  <c r="G39" i="19"/>
  <c r="G35" i="19"/>
  <c r="G7" i="19"/>
  <c r="G40" i="19"/>
  <c r="G37" i="19"/>
  <c r="G21" i="19"/>
  <c r="G4" i="19"/>
  <c r="G41" i="19"/>
  <c r="G54" i="19"/>
  <c r="G6" i="19"/>
  <c r="G13" i="19"/>
  <c r="G59" i="19"/>
  <c r="G17" i="19"/>
  <c r="G49" i="19"/>
  <c r="G45" i="19"/>
  <c r="G50" i="19"/>
  <c r="G47" i="19"/>
  <c r="G8" i="19"/>
  <c r="G33" i="19"/>
  <c r="G67" i="19"/>
  <c r="G3" i="19"/>
  <c r="G28" i="19"/>
  <c r="G62" i="19"/>
  <c r="G32" i="19"/>
  <c r="G63" i="19"/>
  <c r="G25" i="19"/>
  <c r="G12" i="19"/>
  <c r="G15" i="19"/>
  <c r="G60" i="19"/>
  <c r="G64" i="19"/>
  <c r="G68" i="19"/>
  <c r="G36" i="19"/>
  <c r="G29" i="19"/>
  <c r="G65" i="19"/>
  <c r="G42" i="19"/>
  <c r="G70" i="19"/>
  <c r="G14" i="19"/>
  <c r="G23" i="19"/>
  <c r="G26" i="19"/>
  <c r="G10" i="19"/>
  <c r="G11" i="19"/>
  <c r="G18" i="19"/>
  <c r="G43" i="19"/>
  <c r="G53" i="19"/>
  <c r="G19" i="19"/>
  <c r="G58" i="19"/>
  <c r="G51" i="19"/>
  <c r="G34" i="19"/>
  <c r="G57" i="19"/>
  <c r="G48" i="19"/>
  <c r="G66" i="19"/>
  <c r="G56" i="19"/>
  <c r="G55" i="19"/>
  <c r="G31" i="19"/>
  <c r="G38" i="19"/>
  <c r="G30" i="19"/>
  <c r="G5" i="19"/>
  <c r="G20" i="19"/>
  <c r="G27" i="19"/>
  <c r="G61" i="19"/>
  <c r="G46" i="19"/>
  <c r="H64" i="18"/>
  <c r="H49" i="18"/>
  <c r="H8" i="18"/>
  <c r="H4" i="18"/>
  <c r="H9" i="18"/>
  <c r="H6" i="18"/>
  <c r="H17" i="18"/>
  <c r="H22" i="18"/>
  <c r="H5" i="18"/>
  <c r="H13" i="18"/>
  <c r="H11" i="18"/>
  <c r="H7" i="18"/>
  <c r="H23" i="18"/>
  <c r="H15" i="18"/>
  <c r="H20" i="18"/>
  <c r="H31" i="18"/>
  <c r="H10" i="18"/>
  <c r="H30" i="18"/>
  <c r="H25" i="18"/>
  <c r="H24" i="18"/>
  <c r="H27" i="18"/>
  <c r="H21" i="18"/>
  <c r="H26" i="18"/>
  <c r="H16" i="18"/>
  <c r="H45" i="18"/>
  <c r="H38" i="18"/>
  <c r="H37" i="18"/>
  <c r="H48" i="18"/>
  <c r="H54" i="18"/>
  <c r="H42" i="18"/>
  <c r="H44" i="18"/>
  <c r="H46" i="18"/>
  <c r="H56" i="18"/>
  <c r="H18" i="18"/>
  <c r="H39" i="18"/>
  <c r="H53" i="18"/>
  <c r="H50" i="18"/>
  <c r="H58" i="18"/>
  <c r="H47" i="18"/>
  <c r="H57" i="18"/>
  <c r="H68" i="18"/>
  <c r="H55" i="18"/>
  <c r="H66" i="18"/>
  <c r="H35" i="18"/>
  <c r="H33" i="18"/>
  <c r="H63" i="18"/>
  <c r="H67" i="18"/>
  <c r="H12" i="18"/>
  <c r="H36" i="18"/>
  <c r="H14" i="18"/>
  <c r="H28" i="18"/>
  <c r="H19" i="18"/>
  <c r="H34" i="18"/>
  <c r="H43" i="18"/>
  <c r="H52" i="18"/>
  <c r="H32" i="18"/>
  <c r="H29" i="18"/>
  <c r="H51" i="18"/>
  <c r="H59" i="18"/>
  <c r="H40" i="18"/>
  <c r="H62" i="18"/>
  <c r="H60" i="18"/>
  <c r="H65" i="18"/>
  <c r="H61" i="18"/>
  <c r="H41" i="18"/>
  <c r="H3" i="18"/>
  <c r="H6" i="17"/>
  <c r="H4" i="17"/>
  <c r="H7" i="17"/>
  <c r="H12" i="17"/>
  <c r="H31" i="17"/>
  <c r="H8" i="17"/>
  <c r="H5" i="17"/>
  <c r="H20" i="17"/>
  <c r="H16" i="17"/>
  <c r="H14" i="17"/>
  <c r="H24" i="17"/>
  <c r="H17" i="17"/>
  <c r="H23" i="17"/>
  <c r="H10" i="17"/>
  <c r="H19" i="17"/>
  <c r="H26" i="17"/>
  <c r="H29" i="17"/>
  <c r="H15" i="17"/>
  <c r="H41" i="17"/>
  <c r="H28" i="17"/>
  <c r="H46" i="17"/>
  <c r="H40" i="17"/>
  <c r="H45" i="17"/>
  <c r="H39" i="17"/>
  <c r="H60" i="17"/>
  <c r="H37" i="17"/>
  <c r="H27" i="17"/>
  <c r="H35" i="17"/>
  <c r="H33" i="17"/>
  <c r="H57" i="17"/>
  <c r="H53" i="17"/>
  <c r="H30" i="17"/>
  <c r="H48" i="17"/>
  <c r="H54" i="17"/>
  <c r="H49" i="17"/>
  <c r="H55" i="17"/>
  <c r="H64" i="17"/>
  <c r="H44" i="17"/>
  <c r="H63" i="17"/>
  <c r="H56" i="17"/>
  <c r="H52" i="17"/>
  <c r="H65" i="17"/>
  <c r="H58" i="17"/>
  <c r="H9" i="17"/>
  <c r="H13" i="17"/>
  <c r="H25" i="17"/>
  <c r="H11" i="17"/>
  <c r="H21" i="17"/>
  <c r="H18" i="17"/>
  <c r="H47" i="17"/>
  <c r="H36" i="17"/>
  <c r="H22" i="17"/>
  <c r="H32" i="17"/>
  <c r="H34" i="17"/>
  <c r="H42" i="17"/>
  <c r="H59" i="17"/>
  <c r="H61" i="17"/>
  <c r="H62" i="17"/>
  <c r="H51" i="17"/>
  <c r="H43" i="17"/>
  <c r="H50" i="17"/>
  <c r="H38" i="17"/>
  <c r="H3" i="17"/>
  <c r="AI66" i="24" l="1"/>
  <c r="AH66" i="24"/>
  <c r="AI35" i="24"/>
  <c r="AH35" i="24"/>
  <c r="AI4" i="24"/>
  <c r="AH4" i="24"/>
  <c r="AE57" i="24"/>
  <c r="AB57" i="24"/>
  <c r="AC57" i="24" s="1"/>
  <c r="AE40" i="24"/>
  <c r="AF40" i="24" s="1"/>
  <c r="AG40" i="24" s="1"/>
  <c r="AB40" i="24"/>
  <c r="AC40" i="24" s="1"/>
  <c r="AE38" i="24"/>
  <c r="AF38" i="24" s="1"/>
  <c r="AG38" i="24" s="1"/>
  <c r="AB38" i="24"/>
  <c r="AC38" i="24" s="1"/>
  <c r="AE29" i="24"/>
  <c r="AF29" i="24" s="1"/>
  <c r="AG29" i="24" s="1"/>
  <c r="AB29" i="24"/>
  <c r="AC29" i="24" s="1"/>
  <c r="AE46" i="24"/>
  <c r="AF46" i="24" s="1"/>
  <c r="AG46" i="24" s="1"/>
  <c r="AB46" i="24"/>
  <c r="AC46" i="24" s="1"/>
  <c r="AE64" i="24"/>
  <c r="AB64" i="24"/>
  <c r="AC64" i="24" s="1"/>
  <c r="AE48" i="24"/>
  <c r="AB48" i="24"/>
  <c r="AC48" i="24" s="1"/>
  <c r="AE62" i="24"/>
  <c r="AF62" i="24" s="1"/>
  <c r="AG62" i="24" s="1"/>
  <c r="AB62" i="24"/>
  <c r="AC62" i="24" s="1"/>
  <c r="AE63" i="24"/>
  <c r="AB63" i="24"/>
  <c r="AC63" i="24" s="1"/>
  <c r="AB7" i="25"/>
  <c r="AC7" i="25" s="1"/>
  <c r="AF20" i="25"/>
  <c r="AG20" i="25" s="1"/>
  <c r="AE54" i="24"/>
  <c r="AF54" i="24" s="1"/>
  <c r="AG54" i="24" s="1"/>
  <c r="AB54" i="24"/>
  <c r="AC54" i="24" s="1"/>
  <c r="AF25" i="25"/>
  <c r="AG25" i="25" s="1"/>
  <c r="AB5" i="25"/>
  <c r="AC5" i="25" s="1"/>
  <c r="AB15" i="25"/>
  <c r="AC15" i="25" s="1"/>
  <c r="AF29" i="25"/>
  <c r="AG29" i="25" s="1"/>
  <c r="AE10" i="25"/>
  <c r="AF10" i="25" s="1"/>
  <c r="AG10" i="25" s="1"/>
  <c r="AE8" i="25"/>
  <c r="AF8" i="25" s="1"/>
  <c r="AG8" i="25" s="1"/>
  <c r="AB15" i="24"/>
  <c r="AC15" i="24" s="1"/>
  <c r="AB7" i="24"/>
  <c r="AC7" i="24" s="1"/>
  <c r="AE7" i="24"/>
  <c r="AF7" i="24" s="1"/>
  <c r="AG7" i="24" s="1"/>
  <c r="AE9" i="24"/>
  <c r="AF9" i="24" s="1"/>
  <c r="AG9" i="24" s="1"/>
  <c r="AB12" i="24"/>
  <c r="AC12" i="24" s="1"/>
  <c r="AE12" i="24"/>
  <c r="AF12" i="24" s="1"/>
  <c r="AG12" i="24" s="1"/>
  <c r="AB17" i="24"/>
  <c r="AC17" i="24" s="1"/>
  <c r="AE17" i="24"/>
  <c r="AF17" i="24" s="1"/>
  <c r="AG17" i="24" s="1"/>
  <c r="AB21" i="24"/>
  <c r="AC21" i="24" s="1"/>
  <c r="AE21" i="24"/>
  <c r="AF21" i="24" s="1"/>
  <c r="AG21" i="24" s="1"/>
  <c r="AB27" i="24"/>
  <c r="AC27" i="24" s="1"/>
  <c r="AE27" i="24"/>
  <c r="AF27" i="24" s="1"/>
  <c r="AG27" i="24" s="1"/>
  <c r="AB32" i="24"/>
  <c r="AC32" i="24" s="1"/>
  <c r="AE32" i="24"/>
  <c r="AF32" i="24" s="1"/>
  <c r="AG32" i="24" s="1"/>
  <c r="AB28" i="24"/>
  <c r="AC28" i="24" s="1"/>
  <c r="AE28" i="24"/>
  <c r="AF28" i="24" s="1"/>
  <c r="AG28" i="24" s="1"/>
  <c r="AB61" i="24"/>
  <c r="AC61" i="24" s="1"/>
  <c r="AE61" i="24"/>
  <c r="AE13" i="24"/>
  <c r="AF13" i="24" s="1"/>
  <c r="AG13" i="24" s="1"/>
  <c r="AB18" i="24"/>
  <c r="AC18" i="24" s="1"/>
  <c r="AE18" i="24"/>
  <c r="AF18" i="24" s="1"/>
  <c r="AG18" i="24" s="1"/>
  <c r="AB60" i="24"/>
  <c r="AC60" i="24" s="1"/>
  <c r="AE60" i="24"/>
  <c r="AF60" i="24" s="1"/>
  <c r="AG60" i="24" s="1"/>
  <c r="AE58" i="24"/>
  <c r="AF58" i="24" s="1"/>
  <c r="AG58" i="24" s="1"/>
  <c r="AE51" i="24"/>
  <c r="AF51" i="24" s="1"/>
  <c r="AG51" i="24" s="1"/>
  <c r="AB50" i="24"/>
  <c r="AC50" i="24" s="1"/>
  <c r="AE50" i="24"/>
  <c r="AF50" i="24" s="1"/>
  <c r="AG50" i="24" s="1"/>
  <c r="AB59" i="24"/>
  <c r="AC59" i="24" s="1"/>
  <c r="AE59" i="24"/>
  <c r="AF59" i="24" s="1"/>
  <c r="AG59" i="24" s="1"/>
  <c r="AE56" i="24"/>
  <c r="AF56" i="24" s="1"/>
  <c r="AG56" i="24" s="1"/>
  <c r="AE55" i="24"/>
  <c r="AF55" i="24" s="1"/>
  <c r="AG55" i="24" s="1"/>
  <c r="AB24" i="24"/>
  <c r="AC24" i="24" s="1"/>
  <c r="AE24" i="24"/>
  <c r="AF24" i="24" s="1"/>
  <c r="AG24" i="24" s="1"/>
  <c r="AE42" i="24"/>
  <c r="AF42" i="24" s="1"/>
  <c r="AG42" i="24" s="1"/>
  <c r="AB45" i="24"/>
  <c r="AC45" i="24" s="1"/>
  <c r="AE45" i="24"/>
  <c r="AF45" i="24" s="1"/>
  <c r="AG45" i="24" s="1"/>
  <c r="AB34" i="24"/>
  <c r="AC34" i="24" s="1"/>
  <c r="AE34" i="24"/>
  <c r="AF34" i="24" s="1"/>
  <c r="AG34" i="24" s="1"/>
  <c r="AF37" i="24"/>
  <c r="AG37" i="24" s="1"/>
  <c r="AF16" i="24"/>
  <c r="AG16" i="24" s="1"/>
  <c r="AF44" i="24"/>
  <c r="AG44" i="24" s="1"/>
  <c r="AF8" i="24"/>
  <c r="AG8" i="24" s="1"/>
  <c r="AF23" i="24"/>
  <c r="AG23" i="24" s="1"/>
  <c r="AF19" i="24"/>
  <c r="AG19" i="24" s="1"/>
  <c r="AF20" i="24"/>
  <c r="AG20" i="24" s="1"/>
  <c r="AF39" i="24"/>
  <c r="AG39" i="24" s="1"/>
  <c r="AF66" i="24"/>
  <c r="AG66" i="24" s="1"/>
  <c r="AF47" i="24"/>
  <c r="AG47" i="24" s="1"/>
  <c r="AF52" i="24"/>
  <c r="AG52" i="24" s="1"/>
  <c r="AF5" i="24"/>
  <c r="AG5" i="24" s="1"/>
  <c r="AF11" i="24"/>
  <c r="AG11" i="24" s="1"/>
  <c r="AF43" i="24"/>
  <c r="AG43" i="24" s="1"/>
  <c r="AF65" i="24"/>
  <c r="AG65" i="24" s="1"/>
  <c r="AF63" i="24"/>
  <c r="AG63" i="24" s="1"/>
  <c r="AF22" i="24"/>
  <c r="AG22" i="24" s="1"/>
  <c r="AF31" i="24"/>
  <c r="AG31" i="24" s="1"/>
  <c r="AF30" i="24"/>
  <c r="AG30" i="24" s="1"/>
  <c r="AF57" i="24"/>
  <c r="AG57" i="24" s="1"/>
  <c r="AF33" i="24"/>
  <c r="AG33" i="24" s="1"/>
  <c r="AF49" i="24"/>
  <c r="AG49" i="24" s="1"/>
  <c r="AF53" i="24"/>
  <c r="AG53" i="24" s="1"/>
  <c r="AF36" i="24"/>
  <c r="AG36" i="24" s="1"/>
  <c r="AF64" i="24"/>
  <c r="AG64" i="24" s="1"/>
  <c r="AF35" i="24"/>
  <c r="AG35" i="24" s="1"/>
  <c r="AF48" i="24"/>
  <c r="AG48" i="24" s="1"/>
  <c r="AF61" i="24"/>
  <c r="AG61" i="24" s="1"/>
  <c r="AF10" i="24"/>
  <c r="AG10" i="24" s="1"/>
  <c r="AF26" i="24"/>
  <c r="AG26" i="24" s="1"/>
  <c r="AF25" i="24"/>
  <c r="AG25" i="24" s="1"/>
  <c r="AF14" i="24"/>
  <c r="AG14" i="24" s="1"/>
  <c r="AF15" i="24"/>
  <c r="AG15" i="24" s="1"/>
  <c r="AF26" i="25"/>
  <c r="AG26" i="25" s="1"/>
  <c r="AB12" i="25"/>
  <c r="AC12" i="25" s="1"/>
  <c r="AF9" i="25"/>
  <c r="AG9" i="25" s="1"/>
  <c r="AF17" i="25"/>
  <c r="AG17" i="25" s="1"/>
  <c r="AF27" i="25"/>
  <c r="AG27" i="25" s="1"/>
  <c r="AE24" i="25"/>
  <c r="AF24" i="25" s="1"/>
  <c r="AG24" i="25" s="1"/>
  <c r="AE11" i="25"/>
  <c r="AF11" i="25" s="1"/>
  <c r="AG11" i="25" s="1"/>
  <c r="AE14" i="25"/>
  <c r="AF14" i="25" s="1"/>
  <c r="AG14" i="25" s="1"/>
  <c r="AF4" i="25"/>
  <c r="AG4" i="25" s="1"/>
  <c r="AF6" i="25"/>
  <c r="AG6" i="25" s="1"/>
  <c r="AF7" i="25"/>
  <c r="AG7" i="25" s="1"/>
  <c r="AE22" i="25"/>
  <c r="AF22" i="25" s="1"/>
  <c r="AG22" i="25" s="1"/>
  <c r="AE16" i="25"/>
  <c r="AF16" i="25" s="1"/>
  <c r="AG16" i="25" s="1"/>
  <c r="AE28" i="25"/>
  <c r="AF28" i="25" s="1"/>
  <c r="AG28" i="25" s="1"/>
  <c r="AE18" i="25"/>
  <c r="AF18" i="25" s="1"/>
  <c r="AG18" i="25" s="1"/>
  <c r="AE19" i="25"/>
  <c r="AF19" i="25" s="1"/>
  <c r="AG19" i="25" s="1"/>
  <c r="AF15" i="25"/>
  <c r="AG15" i="25" s="1"/>
  <c r="AE13" i="25"/>
  <c r="AF13" i="25" s="1"/>
  <c r="AG13" i="25" s="1"/>
  <c r="AB9" i="25"/>
  <c r="AC9" i="25" s="1"/>
  <c r="AF12" i="25"/>
  <c r="AG12" i="25" s="1"/>
  <c r="AB4" i="25"/>
  <c r="AC4" i="25" s="1"/>
  <c r="AF5" i="25"/>
  <c r="AG5" i="25" s="1"/>
  <c r="AB17" i="25"/>
  <c r="AC17" i="25" s="1"/>
  <c r="AB27" i="25"/>
  <c r="AC27" i="25" s="1"/>
  <c r="AB25" i="25"/>
  <c r="AC25" i="25" s="1"/>
  <c r="AB16" i="25"/>
  <c r="AC16" i="25" s="1"/>
  <c r="AB26" i="25"/>
  <c r="AC26" i="25" s="1"/>
  <c r="AB28" i="25"/>
  <c r="AC28" i="25" s="1"/>
  <c r="AF4" i="24"/>
  <c r="AG4" i="24" s="1"/>
  <c r="AB14" i="24"/>
  <c r="AC14" i="24" s="1"/>
  <c r="AB11" i="24"/>
  <c r="AC11" i="24" s="1"/>
  <c r="AB51" i="24"/>
  <c r="AC51" i="24" s="1"/>
  <c r="AB25" i="24"/>
  <c r="AC25" i="24" s="1"/>
  <c r="AB43" i="24"/>
  <c r="AC43" i="24" s="1"/>
  <c r="AB42" i="24"/>
  <c r="AC42" i="24" s="1"/>
  <c r="AB55" i="24"/>
  <c r="AC55" i="24" s="1"/>
  <c r="AB10" i="24"/>
  <c r="AC10" i="24" s="1"/>
  <c r="AB56" i="24"/>
  <c r="AC56" i="24" s="1"/>
  <c r="AB19" i="24"/>
  <c r="AC19" i="24" s="1"/>
  <c r="AB16" i="24"/>
  <c r="AC16" i="24" s="1"/>
  <c r="AB23" i="24"/>
  <c r="AC23" i="24" s="1"/>
  <c r="AB26" i="24"/>
  <c r="AC26" i="24" s="1"/>
  <c r="AB36" i="24"/>
  <c r="AC36" i="24" s="1"/>
  <c r="AC65" i="24"/>
  <c r="AB13" i="24"/>
  <c r="AC13" i="24" s="1"/>
  <c r="AB8" i="24"/>
  <c r="AC8" i="24" s="1"/>
  <c r="AB30" i="24"/>
  <c r="AC30" i="24" s="1"/>
  <c r="AB39" i="24"/>
  <c r="AC39" i="24" s="1"/>
  <c r="AB53" i="24"/>
  <c r="AC53" i="24" s="1"/>
  <c r="AB44" i="24"/>
  <c r="AC44" i="24" s="1"/>
  <c r="AB22" i="24"/>
  <c r="AC22" i="24" s="1"/>
  <c r="AB33" i="24"/>
  <c r="AC33" i="24" s="1"/>
  <c r="AB52" i="24"/>
  <c r="AC52" i="24" s="1"/>
  <c r="AB37" i="24"/>
  <c r="AC37" i="24" s="1"/>
  <c r="AB5" i="24"/>
  <c r="AC5" i="24" s="1"/>
  <c r="AB9" i="24"/>
  <c r="AC9" i="24" s="1"/>
  <c r="AB31" i="24"/>
  <c r="AC31" i="24" s="1"/>
  <c r="AB20" i="24"/>
  <c r="AC20" i="24" s="1"/>
  <c r="AB47" i="24"/>
  <c r="AC47" i="24" s="1"/>
  <c r="AB58" i="24"/>
  <c r="AC58" i="24" s="1"/>
  <c r="X28" i="2"/>
  <c r="Y28" i="2" s="1"/>
  <c r="F52" i="14"/>
  <c r="F19" i="14"/>
  <c r="F10" i="14"/>
  <c r="F6" i="14"/>
  <c r="F4" i="14"/>
  <c r="F26" i="14"/>
  <c r="F21" i="14"/>
  <c r="F7" i="14"/>
  <c r="F24" i="14"/>
  <c r="F12" i="14"/>
  <c r="F3" i="14"/>
  <c r="F14" i="14"/>
  <c r="F16" i="14"/>
  <c r="F15" i="14"/>
  <c r="F9" i="14"/>
  <c r="F11" i="14"/>
  <c r="F30" i="14"/>
  <c r="F25" i="14"/>
  <c r="F13" i="14"/>
  <c r="F48" i="14"/>
  <c r="F23" i="14"/>
  <c r="F39" i="14"/>
  <c r="F61" i="14"/>
  <c r="F18" i="14"/>
  <c r="F8" i="14"/>
  <c r="F46" i="14"/>
  <c r="F49" i="14"/>
  <c r="F53" i="14"/>
  <c r="F43" i="14"/>
  <c r="F58" i="14"/>
  <c r="F35" i="14"/>
  <c r="F22" i="14"/>
  <c r="F42" i="14"/>
  <c r="F29" i="14"/>
  <c r="F56" i="14"/>
  <c r="F33" i="14"/>
  <c r="F37" i="14"/>
  <c r="F59" i="14"/>
  <c r="F62" i="14"/>
  <c r="F60" i="14"/>
  <c r="F64" i="14"/>
  <c r="F51" i="14"/>
  <c r="F63" i="14"/>
  <c r="F47" i="14"/>
  <c r="F50" i="14"/>
  <c r="F65" i="14"/>
  <c r="F66" i="14"/>
  <c r="F5" i="14"/>
  <c r="F34" i="14"/>
  <c r="F45" i="14"/>
  <c r="F17" i="14"/>
  <c r="F32" i="14"/>
  <c r="F20" i="14"/>
  <c r="F28" i="14"/>
  <c r="F27" i="14"/>
  <c r="F36" i="14"/>
  <c r="F38" i="14"/>
  <c r="F41" i="14"/>
  <c r="F57" i="14"/>
  <c r="F31" i="14"/>
  <c r="F40" i="14"/>
  <c r="F55" i="14"/>
  <c r="F54" i="14"/>
  <c r="F44" i="14"/>
  <c r="F2" i="14"/>
  <c r="X57" i="1"/>
  <c r="Y57" i="1" s="1"/>
  <c r="G29" i="13"/>
  <c r="G28" i="13"/>
  <c r="G54" i="13"/>
  <c r="G61" i="13"/>
  <c r="G64" i="13"/>
  <c r="G65" i="13"/>
  <c r="G56" i="13"/>
  <c r="G57" i="13"/>
  <c r="G3" i="13"/>
  <c r="G10" i="13"/>
  <c r="G14" i="13"/>
  <c r="G9" i="13"/>
  <c r="G12" i="13"/>
  <c r="G15" i="13"/>
  <c r="G6" i="13"/>
  <c r="G16" i="13"/>
  <c r="G7" i="13"/>
  <c r="G4" i="13"/>
  <c r="G27" i="13"/>
  <c r="G35" i="13"/>
  <c r="G8" i="13"/>
  <c r="G11" i="13"/>
  <c r="G18" i="13"/>
  <c r="G23" i="13"/>
  <c r="G30" i="13"/>
  <c r="G17" i="13"/>
  <c r="G22" i="13"/>
  <c r="G44" i="13"/>
  <c r="G5" i="13"/>
  <c r="G33" i="13"/>
  <c r="G13" i="13"/>
  <c r="G37" i="13"/>
  <c r="G24" i="13"/>
  <c r="G26" i="13"/>
  <c r="G36" i="13"/>
  <c r="G19" i="13"/>
  <c r="G31" i="13"/>
  <c r="G32" i="13"/>
  <c r="G39" i="13"/>
  <c r="G52" i="13"/>
  <c r="G63" i="13"/>
  <c r="G46" i="13"/>
  <c r="G58" i="13"/>
  <c r="G43" i="13"/>
  <c r="G53" i="13"/>
  <c r="G20" i="13"/>
  <c r="G38" i="13"/>
  <c r="G25" i="13"/>
  <c r="G41" i="13"/>
  <c r="G51" i="13"/>
  <c r="G60" i="13"/>
  <c r="G21" i="13"/>
  <c r="G34" i="13"/>
  <c r="G40" i="13"/>
  <c r="G49" i="13"/>
  <c r="G47" i="13"/>
  <c r="G45" i="13"/>
  <c r="G59" i="13"/>
  <c r="G42" i="13"/>
  <c r="G48" i="13"/>
  <c r="G50" i="13"/>
  <c r="G62" i="13"/>
  <c r="G55" i="13"/>
  <c r="X60" i="1"/>
  <c r="Y60" i="1" s="1"/>
  <c r="X50" i="1"/>
  <c r="Y50" i="1" s="1"/>
  <c r="X36" i="1"/>
  <c r="Y36" i="1" s="1"/>
  <c r="G64" i="12"/>
  <c r="G68" i="12"/>
  <c r="G41" i="12"/>
  <c r="G35" i="12"/>
  <c r="G55" i="12"/>
  <c r="G25" i="12"/>
  <c r="G18" i="12"/>
  <c r="G40" i="12"/>
  <c r="G5" i="12"/>
  <c r="G11" i="12"/>
  <c r="G48" i="12"/>
  <c r="G27" i="12"/>
  <c r="G60" i="12"/>
  <c r="G22" i="12"/>
  <c r="G19" i="12"/>
  <c r="G39" i="12"/>
  <c r="G28" i="12"/>
  <c r="G7" i="12"/>
  <c r="G61" i="12"/>
  <c r="G21" i="12"/>
  <c r="G43" i="12"/>
  <c r="G66" i="12"/>
  <c r="G65" i="12"/>
  <c r="G44" i="12"/>
  <c r="G53" i="12"/>
  <c r="G54" i="12"/>
  <c r="G13" i="12"/>
  <c r="G10" i="12"/>
  <c r="G30" i="12"/>
  <c r="G36" i="12"/>
  <c r="G51" i="12"/>
  <c r="G59" i="12"/>
  <c r="G26" i="12"/>
  <c r="G37" i="12"/>
  <c r="G63" i="12"/>
  <c r="G31" i="12"/>
  <c r="G46" i="12"/>
  <c r="G23" i="12"/>
  <c r="G6" i="12"/>
  <c r="G58" i="12"/>
  <c r="G14" i="12"/>
  <c r="G32" i="12"/>
  <c r="G33" i="12"/>
  <c r="G29" i="12"/>
  <c r="G9" i="12"/>
  <c r="G38" i="12"/>
  <c r="G24" i="12"/>
  <c r="G42" i="12"/>
  <c r="G52" i="12"/>
  <c r="G67" i="12"/>
  <c r="G16" i="12"/>
  <c r="G56" i="12"/>
  <c r="G57" i="12"/>
  <c r="G8" i="12"/>
  <c r="G47" i="12"/>
  <c r="G15" i="12"/>
  <c r="G20" i="12"/>
  <c r="G49" i="12"/>
  <c r="G17" i="12"/>
  <c r="G12" i="12"/>
  <c r="G34" i="12"/>
  <c r="G62" i="12"/>
  <c r="G45" i="12"/>
  <c r="G50" i="12"/>
  <c r="G4" i="12"/>
  <c r="X53" i="1"/>
  <c r="Y53" i="1" s="1"/>
  <c r="X27" i="1"/>
  <c r="Y27" i="1" s="1"/>
  <c r="G62" i="11"/>
  <c r="G37" i="11"/>
  <c r="AH31" i="24" l="1"/>
  <c r="AI31" i="24"/>
  <c r="AH53" i="24"/>
  <c r="AI53" i="24"/>
  <c r="AH23" i="24"/>
  <c r="AI23" i="24"/>
  <c r="AI25" i="24"/>
  <c r="AH25" i="24"/>
  <c r="AI60" i="24"/>
  <c r="AH60" i="24"/>
  <c r="AH54" i="24"/>
  <c r="AI54" i="24"/>
  <c r="AI48" i="24"/>
  <c r="AH48" i="24"/>
  <c r="AH46" i="24"/>
  <c r="AI46" i="24"/>
  <c r="AI38" i="24"/>
  <c r="AH38" i="24"/>
  <c r="AI57" i="24"/>
  <c r="AH57" i="24"/>
  <c r="AH58" i="24"/>
  <c r="AI58" i="24"/>
  <c r="AH9" i="24"/>
  <c r="AI9" i="24"/>
  <c r="AH33" i="24"/>
  <c r="AI33" i="24"/>
  <c r="AH39" i="24"/>
  <c r="AI39" i="24"/>
  <c r="AH16" i="24"/>
  <c r="AI16" i="24"/>
  <c r="AI51" i="24"/>
  <c r="AH51" i="24"/>
  <c r="AI34" i="24"/>
  <c r="AH34" i="24"/>
  <c r="AH61" i="24"/>
  <c r="AI61" i="24"/>
  <c r="AH21" i="24"/>
  <c r="AI21" i="24"/>
  <c r="AH12" i="24"/>
  <c r="AI12" i="24"/>
  <c r="AH15" i="24"/>
  <c r="AI15" i="24"/>
  <c r="AI47" i="24"/>
  <c r="AH47" i="24"/>
  <c r="AI5" i="24"/>
  <c r="AH5" i="24"/>
  <c r="AI22" i="24"/>
  <c r="AH22" i="24"/>
  <c r="AI30" i="24"/>
  <c r="AH30" i="24"/>
  <c r="AH36" i="24"/>
  <c r="AI36" i="24"/>
  <c r="AI19" i="24"/>
  <c r="AH19" i="24"/>
  <c r="AH42" i="24"/>
  <c r="AI42" i="24"/>
  <c r="AI11" i="24"/>
  <c r="AH11" i="24"/>
  <c r="AH24" i="24"/>
  <c r="AI24" i="24"/>
  <c r="AI59" i="24"/>
  <c r="AH59" i="24"/>
  <c r="AI18" i="24"/>
  <c r="AH18" i="24"/>
  <c r="AH62" i="24"/>
  <c r="AI62" i="24"/>
  <c r="AH29" i="24"/>
  <c r="AI29" i="24"/>
  <c r="AH40" i="24"/>
  <c r="AI40" i="24"/>
  <c r="AI52" i="24"/>
  <c r="AH52" i="24"/>
  <c r="AI13" i="24"/>
  <c r="AH13" i="24"/>
  <c r="AI10" i="24"/>
  <c r="AH10" i="24"/>
  <c r="AH50" i="24"/>
  <c r="AI50" i="24"/>
  <c r="AH7" i="24"/>
  <c r="AI7" i="24"/>
  <c r="AH63" i="24"/>
  <c r="AI63" i="24"/>
  <c r="AH55" i="24"/>
  <c r="AI55" i="24"/>
  <c r="AH32" i="24"/>
  <c r="AI32" i="24"/>
  <c r="AH20" i="24"/>
  <c r="AI20" i="24"/>
  <c r="AI37" i="24"/>
  <c r="AH37" i="24"/>
  <c r="AI44" i="24"/>
  <c r="AH44" i="24"/>
  <c r="AH8" i="24"/>
  <c r="AI8" i="24"/>
  <c r="AI26" i="24"/>
  <c r="AH26" i="24"/>
  <c r="AI56" i="24"/>
  <c r="AH56" i="24"/>
  <c r="AI43" i="24"/>
  <c r="AH43" i="24"/>
  <c r="AI14" i="24"/>
  <c r="AH14" i="24"/>
  <c r="AH45" i="24"/>
  <c r="AI45" i="24"/>
  <c r="AH28" i="24"/>
  <c r="AI28" i="24"/>
  <c r="AI27" i="24"/>
  <c r="AH27" i="24"/>
  <c r="AH17" i="24"/>
  <c r="AI17" i="24"/>
  <c r="G11" i="11"/>
  <c r="G12" i="11"/>
  <c r="G10" i="11"/>
  <c r="G18" i="11"/>
  <c r="G6" i="11"/>
  <c r="G8" i="11"/>
  <c r="G4" i="11"/>
  <c r="G32" i="11"/>
  <c r="G17" i="11"/>
  <c r="G9" i="11"/>
  <c r="G15" i="11"/>
  <c r="G16" i="11"/>
  <c r="G21" i="11"/>
  <c r="G5" i="11"/>
  <c r="G30" i="11"/>
  <c r="G38" i="11"/>
  <c r="G39" i="11"/>
  <c r="G24" i="11"/>
  <c r="G28" i="11"/>
  <c r="G48" i="11"/>
  <c r="G43" i="11"/>
  <c r="G46" i="11"/>
  <c r="G19" i="11"/>
  <c r="G56" i="11"/>
  <c r="G47" i="11"/>
  <c r="G26" i="11"/>
  <c r="G41" i="11"/>
  <c r="G52" i="11"/>
  <c r="G53" i="11"/>
  <c r="G35" i="11"/>
  <c r="G57" i="11"/>
  <c r="G45" i="11"/>
  <c r="G29" i="11"/>
  <c r="G65" i="11"/>
  <c r="G49" i="11"/>
  <c r="G31" i="11"/>
  <c r="G60" i="11"/>
  <c r="G63" i="11"/>
  <c r="G64" i="11"/>
  <c r="G22" i="11"/>
  <c r="G13" i="11"/>
  <c r="G23" i="11"/>
  <c r="G20" i="11"/>
  <c r="G33" i="11"/>
  <c r="G42" i="11"/>
  <c r="G36" i="11"/>
  <c r="G7" i="11"/>
  <c r="G40" i="11"/>
  <c r="G51" i="11"/>
  <c r="G59" i="11"/>
  <c r="G27" i="11"/>
  <c r="G55" i="11"/>
  <c r="G54" i="11"/>
  <c r="G61" i="11"/>
  <c r="G25" i="11"/>
  <c r="G50" i="11"/>
  <c r="G44" i="11"/>
  <c r="G58" i="11"/>
  <c r="G34" i="11"/>
  <c r="G14" i="11"/>
  <c r="G52" i="10" l="1"/>
  <c r="X20" i="2"/>
  <c r="Y20" i="2" s="1"/>
  <c r="G46" i="10"/>
  <c r="G7" i="10"/>
  <c r="G5" i="10"/>
  <c r="G4" i="10"/>
  <c r="G10" i="10"/>
  <c r="G12" i="10"/>
  <c r="G8" i="10"/>
  <c r="G11" i="10"/>
  <c r="G6" i="10"/>
  <c r="G18" i="10"/>
  <c r="G29" i="10"/>
  <c r="G37" i="10"/>
  <c r="G13" i="10"/>
  <c r="G26" i="10"/>
  <c r="G3" i="10"/>
  <c r="G24" i="10"/>
  <c r="G51" i="10"/>
  <c r="G60" i="10"/>
  <c r="G38" i="10"/>
  <c r="G15" i="10"/>
  <c r="G36" i="10"/>
  <c r="G33" i="10"/>
  <c r="G9" i="10"/>
  <c r="G21" i="10"/>
  <c r="G25" i="10"/>
  <c r="G23" i="10"/>
  <c r="G56" i="10"/>
  <c r="G31" i="10"/>
  <c r="G42" i="10"/>
  <c r="G35" i="10"/>
  <c r="G43" i="10"/>
  <c r="G41" i="10"/>
  <c r="G47" i="10"/>
  <c r="G32" i="10"/>
  <c r="G44" i="10"/>
  <c r="G57" i="10"/>
  <c r="G53" i="10"/>
  <c r="G45" i="10"/>
  <c r="G62" i="10"/>
  <c r="G54" i="10"/>
  <c r="G14" i="10"/>
  <c r="G20" i="10"/>
  <c r="G39" i="10"/>
  <c r="G27" i="10"/>
  <c r="G22" i="10"/>
  <c r="G19" i="10"/>
  <c r="G17" i="10"/>
  <c r="G59" i="10"/>
  <c r="G30" i="10"/>
  <c r="G34" i="10"/>
  <c r="G28" i="10"/>
  <c r="G49" i="10"/>
  <c r="G40" i="10"/>
  <c r="G48" i="10"/>
  <c r="G50" i="10"/>
  <c r="G55" i="10"/>
  <c r="G61" i="10"/>
  <c r="G58" i="10"/>
  <c r="G16" i="10"/>
  <c r="X9" i="1"/>
  <c r="Y9" i="1" s="1"/>
  <c r="X58" i="1"/>
  <c r="Y58" i="1" s="1"/>
  <c r="X42" i="1"/>
  <c r="Y42" i="1" s="1"/>
  <c r="G33" i="8"/>
  <c r="G42" i="8"/>
  <c r="G2" i="8" l="1"/>
  <c r="G8" i="8"/>
  <c r="G3" i="8"/>
  <c r="G4" i="8"/>
  <c r="G12" i="8"/>
  <c r="G22" i="8"/>
  <c r="G5" i="8"/>
  <c r="G32" i="8"/>
  <c r="G18" i="8"/>
  <c r="G31" i="8"/>
  <c r="G9" i="8"/>
  <c r="G47" i="8"/>
  <c r="G23" i="8"/>
  <c r="G13" i="8"/>
  <c r="G21" i="8"/>
  <c r="G11" i="8"/>
  <c r="G39" i="8"/>
  <c r="G29" i="8"/>
  <c r="G43" i="8"/>
  <c r="G34" i="8"/>
  <c r="G48" i="8"/>
  <c r="G45" i="8"/>
  <c r="G35" i="8"/>
  <c r="G36" i="8"/>
  <c r="G16" i="8"/>
  <c r="G10" i="8"/>
  <c r="G17" i="8"/>
  <c r="G15" i="8"/>
  <c r="G7" i="8"/>
  <c r="G19" i="8"/>
  <c r="G24" i="8"/>
  <c r="G25" i="8"/>
  <c r="G20" i="8"/>
  <c r="G44" i="8"/>
  <c r="G14" i="8"/>
  <c r="G40" i="8"/>
  <c r="G49" i="8"/>
  <c r="G37" i="8"/>
  <c r="G30" i="8"/>
  <c r="G28" i="8"/>
  <c r="G38" i="8"/>
  <c r="G46" i="8"/>
  <c r="G26" i="8"/>
  <c r="G41" i="8"/>
  <c r="G50" i="8"/>
  <c r="G27" i="8"/>
  <c r="G6" i="8"/>
  <c r="X62" i="1"/>
  <c r="Y62" i="1" s="1"/>
  <c r="X54" i="1"/>
  <c r="Y54" i="1" s="1"/>
  <c r="X59" i="1"/>
  <c r="Y59" i="1" s="1"/>
  <c r="X14" i="2"/>
  <c r="Y14" i="2" s="1"/>
  <c r="X63" i="1"/>
  <c r="Y63" i="1" s="1"/>
  <c r="X56" i="1"/>
  <c r="Y56" i="1" s="1"/>
  <c r="X41" i="1"/>
  <c r="Y41" i="1" s="1"/>
  <c r="X55" i="1"/>
  <c r="Y55" i="1" s="1"/>
  <c r="X31" i="1"/>
  <c r="Y31" i="1" s="1"/>
  <c r="X6" i="2"/>
  <c r="Y6" i="2" s="1"/>
  <c r="X10" i="2"/>
  <c r="Y10" i="2" s="1"/>
  <c r="X9" i="2"/>
  <c r="Y9" i="2" s="1"/>
  <c r="X12" i="2"/>
  <c r="Y12" i="2" s="1"/>
  <c r="X8" i="2"/>
  <c r="Y8" i="2" s="1"/>
  <c r="X5" i="2"/>
  <c r="Y5" i="2" s="1"/>
  <c r="X11" i="2"/>
  <c r="Y11" i="2" s="1"/>
  <c r="X7" i="2"/>
  <c r="Y7" i="2" s="1"/>
  <c r="X13" i="2"/>
  <c r="Y13" i="2" s="1"/>
  <c r="X17" i="2"/>
  <c r="Y17" i="2" s="1"/>
  <c r="X25" i="2"/>
  <c r="Y25" i="2" s="1"/>
  <c r="X15" i="2"/>
  <c r="Y15" i="2" s="1"/>
  <c r="X18" i="2"/>
  <c r="Y18" i="2" s="1"/>
  <c r="X19" i="2"/>
  <c r="Y19" i="2" s="1"/>
  <c r="X21" i="2"/>
  <c r="Y21" i="2" s="1"/>
  <c r="X26" i="2"/>
  <c r="Y26" i="2" s="1"/>
  <c r="X23" i="2"/>
  <c r="Y23" i="2" s="1"/>
  <c r="X22" i="2"/>
  <c r="Y22" i="2" s="1"/>
  <c r="X27" i="2"/>
  <c r="Y27" i="2" s="1"/>
  <c r="X24" i="2"/>
  <c r="Y24" i="2" s="1"/>
  <c r="X16" i="2"/>
  <c r="Y16" i="2" s="1"/>
  <c r="X6" i="1"/>
  <c r="Y6" i="1" s="1"/>
  <c r="X11" i="1"/>
  <c r="Y11" i="1" s="1"/>
  <c r="X12" i="1"/>
  <c r="Y12" i="1" s="1"/>
  <c r="X5" i="1"/>
  <c r="Y5" i="1" s="1"/>
  <c r="X15" i="1"/>
  <c r="Y15" i="1" s="1"/>
  <c r="X8" i="1"/>
  <c r="Y8" i="1" s="1"/>
  <c r="X19" i="1"/>
  <c r="Y19" i="1" s="1"/>
  <c r="X20" i="1"/>
  <c r="Y20" i="1" s="1"/>
  <c r="X22" i="1"/>
  <c r="Y22" i="1" s="1"/>
  <c r="X10" i="1"/>
  <c r="Y10" i="1" s="1"/>
  <c r="X13" i="1"/>
  <c r="Y13" i="1" s="1"/>
  <c r="X7" i="1"/>
  <c r="Y7" i="1" s="1"/>
  <c r="X14" i="1"/>
  <c r="Y14" i="1" s="1"/>
  <c r="X16" i="1"/>
  <c r="Y16" i="1" s="1"/>
  <c r="X18" i="1"/>
  <c r="Y18" i="1" s="1"/>
  <c r="X28" i="1"/>
  <c r="Y28" i="1" s="1"/>
  <c r="X21" i="1"/>
  <c r="Y21" i="1" s="1"/>
  <c r="X44" i="1"/>
  <c r="Y44" i="1" s="1"/>
  <c r="X23" i="1"/>
  <c r="Y23" i="1" s="1"/>
  <c r="X17" i="1"/>
  <c r="Y17" i="1" s="1"/>
  <c r="X25" i="1"/>
  <c r="Y25" i="1" s="1"/>
  <c r="X24" i="1"/>
  <c r="Y24" i="1" s="1"/>
  <c r="X32" i="1"/>
  <c r="Y32" i="1" s="1"/>
  <c r="X38" i="1"/>
  <c r="Y38" i="1" s="1"/>
  <c r="X26" i="1"/>
  <c r="Y26" i="1" s="1"/>
  <c r="X33" i="1"/>
  <c r="Y33" i="1" s="1"/>
  <c r="X34" i="1"/>
  <c r="Y34" i="1" s="1"/>
  <c r="X46" i="1"/>
  <c r="Y46" i="1" s="1"/>
  <c r="X48" i="1"/>
  <c r="Y48" i="1" s="1"/>
  <c r="X49" i="1"/>
  <c r="Y49" i="1" s="1"/>
  <c r="X35" i="1"/>
  <c r="Y35" i="1" s="1"/>
  <c r="X37" i="1"/>
  <c r="Y37" i="1" s="1"/>
  <c r="X47" i="1"/>
  <c r="Y47" i="1" s="1"/>
  <c r="X39" i="1"/>
  <c r="Y39" i="1" s="1"/>
  <c r="X52" i="1"/>
  <c r="Y52" i="1" s="1"/>
  <c r="X40" i="1"/>
  <c r="Y40" i="1" s="1"/>
  <c r="X45" i="1"/>
  <c r="Y45" i="1" s="1"/>
  <c r="X51" i="1"/>
  <c r="Y51" i="1" s="1"/>
  <c r="X43" i="1"/>
  <c r="Y43" i="1" s="1"/>
  <c r="X4" i="2"/>
  <c r="Y4" i="2" s="1"/>
  <c r="X4" i="1"/>
  <c r="Y4" i="1" s="1"/>
</calcChain>
</file>

<file path=xl/sharedStrings.xml><?xml version="1.0" encoding="utf-8"?>
<sst xmlns="http://schemas.openxmlformats.org/spreadsheetml/2006/main" count="5735" uniqueCount="502">
  <si>
    <t xml:space="preserve"> </t>
  </si>
  <si>
    <t>Totalt HERRAR</t>
  </si>
  <si>
    <t>Totalt</t>
  </si>
  <si>
    <t>Tot Antal trän.</t>
  </si>
  <si>
    <t>Totalt Snitt</t>
  </si>
  <si>
    <t>Totalt Snitt serie</t>
  </si>
  <si>
    <t>Jan Rönnbäck</t>
  </si>
  <si>
    <t>MÅNDAGSTRÄNING 2021-22</t>
  </si>
  <si>
    <t>Totalt DAMER</t>
  </si>
  <si>
    <t>H1</t>
  </si>
  <si>
    <t>Hans Bergman</t>
  </si>
  <si>
    <t>Ove Sundén</t>
  </si>
  <si>
    <t>Kent-Ove Andersson</t>
  </si>
  <si>
    <t>Ulf Riström</t>
  </si>
  <si>
    <t>Bo Riström</t>
  </si>
  <si>
    <t>Tommy Andersson</t>
  </si>
  <si>
    <t>H2</t>
  </si>
  <si>
    <t>Christer Westberg</t>
  </si>
  <si>
    <t>Helge Andersson</t>
  </si>
  <si>
    <t>Bo Dahlen</t>
  </si>
  <si>
    <t>Tommy Lundberg</t>
  </si>
  <si>
    <t>Jimmy Gustafsson</t>
  </si>
  <si>
    <t>Ola Engfors</t>
  </si>
  <si>
    <t>Jan-Olov Wikström</t>
  </si>
  <si>
    <t>H3</t>
  </si>
  <si>
    <t>Björn Andreassen</t>
  </si>
  <si>
    <t>Roger Nyström</t>
  </si>
  <si>
    <t>Tony Gustavsson</t>
  </si>
  <si>
    <t>Anders Renström</t>
  </si>
  <si>
    <t>Sven Matti</t>
  </si>
  <si>
    <t>Jan-Erik Svensson</t>
  </si>
  <si>
    <t>Rolf Norling</t>
  </si>
  <si>
    <t>H4</t>
  </si>
  <si>
    <t>Tore Sjöstedt</t>
  </si>
  <si>
    <t>Gösta Lindgren</t>
  </si>
  <si>
    <t>Bjarne Forsberg</t>
  </si>
  <si>
    <t>Bo-G Skarpsvärd</t>
  </si>
  <si>
    <t>Bo Johansson</t>
  </si>
  <si>
    <t>Staffan Johansson</t>
  </si>
  <si>
    <t>H5</t>
  </si>
  <si>
    <t>Tommy Strand</t>
  </si>
  <si>
    <t>Olof Lundkvist</t>
  </si>
  <si>
    <t>Lars-Erik Andersson</t>
  </si>
  <si>
    <t>Viljo Pääjärvi</t>
  </si>
  <si>
    <t>Lars Karlsson</t>
  </si>
  <si>
    <t>Lennart Klockare</t>
  </si>
  <si>
    <t>Tomas Kristiansson</t>
  </si>
  <si>
    <t>H6</t>
  </si>
  <si>
    <t>Ove Nilsson</t>
  </si>
  <si>
    <t>Håkan Roswall</t>
  </si>
  <si>
    <t>Jan Sundholm</t>
  </si>
  <si>
    <t>Christer Vinberg</t>
  </si>
  <si>
    <t>Per-Arne Öhman</t>
  </si>
  <si>
    <t>Roger Andersson</t>
  </si>
  <si>
    <t>Sune Hallström</t>
  </si>
  <si>
    <t>H0</t>
  </si>
  <si>
    <t>D1</t>
  </si>
  <si>
    <t>Monika Svalkvist</t>
  </si>
  <si>
    <t>Maj-Lene Jansson</t>
  </si>
  <si>
    <t>Ulla Sundberg</t>
  </si>
  <si>
    <t>Lisa Persson</t>
  </si>
  <si>
    <t>Gunnel Snell Lidberg</t>
  </si>
  <si>
    <t>D2</t>
  </si>
  <si>
    <t>Margareta Hedman</t>
  </si>
  <si>
    <t>Maj-Lis Enström</t>
  </si>
  <si>
    <t>Stina Lundbäck</t>
  </si>
  <si>
    <t>Eva Lindvall Dahlberg</t>
  </si>
  <si>
    <t>Gun-Marie Lundberg</t>
  </si>
  <si>
    <t>D3</t>
  </si>
  <si>
    <t>Gunvor Strand</t>
  </si>
  <si>
    <t>Inger Klockare</t>
  </si>
  <si>
    <t>Inger Svensson</t>
  </si>
  <si>
    <t>Viveka Forsberg</t>
  </si>
  <si>
    <t>Gertrud Erlandsson</t>
  </si>
  <si>
    <t>D4</t>
  </si>
  <si>
    <t>Solveig Korpiniemi</t>
  </si>
  <si>
    <t>Ruth Samuelsson</t>
  </si>
  <si>
    <t>Lena Uusitalo</t>
  </si>
  <si>
    <t>Yvonne Åhl</t>
  </si>
  <si>
    <t>Birgitta Ruborg</t>
  </si>
  <si>
    <t>Lilian Sundqvist</t>
  </si>
  <si>
    <t>Pia Elmgren</t>
  </si>
  <si>
    <t>MÅNDAGSTRÄNING</t>
  </si>
  <si>
    <t>DAMER</t>
  </si>
  <si>
    <t>HERRAR</t>
  </si>
  <si>
    <t>Totalt säsongen 21-22</t>
  </si>
  <si>
    <t>Toppserie,  175 p och högre</t>
  </si>
  <si>
    <t>275-</t>
  </si>
  <si>
    <t>250-274</t>
  </si>
  <si>
    <t>225-249</t>
  </si>
  <si>
    <t>200-224</t>
  </si>
  <si>
    <t>175-199</t>
  </si>
  <si>
    <t>Topp omgång, 525 p och högre</t>
  </si>
  <si>
    <t>650-</t>
  </si>
  <si>
    <t>625-649</t>
  </si>
  <si>
    <t>600-624</t>
  </si>
  <si>
    <t>575-599</t>
  </si>
  <si>
    <t>550-574</t>
  </si>
  <si>
    <t>525-549</t>
  </si>
  <si>
    <t xml:space="preserve">Omg </t>
  </si>
  <si>
    <t>TOP 50 Måndagsträning</t>
  </si>
  <si>
    <t>Lennart Skogkvist</t>
  </si>
  <si>
    <t>Tommy Lindvall</t>
  </si>
  <si>
    <t>Stig Hedman</t>
  </si>
  <si>
    <t>Rolf Jornevald</t>
  </si>
  <si>
    <t>Tage Andersson</t>
  </si>
  <si>
    <t>Sune Uusitalo</t>
  </si>
  <si>
    <t>Ulla-Karin Rönnbäck</t>
  </si>
  <si>
    <t>?</t>
  </si>
  <si>
    <t>Tommy Lu</t>
  </si>
  <si>
    <t>Kent Ove</t>
  </si>
  <si>
    <t>Maj-Lene</t>
  </si>
  <si>
    <t>Gunnel 2</t>
  </si>
  <si>
    <t>Janne Sv</t>
  </si>
  <si>
    <t>Sparring</t>
  </si>
  <si>
    <t>Anders R</t>
  </si>
  <si>
    <t>Staffan 2</t>
  </si>
  <si>
    <t>Janne Su</t>
  </si>
  <si>
    <t>Tommy Li</t>
  </si>
  <si>
    <t>Lennart K</t>
  </si>
  <si>
    <t>Ulla-Karin</t>
  </si>
  <si>
    <t>Birgitta</t>
  </si>
  <si>
    <t>Janne R</t>
  </si>
  <si>
    <t>Jimmy</t>
  </si>
  <si>
    <t>Helge</t>
  </si>
  <si>
    <t>Ove S</t>
  </si>
  <si>
    <t>Bjarne</t>
  </si>
  <si>
    <t>Björn</t>
  </si>
  <si>
    <t>Monica</t>
  </si>
  <si>
    <t>Tommy 2</t>
  </si>
  <si>
    <t>Tommy A</t>
  </si>
  <si>
    <t>Majlis</t>
  </si>
  <si>
    <t xml:space="preserve">Uffe </t>
  </si>
  <si>
    <t>Tommy S</t>
  </si>
  <si>
    <t>Eva D-L</t>
  </si>
  <si>
    <t xml:space="preserve">Tommy L </t>
  </si>
  <si>
    <t>Tony</t>
  </si>
  <si>
    <t>Gösta</t>
  </si>
  <si>
    <t>Bosse</t>
  </si>
  <si>
    <t>Eva 2</t>
  </si>
  <si>
    <t>Håkan</t>
  </si>
  <si>
    <t xml:space="preserve">Margareta </t>
  </si>
  <si>
    <t>Staffan</t>
  </si>
  <si>
    <t>Stina L</t>
  </si>
  <si>
    <t xml:space="preserve">Lennart S </t>
  </si>
  <si>
    <t>Tore</t>
  </si>
  <si>
    <t>Bosse J</t>
  </si>
  <si>
    <t xml:space="preserve">Sven M </t>
  </si>
  <si>
    <t>Gunnel</t>
  </si>
  <si>
    <t>Inger S</t>
  </si>
  <si>
    <t>Lisa</t>
  </si>
  <si>
    <t xml:space="preserve">Olov L </t>
  </si>
  <si>
    <t>Stig</t>
  </si>
  <si>
    <t xml:space="preserve">Per Arne Ö </t>
  </si>
  <si>
    <t>Gertrud</t>
  </si>
  <si>
    <t xml:space="preserve">Rolf J </t>
  </si>
  <si>
    <t>Lena U</t>
  </si>
  <si>
    <t>Solveig</t>
  </si>
  <si>
    <t xml:space="preserve">Lars K </t>
  </si>
  <si>
    <t>Yvonne</t>
  </si>
  <si>
    <t>Gunvor</t>
  </si>
  <si>
    <t>Viljo</t>
  </si>
  <si>
    <t>Viljo 2</t>
  </si>
  <si>
    <t>Tage A</t>
  </si>
  <si>
    <t>Inger K</t>
  </si>
  <si>
    <t>Viveka</t>
  </si>
  <si>
    <t>Ruth</t>
  </si>
  <si>
    <t>Lilian</t>
  </si>
  <si>
    <t>Sune</t>
  </si>
  <si>
    <t>Ove N</t>
  </si>
  <si>
    <t>Roland Nilsson</t>
  </si>
  <si>
    <t>Nils Sundberg</t>
  </si>
  <si>
    <t>Janne R 194</t>
  </si>
  <si>
    <t>Monika  215</t>
  </si>
  <si>
    <t>Maj-Lis 157</t>
  </si>
  <si>
    <t>Tommy L 179</t>
  </si>
  <si>
    <t>Bosse R 191</t>
  </si>
  <si>
    <t>Jimmy   149</t>
  </si>
  <si>
    <t>Sudden  166</t>
  </si>
  <si>
    <t>Ove N   158</t>
  </si>
  <si>
    <t>Tony2   139</t>
  </si>
  <si>
    <t>Björnen 169</t>
  </si>
  <si>
    <t>Gösta   182</t>
  </si>
  <si>
    <t>Ulf R   146</t>
  </si>
  <si>
    <t>Tore    170</t>
  </si>
  <si>
    <t>Tommy A 180</t>
  </si>
  <si>
    <t>Tony    129</t>
  </si>
  <si>
    <t>Kent-Ove</t>
  </si>
  <si>
    <t>Lars-Erik</t>
  </si>
  <si>
    <t>Tommy S 139</t>
  </si>
  <si>
    <t>Eva     130</t>
  </si>
  <si>
    <t>Tommy2  145</t>
  </si>
  <si>
    <t>Sven    128</t>
  </si>
  <si>
    <t>Janne S 157</t>
  </si>
  <si>
    <t>Margareta</t>
  </si>
  <si>
    <t>Lisa    161</t>
  </si>
  <si>
    <t>Inger S 154</t>
  </si>
  <si>
    <t>Bosse J 134</t>
  </si>
  <si>
    <t>Helge   137</t>
  </si>
  <si>
    <t>Olof    138</t>
  </si>
  <si>
    <t>Gunvor2 145</t>
  </si>
  <si>
    <t>Christer Vi</t>
  </si>
  <si>
    <t>Staffan 121</t>
  </si>
  <si>
    <t>Staffan2</t>
  </si>
  <si>
    <t>Gunvor  142</t>
  </si>
  <si>
    <t>Rolf J  145</t>
  </si>
  <si>
    <t>Bjarne  119</t>
  </si>
  <si>
    <t>Stina   100</t>
  </si>
  <si>
    <t>Ulla    112</t>
  </si>
  <si>
    <t>Håkan   115</t>
  </si>
  <si>
    <t>Lasse K 114</t>
  </si>
  <si>
    <t>Ville   137</t>
  </si>
  <si>
    <t>Yvonne  127</t>
  </si>
  <si>
    <t>Lennart 130</t>
  </si>
  <si>
    <t>Ville2  134</t>
  </si>
  <si>
    <t>Nisse   98</t>
  </si>
  <si>
    <t>Stig    129</t>
  </si>
  <si>
    <t>Ruth    119</t>
  </si>
  <si>
    <t>Gunnel  110</t>
  </si>
  <si>
    <t>Thage   126</t>
  </si>
  <si>
    <t>Viveka  93</t>
  </si>
  <si>
    <t>Lilian  130</t>
  </si>
  <si>
    <t>Inger K 87</t>
  </si>
  <si>
    <t>Roland  105</t>
  </si>
  <si>
    <t>Tomas L 127</t>
  </si>
  <si>
    <t>Tommy Li 149</t>
  </si>
  <si>
    <t>Strike</t>
  </si>
  <si>
    <t>Spärr</t>
  </si>
  <si>
    <t>Tomas Lundberg</t>
  </si>
  <si>
    <t>Clas-Göran Stoltz</t>
  </si>
  <si>
    <t>Sven Åke Lundkvist</t>
  </si>
  <si>
    <t>Uffe</t>
  </si>
  <si>
    <t>Hasse</t>
  </si>
  <si>
    <t>Monika</t>
  </si>
  <si>
    <t>Ola</t>
  </si>
  <si>
    <t>Eva</t>
  </si>
  <si>
    <t>Roger</t>
  </si>
  <si>
    <t>Maj-Lis</t>
  </si>
  <si>
    <t>Gösta 2</t>
  </si>
  <si>
    <t>Margaret</t>
  </si>
  <si>
    <t>Krister</t>
  </si>
  <si>
    <t>Lisa 2</t>
  </si>
  <si>
    <t>Olof L</t>
  </si>
  <si>
    <t>Ulla</t>
  </si>
  <si>
    <t>Gun-Mari</t>
  </si>
  <si>
    <t>Lennart</t>
  </si>
  <si>
    <t>Lasse K</t>
  </si>
  <si>
    <t>Rolf N</t>
  </si>
  <si>
    <t>Rolf J</t>
  </si>
  <si>
    <t>Stina</t>
  </si>
  <si>
    <t>Lena</t>
  </si>
  <si>
    <t>Thage</t>
  </si>
  <si>
    <t>Pia</t>
  </si>
  <si>
    <t>Nisse</t>
  </si>
  <si>
    <t>P-A</t>
  </si>
  <si>
    <t>Janne S</t>
  </si>
  <si>
    <t>Stig H</t>
  </si>
  <si>
    <t>Bosse D 2</t>
  </si>
  <si>
    <t>Staffan 3</t>
  </si>
  <si>
    <t>Sparring (Tony)</t>
  </si>
  <si>
    <t>Tommy S 2</t>
  </si>
  <si>
    <t>Tony 2</t>
  </si>
  <si>
    <t>Christer W</t>
  </si>
  <si>
    <t>D0</t>
  </si>
  <si>
    <t>Ingegerd Eriksson</t>
  </si>
  <si>
    <t>Hans Ljungstedt</t>
  </si>
  <si>
    <t>Kent Alexandersson</t>
  </si>
  <si>
    <t>Lars Lundström</t>
  </si>
  <si>
    <t>Lars Perming</t>
  </si>
  <si>
    <t>Bengt Hellgren</t>
  </si>
  <si>
    <t>Eivor Hammarström</t>
  </si>
  <si>
    <t>Gösta2  149</t>
  </si>
  <si>
    <t>Tony 2  156</t>
  </si>
  <si>
    <t>Tommy Li 2</t>
  </si>
  <si>
    <t>Gunvor S 2</t>
  </si>
  <si>
    <t>Tommy St 2</t>
  </si>
  <si>
    <t>Eva D 2 135</t>
  </si>
  <si>
    <t>Sven Åke 2</t>
  </si>
  <si>
    <t>Tony    2</t>
  </si>
  <si>
    <t xml:space="preserve">Björn 2  </t>
  </si>
  <si>
    <t>Måndag 25 okt</t>
  </si>
  <si>
    <t>Krister Westberg</t>
  </si>
  <si>
    <t xml:space="preserve">Eva Dahlberg Lindvall </t>
  </si>
  <si>
    <t>Eva Dahlberg Lindvall</t>
  </si>
  <si>
    <t>Bengt-Arne Björklund</t>
  </si>
  <si>
    <t>Anders Svensson</t>
  </si>
  <si>
    <t>Måndag 8 november</t>
  </si>
  <si>
    <t>Chister Westberg</t>
  </si>
  <si>
    <t>Tot    Antal trän.</t>
  </si>
  <si>
    <t>Totalt   Snitt     serie</t>
  </si>
  <si>
    <t>Sven-Ola Fredriksson</t>
  </si>
  <si>
    <t>Kent Berg</t>
  </si>
  <si>
    <t>Tony 2  186</t>
  </si>
  <si>
    <t>Tony 2  147</t>
  </si>
  <si>
    <t>Bosse S 2</t>
  </si>
  <si>
    <t>Sven 2  153</t>
  </si>
  <si>
    <t>Bosse D 158</t>
  </si>
  <si>
    <t>Gösta 2 157</t>
  </si>
  <si>
    <t>Gunnel Snäll Lidberg</t>
  </si>
  <si>
    <t>Lilian Sundkvist</t>
  </si>
  <si>
    <t xml:space="preserve"> Trän Höst</t>
  </si>
  <si>
    <t>Poäng höst</t>
  </si>
  <si>
    <t>Snitt höst</t>
  </si>
  <si>
    <t>Snitt serie höst</t>
  </si>
  <si>
    <t>Trän vår</t>
  </si>
  <si>
    <t>Poäng vår</t>
  </si>
  <si>
    <t>Snitt vår</t>
  </si>
  <si>
    <t>Snitt serie våren</t>
  </si>
  <si>
    <t>Total poäng</t>
  </si>
  <si>
    <t>Trän Höst</t>
  </si>
  <si>
    <t>Omg 18</t>
  </si>
  <si>
    <t>Totalt våren 22</t>
  </si>
  <si>
    <t>Jimmy   191</t>
  </si>
  <si>
    <t>Bosse D2</t>
  </si>
  <si>
    <t>Tony2   163</t>
  </si>
  <si>
    <t>Staffan 179</t>
  </si>
  <si>
    <t>Tommy2  183</t>
  </si>
  <si>
    <t>Tony2   170</t>
  </si>
  <si>
    <t>Gösta2  168</t>
  </si>
  <si>
    <t>Gunor2  145</t>
  </si>
  <si>
    <t>Ewa Matti</t>
  </si>
  <si>
    <t>Peder Kjellberg</t>
  </si>
  <si>
    <t>Tony hawk</t>
  </si>
  <si>
    <t>Bosse D 170</t>
  </si>
  <si>
    <t>Lisa P  176</t>
  </si>
  <si>
    <t>Lilla Frun</t>
  </si>
  <si>
    <t>Ville   148</t>
  </si>
  <si>
    <t>Sune H  158</t>
  </si>
  <si>
    <t>Tommy   160</t>
  </si>
  <si>
    <t>Tommy L2</t>
  </si>
  <si>
    <t>Gunvor  140</t>
  </si>
  <si>
    <t>Gösta 2 108</t>
  </si>
  <si>
    <t>Sven-Åke</t>
  </si>
  <si>
    <t>Ingvar Carlsson</t>
  </si>
  <si>
    <t>Marianne Selberg</t>
  </si>
  <si>
    <t>Lisa P2 200</t>
  </si>
  <si>
    <t>Tommy S2</t>
  </si>
  <si>
    <t>Tony G2 140</t>
  </si>
  <si>
    <t>Gösta L2</t>
  </si>
  <si>
    <t>Sune H2 138</t>
  </si>
  <si>
    <t>Lila Frun</t>
  </si>
  <si>
    <t>Gunvor S</t>
  </si>
  <si>
    <t>Janne Su2</t>
  </si>
  <si>
    <t>Ville 2 126</t>
  </si>
  <si>
    <t>Tony Hawk2</t>
  </si>
  <si>
    <t>Gunvor S2</t>
  </si>
  <si>
    <t>Gösta Linderh</t>
  </si>
  <si>
    <t>Sune H2 185</t>
  </si>
  <si>
    <t>Eva L2D2</t>
  </si>
  <si>
    <t>Ville   151</t>
  </si>
  <si>
    <t>Bosse D</t>
  </si>
  <si>
    <t>Sven M</t>
  </si>
  <si>
    <t>Eva L 2</t>
  </si>
  <si>
    <t>Peder</t>
  </si>
  <si>
    <t>Sune 2</t>
  </si>
  <si>
    <t>Ville 2</t>
  </si>
  <si>
    <t>Tommy L 2</t>
  </si>
  <si>
    <t>Janne Su 2</t>
  </si>
  <si>
    <t>Peder2  0</t>
  </si>
  <si>
    <t>Lisa2   0</t>
  </si>
  <si>
    <t>mådagsträning 7 mars</t>
  </si>
  <si>
    <t>Tony H2 180</t>
  </si>
  <si>
    <t>Gun-Mari 2</t>
  </si>
  <si>
    <t>Staffan 175</t>
  </si>
  <si>
    <t>Peder   122</t>
  </si>
  <si>
    <t>Sven-Åke 2</t>
  </si>
  <si>
    <t>Stina2</t>
  </si>
  <si>
    <t>Anders2</t>
  </si>
  <si>
    <t>Olof2</t>
  </si>
  <si>
    <t>Hasse2</t>
  </si>
  <si>
    <t>Peder2</t>
  </si>
  <si>
    <t>Eva2</t>
  </si>
  <si>
    <t>Bosse2</t>
  </si>
  <si>
    <t>Kent2</t>
  </si>
  <si>
    <t>Tommy2</t>
  </si>
  <si>
    <t>Ville2</t>
  </si>
  <si>
    <t>Sune H2</t>
  </si>
  <si>
    <t>Gunvor2</t>
  </si>
  <si>
    <t>J-O2    0</t>
  </si>
  <si>
    <t>Gösta2  0</t>
  </si>
  <si>
    <t>Monika2 0</t>
  </si>
  <si>
    <t>Tony2   0</t>
  </si>
  <si>
    <t>Eva2    0</t>
  </si>
  <si>
    <t>Tommy2  0</t>
  </si>
  <si>
    <t>Gunvor2 0</t>
  </si>
  <si>
    <t>LasseP2 0</t>
  </si>
  <si>
    <t>Ulla-Karin2</t>
  </si>
  <si>
    <t>Ville2  0</t>
  </si>
  <si>
    <t>Sven-Åke2</t>
  </si>
  <si>
    <t>Mig Å   201</t>
  </si>
  <si>
    <t>Ville 2 244</t>
  </si>
  <si>
    <t>Mig Å   155</t>
  </si>
  <si>
    <t>Lilla frun</t>
  </si>
  <si>
    <t>Lisa P2 148</t>
  </si>
  <si>
    <t>Gösta   139</t>
  </si>
  <si>
    <t>Peder 2 127</t>
  </si>
  <si>
    <t>Sven-åke2</t>
  </si>
  <si>
    <t>Tommy 2 200</t>
  </si>
  <si>
    <t>Tony 2  182</t>
  </si>
  <si>
    <t>Gösta 2 171</t>
  </si>
  <si>
    <t>Peder 2 181</t>
  </si>
  <si>
    <t>Gunvor 2</t>
  </si>
  <si>
    <t>Ville 2 124</t>
  </si>
  <si>
    <t>Dam 2 maj</t>
  </si>
  <si>
    <t>Herr 2 maj</t>
  </si>
  <si>
    <t>Damer</t>
  </si>
  <si>
    <t xml:space="preserve">Herrar </t>
  </si>
  <si>
    <t>Omg 37</t>
  </si>
  <si>
    <t>10 i topp, omg 220516</t>
  </si>
  <si>
    <t>37 omg.</t>
  </si>
  <si>
    <t>Prispallen säsongen 2021-22</t>
  </si>
  <si>
    <t>Herrar</t>
  </si>
  <si>
    <t xml:space="preserve"> Top 3 veckovis säsongen 2021-22</t>
  </si>
  <si>
    <t>Damer 9/5</t>
  </si>
  <si>
    <t>Herrar 9/5</t>
  </si>
  <si>
    <t>Damer 2/5</t>
  </si>
  <si>
    <t>Herrar 2/5</t>
  </si>
  <si>
    <t>Gunnel Snäll-Lidberg</t>
  </si>
  <si>
    <t>Bo Dahlén</t>
  </si>
  <si>
    <t>Damer 25/4</t>
  </si>
  <si>
    <t>Herrar 25/4</t>
  </si>
  <si>
    <t>Damer 11/4</t>
  </si>
  <si>
    <t>Herrar 11/4</t>
  </si>
  <si>
    <t>Damer 4/4</t>
  </si>
  <si>
    <t>Herrar 4/4</t>
  </si>
  <si>
    <t>Damer 28/3</t>
  </si>
  <si>
    <t>Herrar 28/3</t>
  </si>
  <si>
    <t>Damer 21/3</t>
  </si>
  <si>
    <t>Herrar 21/3</t>
  </si>
  <si>
    <t>Damer 14/3</t>
  </si>
  <si>
    <t>Herrar 14/3</t>
  </si>
  <si>
    <t>Damer 7/3</t>
  </si>
  <si>
    <t>Herrar 7/3</t>
  </si>
  <si>
    <t>Damer 28/2</t>
  </si>
  <si>
    <t>Ingegerd Ericsson</t>
  </si>
  <si>
    <t>Herrar 28/2</t>
  </si>
  <si>
    <t>Damer 21/2</t>
  </si>
  <si>
    <t>Herrar 21/2</t>
  </si>
  <si>
    <t>Damer 14/2</t>
  </si>
  <si>
    <t>Herrar 14/2</t>
  </si>
  <si>
    <t>Jimmy Gustavsson</t>
  </si>
  <si>
    <t>Damer 7/2</t>
  </si>
  <si>
    <t>Herrar 7/2</t>
  </si>
  <si>
    <t> Damer 31/1</t>
  </si>
  <si>
    <t>Herrar 31/1</t>
  </si>
  <si>
    <t>Damer 24/1</t>
  </si>
  <si>
    <t>Herrar 24/1</t>
  </si>
  <si>
    <t>Damer 17/1</t>
  </si>
  <si>
    <t>Herrar 17/1</t>
  </si>
  <si>
    <t>Maj-Lis Enström </t>
  </si>
  <si>
    <t>Damer 10/1</t>
  </si>
  <si>
    <t>Herrar 10/1</t>
  </si>
  <si>
    <t>Damer 20/12</t>
  </si>
  <si>
    <t>Herrar 20/12</t>
  </si>
  <si>
    <t>Damer 6/12</t>
  </si>
  <si>
    <t>Herrar 6/12</t>
  </si>
  <si>
    <t>Maj Lene Jansson</t>
  </si>
  <si>
    <t>Ove Sundèn</t>
  </si>
  <si>
    <t>Damer 29/11</t>
  </si>
  <si>
    <t>Herrar 29/11</t>
  </si>
  <si>
    <t>Jan-Olof Wikström</t>
  </si>
  <si>
    <t>Maj-Lene  Jansson</t>
  </si>
  <si>
    <t>Damer 22/11</t>
  </si>
  <si>
    <t>Herrar 22/11</t>
  </si>
  <si>
    <t>Monika S</t>
  </si>
  <si>
    <t>Damer 15/11</t>
  </si>
  <si>
    <t>Herrar 15/11</t>
  </si>
  <si>
    <t>Eva Dahlberg-Lindvall</t>
  </si>
  <si>
    <t>Damer 8/11</t>
  </si>
  <si>
    <t>Herrar 8/11</t>
  </si>
  <si>
    <t>Damer 1/11</t>
  </si>
  <si>
    <t>Herrar 1/11</t>
  </si>
  <si>
    <t>Damer 25/10</t>
  </si>
  <si>
    <t>Herrar 25/10</t>
  </si>
  <si>
    <t>Damer 18/10</t>
  </si>
  <si>
    <t>Herrar 18/10</t>
  </si>
  <si>
    <t>Jan  Rönnbäck</t>
  </si>
  <si>
    <t>Damer 11/10</t>
  </si>
  <si>
    <t>Herrar 11/10</t>
  </si>
  <si>
    <t>Damer 4/10</t>
  </si>
  <si>
    <t>Herrar 4/10</t>
  </si>
  <si>
    <t>Damer 27/9</t>
  </si>
  <si>
    <t>Herrar 27/9</t>
  </si>
  <si>
    <t>Damer 20/9</t>
  </si>
  <si>
    <t>Herrar 20/9</t>
  </si>
  <si>
    <t>Damer 13/9</t>
  </si>
  <si>
    <t>Herrar 13/9</t>
  </si>
  <si>
    <t>Damer 6/9</t>
  </si>
  <si>
    <t>Herrar 6/9</t>
  </si>
  <si>
    <t>Damer 30/8</t>
  </si>
  <si>
    <t>Herrar 30/8</t>
  </si>
  <si>
    <t>Damer 23/8</t>
  </si>
  <si>
    <t>Herrar  23/8</t>
  </si>
  <si>
    <t>Damer 16/8</t>
  </si>
  <si>
    <t>Herrar 16/8</t>
  </si>
  <si>
    <t>Damer 16/5</t>
  </si>
  <si>
    <t>Herrar 16/5</t>
  </si>
  <si>
    <t>Vår jmf höst serie</t>
  </si>
  <si>
    <t>ej höst</t>
  </si>
  <si>
    <t>Ej vår</t>
  </si>
  <si>
    <t xml:space="preserve"> Förändring i %</t>
  </si>
  <si>
    <t>Ej höst</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</si>
</sst>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6"/>
      <color theme="1"/>
      <name val="Calibri"/>
      <family val="2"/>
      <scheme val="minor"/>
    </font>
    <font>
      <sz val="9"/>
      <color theme="1"/>
      <name val="Calibri"/>
      <family val="2"/>
      <scheme val="minor"/>
    </font>
    <font>
      <sz val="8"/>
      <color theme="1"/>
      <name val="Calibri"/>
      <family val="2"/>
      <scheme val="minor"/>
    </font>
    <font>
      <sz val="14"/>
      <color theme="1"/>
      <name val="Calibri"/>
      <family val="2"/>
      <scheme val="minor"/>
    </font>
    <font>
      <b/>
      <sz val="9"/>
      <color theme="1"/>
      <name val="Calibri"/>
      <family val="2"/>
      <scheme val="minor"/>
    </font>
    <font>
      <sz val="8"/>
      <name val="Calibri"/>
      <family val="2"/>
      <scheme val="minor"/>
    </font>
    <font>
      <sz val="8"/>
      <color rgb="FF000000"/>
      <name val="Courier New"/>
      <family val="3"/>
    </font>
    <font>
      <sz val="12"/>
      <color theme="1"/>
      <name val="Calibri"/>
      <family val="2"/>
      <scheme val="minor"/>
    </font>
    <font>
      <b/>
      <sz val="10"/>
      <color theme="1"/>
      <name val="Calibri"/>
      <family val="2"/>
      <scheme val="minor"/>
    </font>
    <font>
      <sz val="12"/>
      <color rgb="FF000000"/>
      <name val="Courier New"/>
      <family val="3"/>
    </font>
    <font>
      <sz val="10"/>
      <color theme="1"/>
      <name val="Calibri"/>
      <family val="2"/>
      <scheme val="minor"/>
    </font>
    <font>
      <sz val="10"/>
      <color rgb="FF000000"/>
      <name val="Courier New"/>
      <family val="3"/>
    </font>
    <font>
      <b/>
      <sz val="20"/>
      <color theme="1"/>
      <name val="Calibri"/>
      <family val="2"/>
      <scheme val="minor"/>
    </font>
    <font>
      <i/>
      <sz val="9"/>
      <color theme="1"/>
      <name val="Calibri"/>
      <family val="2"/>
      <scheme val="minor"/>
    </font>
    <font>
      <sz val="7"/>
      <color theme="1"/>
      <name val="Calibri"/>
      <family val="2"/>
      <scheme val="minor"/>
    </font>
    <font>
      <b/>
      <sz val="13"/>
      <color theme="1"/>
      <name val="Calibri"/>
      <family val="2"/>
      <scheme val="minor"/>
    </font>
    <font>
      <sz val="5"/>
      <color theme="1"/>
      <name val="Calibri"/>
      <family val="2"/>
      <scheme val="minor"/>
    </font>
    <font>
      <b/>
      <sz val="8"/>
      <color theme="1"/>
      <name val="Calibri"/>
      <family val="2"/>
      <scheme val="minor"/>
    </font>
    <font>
      <i/>
      <sz val="7"/>
      <color theme="1"/>
      <name val="Calibri"/>
      <family val="2"/>
      <scheme val="minor"/>
    </font>
    <font>
      <b/>
      <sz val="11"/>
      <color rgb="FF000000"/>
      <name val="Verdana"/>
      <family val="2"/>
    </font>
    <font>
      <sz val="11"/>
      <name val="Calibri"/>
      <family val="2"/>
      <scheme val="minor"/>
    </font>
    <font>
      <b/>
      <sz val="9"/>
      <color rgb="FF000000"/>
      <name val="Arial"/>
      <family val="2"/>
    </font>
    <font>
      <b/>
      <sz val="9"/>
      <name val="Arial"/>
      <family val="2"/>
    </font>
    <font>
      <sz val="9"/>
      <color rgb="FF000000"/>
      <name val="Arial"/>
      <family val="2"/>
    </font>
    <font>
      <sz val="9"/>
      <name val="Arial"/>
      <family val="2"/>
    </font>
  </fonts>
  <fills count="19">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00B0F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rgb="FFFF0000"/>
        <bgColor indexed="64"/>
      </patternFill>
    </fill>
    <fill>
      <patternFill patternType="solid">
        <fgColor rgb="FFFF66CC"/>
        <bgColor indexed="64"/>
      </patternFill>
    </fill>
    <fill>
      <patternFill patternType="solid">
        <fgColor rgb="FFFF99FF"/>
        <bgColor indexed="64"/>
      </patternFill>
    </fill>
    <fill>
      <patternFill patternType="solid">
        <fgColor theme="5" tint="0.59999389629810485"/>
        <bgColor indexed="64"/>
      </patternFill>
    </fill>
    <fill>
      <patternFill patternType="solid">
        <fgColor rgb="FFFFC00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94">
    <xf numFmtId="0" fontId="0" fillId="0" borderId="0" xfId="0"/>
    <xf numFmtId="0" fontId="0" fillId="0" borderId="0" xfId="0" applyAlignment="1">
      <alignment horizontal="center"/>
    </xf>
    <xf numFmtId="0" fontId="2" fillId="0" borderId="0" xfId="0" applyFont="1" applyAlignment="1">
      <alignment horizontal="left"/>
    </xf>
    <xf numFmtId="0" fontId="3" fillId="0" borderId="0" xfId="0" applyFont="1" applyAlignment="1">
      <alignment horizontal="center"/>
    </xf>
    <xf numFmtId="0" fontId="4" fillId="0" borderId="0" xfId="0" applyFont="1" applyAlignment="1">
      <alignment horizontal="center"/>
    </xf>
    <xf numFmtId="0" fontId="0" fillId="0" borderId="1" xfId="0" applyBorder="1" applyAlignment="1">
      <alignment horizontal="center"/>
    </xf>
    <xf numFmtId="0" fontId="5" fillId="0" borderId="1" xfId="0" applyFont="1" applyBorder="1"/>
    <xf numFmtId="16" fontId="6" fillId="0" borderId="1" xfId="0" applyNumberFormat="1"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wrapText="1"/>
    </xf>
    <xf numFmtId="0" fontId="5" fillId="0" borderId="1" xfId="0" applyFont="1" applyBorder="1" applyAlignment="1">
      <alignment horizontal="center"/>
    </xf>
    <xf numFmtId="0" fontId="5" fillId="0" borderId="1" xfId="0" applyFont="1" applyFill="1" applyBorder="1" applyAlignment="1">
      <alignment horizontal="center"/>
    </xf>
    <xf numFmtId="0" fontId="0" fillId="0" borderId="1" xfId="0" applyFill="1" applyBorder="1" applyAlignment="1">
      <alignment horizontal="center"/>
    </xf>
    <xf numFmtId="0" fontId="1" fillId="4" borderId="1" xfId="0" applyFont="1" applyFill="1" applyBorder="1" applyAlignment="1">
      <alignment horizontal="left"/>
    </xf>
    <xf numFmtId="0" fontId="3" fillId="4" borderId="1" xfId="0" applyFont="1" applyFill="1" applyBorder="1" applyAlignment="1">
      <alignment horizontal="left"/>
    </xf>
    <xf numFmtId="0" fontId="3" fillId="4" borderId="1" xfId="0" applyFont="1" applyFill="1" applyBorder="1"/>
    <xf numFmtId="0" fontId="1" fillId="5" borderId="1" xfId="0" applyFont="1" applyFill="1" applyBorder="1" applyAlignment="1">
      <alignment horizontal="left"/>
    </xf>
    <xf numFmtId="0" fontId="3" fillId="5" borderId="1" xfId="0" applyFont="1" applyFill="1" applyBorder="1" applyAlignment="1">
      <alignment horizontal="left"/>
    </xf>
    <xf numFmtId="0" fontId="3" fillId="5" borderId="1" xfId="0" applyFont="1" applyFill="1" applyBorder="1"/>
    <xf numFmtId="0" fontId="1" fillId="3" borderId="1" xfId="0" applyFont="1" applyFill="1" applyBorder="1"/>
    <xf numFmtId="0" fontId="3" fillId="3" borderId="1" xfId="0" applyFont="1" applyFill="1" applyBorder="1"/>
    <xf numFmtId="0" fontId="1" fillId="6" borderId="1" xfId="0" applyFont="1" applyFill="1" applyBorder="1" applyAlignment="1">
      <alignment horizontal="left"/>
    </xf>
    <xf numFmtId="0" fontId="3" fillId="6" borderId="1" xfId="0" applyFont="1" applyFill="1" applyBorder="1" applyAlignment="1">
      <alignment horizontal="left"/>
    </xf>
    <xf numFmtId="0" fontId="3" fillId="6" borderId="1" xfId="0" applyFont="1" applyFill="1" applyBorder="1"/>
    <xf numFmtId="0" fontId="1" fillId="7" borderId="1" xfId="0" applyFont="1" applyFill="1" applyBorder="1"/>
    <xf numFmtId="0" fontId="3" fillId="7" borderId="1" xfId="0" applyFont="1" applyFill="1" applyBorder="1"/>
    <xf numFmtId="0" fontId="3" fillId="7" borderId="1" xfId="0" applyFont="1" applyFill="1" applyBorder="1" applyAlignment="1">
      <alignment horizontal="left"/>
    </xf>
    <xf numFmtId="0" fontId="1" fillId="8" borderId="1" xfId="0" applyFont="1" applyFill="1" applyBorder="1" applyAlignment="1">
      <alignment horizontal="left"/>
    </xf>
    <xf numFmtId="0" fontId="3" fillId="8" borderId="1" xfId="0" applyFont="1" applyFill="1" applyBorder="1" applyAlignment="1">
      <alignment horizontal="left"/>
    </xf>
    <xf numFmtId="0" fontId="3" fillId="8" borderId="1" xfId="0" applyFont="1" applyFill="1" applyBorder="1"/>
    <xf numFmtId="0" fontId="1" fillId="9" borderId="1" xfId="0" applyFont="1" applyFill="1" applyBorder="1"/>
    <xf numFmtId="0" fontId="1" fillId="10" borderId="1" xfId="0" applyFont="1" applyFill="1" applyBorder="1"/>
    <xf numFmtId="0" fontId="3" fillId="10" borderId="1" xfId="0" applyFont="1" applyFill="1" applyBorder="1"/>
    <xf numFmtId="0" fontId="1" fillId="11" borderId="1" xfId="0" applyFont="1" applyFill="1" applyBorder="1"/>
    <xf numFmtId="0" fontId="3" fillId="11" borderId="1" xfId="0" applyFont="1" applyFill="1" applyBorder="1"/>
    <xf numFmtId="0" fontId="1" fillId="12" borderId="1" xfId="0" applyFont="1" applyFill="1" applyBorder="1"/>
    <xf numFmtId="0" fontId="3" fillId="12" borderId="1" xfId="0" applyFont="1" applyFill="1" applyBorder="1"/>
    <xf numFmtId="0" fontId="1" fillId="13" borderId="1" xfId="0" applyFont="1" applyFill="1" applyBorder="1"/>
    <xf numFmtId="0" fontId="3" fillId="13" borderId="1" xfId="0" applyFont="1" applyFill="1" applyBorder="1"/>
    <xf numFmtId="0" fontId="3" fillId="13" borderId="1" xfId="0" applyFont="1" applyFill="1" applyBorder="1" applyAlignment="1">
      <alignment horizontal="left"/>
    </xf>
    <xf numFmtId="0" fontId="7" fillId="0" borderId="0" xfId="0" applyFont="1" applyAlignment="1">
      <alignment horizontal="center"/>
    </xf>
    <xf numFmtId="0" fontId="2" fillId="0" borderId="0" xfId="0" applyFont="1"/>
    <xf numFmtId="0" fontId="1" fillId="0" borderId="0" xfId="0" applyFont="1"/>
    <xf numFmtId="0" fontId="7" fillId="0" borderId="0" xfId="0" applyFont="1"/>
    <xf numFmtId="0" fontId="5" fillId="0" borderId="0" xfId="0" applyFont="1"/>
    <xf numFmtId="0" fontId="0" fillId="0" borderId="1" xfId="0" applyBorder="1" applyAlignment="1">
      <alignment horizontal="center" wrapText="1"/>
    </xf>
    <xf numFmtId="0" fontId="0" fillId="0" borderId="0" xfId="0" applyAlignment="1">
      <alignment horizontal="center" wrapText="1"/>
    </xf>
    <xf numFmtId="0" fontId="1" fillId="0" borderId="1" xfId="0" applyFont="1" applyBorder="1" applyAlignment="1">
      <alignment horizontal="center"/>
    </xf>
    <xf numFmtId="0" fontId="1" fillId="15" borderId="1" xfId="0" applyFont="1" applyFill="1" applyBorder="1" applyAlignment="1">
      <alignment horizontal="center"/>
    </xf>
    <xf numFmtId="0" fontId="0" fillId="15" borderId="1" xfId="0" applyFill="1" applyBorder="1" applyAlignment="1">
      <alignment horizontal="center"/>
    </xf>
    <xf numFmtId="0" fontId="0" fillId="0" borderId="1" xfId="0" applyBorder="1" applyAlignment="1">
      <alignment horizontal="center" vertical="center" wrapText="1"/>
    </xf>
    <xf numFmtId="0" fontId="0" fillId="15" borderId="1" xfId="0" applyFill="1" applyBorder="1"/>
    <xf numFmtId="0" fontId="0" fillId="0" borderId="1" xfId="0" applyBorder="1"/>
    <xf numFmtId="0" fontId="0" fillId="0" borderId="0" xfId="0" applyAlignment="1">
      <alignment horizontal="center"/>
    </xf>
    <xf numFmtId="0" fontId="0" fillId="0" borderId="0" xfId="0" applyFill="1"/>
    <xf numFmtId="0" fontId="3" fillId="9" borderId="1" xfId="0" applyFont="1" applyFill="1" applyBorder="1"/>
    <xf numFmtId="1" fontId="0" fillId="0" borderId="1" xfId="0" applyNumberFormat="1" applyFill="1" applyBorder="1" applyAlignment="1">
      <alignment horizontal="center"/>
    </xf>
    <xf numFmtId="0" fontId="5" fillId="2" borderId="1" xfId="0" applyFont="1" applyFill="1" applyBorder="1" applyAlignment="1">
      <alignment horizontal="center"/>
    </xf>
    <xf numFmtId="0" fontId="5" fillId="14" borderId="1" xfId="0" applyFont="1" applyFill="1" applyBorder="1" applyAlignment="1">
      <alignment horizontal="center"/>
    </xf>
    <xf numFmtId="0" fontId="5" fillId="4" borderId="1" xfId="0" applyFont="1" applyFill="1" applyBorder="1" applyAlignment="1">
      <alignment horizontal="center"/>
    </xf>
    <xf numFmtId="0" fontId="11" fillId="0" borderId="1" xfId="0" applyFont="1" applyBorder="1" applyAlignment="1">
      <alignment horizontal="center"/>
    </xf>
    <xf numFmtId="0" fontId="0" fillId="0" borderId="1" xfId="0" applyBorder="1" applyAlignment="1"/>
    <xf numFmtId="0" fontId="12" fillId="0" borderId="1" xfId="0" applyFont="1" applyBorder="1" applyAlignment="1">
      <alignment horizontal="center"/>
    </xf>
    <xf numFmtId="0" fontId="1" fillId="0" borderId="0" xfId="0" applyFont="1" applyFill="1" applyBorder="1" applyAlignment="1">
      <alignment horizontal="center"/>
    </xf>
    <xf numFmtId="0" fontId="10" fillId="0" borderId="0" xfId="0" applyFont="1" applyAlignment="1">
      <alignment horizontal="center" vertical="center"/>
    </xf>
    <xf numFmtId="0" fontId="0" fillId="0" borderId="0" xfId="0" applyAlignment="1">
      <alignment horizontal="center"/>
    </xf>
    <xf numFmtId="0" fontId="0" fillId="0" borderId="0" xfId="0" applyFont="1" applyAlignment="1">
      <alignment horizontal="center"/>
    </xf>
    <xf numFmtId="0" fontId="0" fillId="0" borderId="1" xfId="0" applyFont="1" applyFill="1" applyBorder="1" applyAlignment="1">
      <alignment horizontal="center"/>
    </xf>
    <xf numFmtId="0" fontId="0" fillId="0" borderId="0" xfId="0" applyFont="1"/>
    <xf numFmtId="0" fontId="11" fillId="0" borderId="1" xfId="0" applyFont="1" applyBorder="1"/>
    <xf numFmtId="0" fontId="11" fillId="0" borderId="1" xfId="0" applyFont="1" applyFill="1" applyBorder="1" applyAlignment="1">
      <alignment horizontal="center"/>
    </xf>
    <xf numFmtId="0" fontId="11" fillId="0" borderId="1" xfId="0" applyFont="1" applyBorder="1" applyAlignment="1">
      <alignment horizontal="left"/>
    </xf>
    <xf numFmtId="0" fontId="11" fillId="0" borderId="1" xfId="0" applyFont="1" applyFill="1" applyBorder="1" applyAlignment="1">
      <alignment horizontal="left"/>
    </xf>
    <xf numFmtId="0" fontId="0" fillId="0" borderId="0" xfId="0" applyAlignment="1">
      <alignment horizontal="left"/>
    </xf>
    <xf numFmtId="0" fontId="11" fillId="0" borderId="0" xfId="0" applyFont="1"/>
    <xf numFmtId="0" fontId="14" fillId="0" borderId="0" xfId="0" applyFont="1" applyAlignment="1">
      <alignment horizontal="center"/>
    </xf>
    <xf numFmtId="0" fontId="14" fillId="0" borderId="1" xfId="0" applyFont="1" applyBorder="1" applyAlignment="1">
      <alignment horizontal="center"/>
    </xf>
    <xf numFmtId="0" fontId="15" fillId="0" borderId="1" xfId="0" applyFont="1" applyBorder="1" applyAlignment="1">
      <alignment horizontal="center" vertical="center"/>
    </xf>
    <xf numFmtId="0" fontId="11" fillId="0" borderId="0" xfId="0" applyFont="1" applyAlignment="1">
      <alignment horizont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3" fillId="0" borderId="1" xfId="0" applyFont="1" applyFill="1" applyBorder="1" applyAlignment="1">
      <alignment horizontal="center"/>
    </xf>
    <xf numFmtId="0" fontId="3" fillId="0" borderId="1" xfId="0" applyFont="1" applyBorder="1" applyAlignment="1">
      <alignment horizontal="center"/>
    </xf>
    <xf numFmtId="0" fontId="1" fillId="2" borderId="1" xfId="0" applyFont="1" applyFill="1" applyBorder="1" applyAlignment="1">
      <alignment horizontal="center"/>
    </xf>
    <xf numFmtId="1" fontId="0" fillId="2" borderId="1" xfId="0" applyNumberFormat="1" applyFill="1" applyBorder="1" applyAlignment="1">
      <alignment horizontal="center"/>
    </xf>
    <xf numFmtId="1" fontId="0" fillId="4" borderId="1" xfId="0" applyNumberFormat="1" applyFill="1" applyBorder="1" applyAlignment="1">
      <alignment horizontal="center"/>
    </xf>
    <xf numFmtId="1" fontId="0" fillId="14" borderId="1" xfId="0" applyNumberFormat="1" applyFill="1" applyBorder="1" applyAlignment="1">
      <alignment horizontal="center"/>
    </xf>
    <xf numFmtId="0" fontId="1" fillId="0" borderId="1" xfId="0" applyFont="1" applyFill="1" applyBorder="1" applyAlignment="1">
      <alignment horizontal="center"/>
    </xf>
    <xf numFmtId="0" fontId="0" fillId="0" borderId="2" xfId="0" applyFill="1" applyBorder="1" applyAlignment="1">
      <alignment horizontal="center"/>
    </xf>
    <xf numFmtId="0" fontId="12" fillId="0" borderId="2" xfId="0" applyFont="1" applyFill="1" applyBorder="1" applyAlignment="1">
      <alignment horizontal="center"/>
    </xf>
    <xf numFmtId="0" fontId="12" fillId="0" borderId="1" xfId="0" applyFont="1" applyFill="1" applyBorder="1" applyAlignment="1">
      <alignment horizontal="center"/>
    </xf>
    <xf numFmtId="0" fontId="0" fillId="0" borderId="1" xfId="0" applyFont="1" applyBorder="1" applyAlignment="1">
      <alignment horizontal="center"/>
    </xf>
    <xf numFmtId="0" fontId="1" fillId="15" borderId="0" xfId="0" applyFont="1" applyFill="1" applyBorder="1" applyAlignment="1">
      <alignment horizontal="center"/>
    </xf>
    <xf numFmtId="0" fontId="0" fillId="15" borderId="0" xfId="0" applyFill="1" applyBorder="1" applyAlignment="1">
      <alignment horizontal="center"/>
    </xf>
    <xf numFmtId="16" fontId="0" fillId="0" borderId="0" xfId="0" applyNumberFormat="1" applyAlignment="1">
      <alignment horizontal="left"/>
    </xf>
    <xf numFmtId="0" fontId="14" fillId="0" borderId="1" xfId="0" applyFont="1" applyFill="1" applyBorder="1" applyAlignment="1">
      <alignment horizontal="center"/>
    </xf>
    <xf numFmtId="16" fontId="0" fillId="0" borderId="0" xfId="0" applyNumberFormat="1"/>
    <xf numFmtId="0" fontId="0" fillId="0" borderId="1" xfId="0" applyFont="1" applyBorder="1"/>
    <xf numFmtId="0" fontId="8" fillId="0" borderId="1" xfId="0" applyFont="1" applyFill="1" applyBorder="1" applyAlignment="1">
      <alignment horizontal="center"/>
    </xf>
    <xf numFmtId="0" fontId="1" fillId="9" borderId="0" xfId="0" applyFont="1" applyFill="1" applyBorder="1"/>
    <xf numFmtId="0" fontId="3" fillId="9" borderId="0" xfId="0" applyFont="1" applyFill="1" applyBorder="1"/>
    <xf numFmtId="0" fontId="10" fillId="0" borderId="0" xfId="0" applyFont="1" applyAlignment="1">
      <alignment horizontal="left" vertical="center"/>
    </xf>
    <xf numFmtId="0" fontId="1" fillId="4" borderId="1" xfId="0" applyFont="1" applyFill="1" applyBorder="1" applyAlignment="1">
      <alignment horizontal="center"/>
    </xf>
    <xf numFmtId="0" fontId="3" fillId="4" borderId="3" xfId="0" applyFont="1" applyFill="1" applyBorder="1" applyAlignment="1">
      <alignment horizontal="left"/>
    </xf>
    <xf numFmtId="0" fontId="3" fillId="5" borderId="3" xfId="0" applyFont="1" applyFill="1" applyBorder="1" applyAlignment="1">
      <alignment horizontal="left"/>
    </xf>
    <xf numFmtId="0" fontId="12" fillId="2" borderId="1" xfId="0" applyFont="1" applyFill="1" applyBorder="1" applyAlignment="1">
      <alignment horizontal="center"/>
    </xf>
    <xf numFmtId="0" fontId="1" fillId="15" borderId="3" xfId="0" applyFont="1" applyFill="1" applyBorder="1" applyAlignment="1">
      <alignment horizontal="center"/>
    </xf>
    <xf numFmtId="0" fontId="0" fillId="0" borderId="0" xfId="0" applyAlignment="1">
      <alignment horizontal="center"/>
    </xf>
    <xf numFmtId="0" fontId="2" fillId="0" borderId="0" xfId="0" applyFont="1" applyAlignment="1">
      <alignment horizontal="center"/>
    </xf>
    <xf numFmtId="0" fontId="1" fillId="0" borderId="0" xfId="0" applyFont="1" applyAlignment="1">
      <alignment horizontal="center"/>
    </xf>
    <xf numFmtId="0" fontId="16" fillId="0" borderId="0" xfId="0" applyFont="1" applyAlignment="1">
      <alignment horizontal="center"/>
    </xf>
    <xf numFmtId="0" fontId="0" fillId="0" borderId="0" xfId="0" applyAlignment="1">
      <alignment horizontal="center"/>
    </xf>
    <xf numFmtId="0" fontId="1" fillId="0" borderId="0" xfId="0" applyFont="1" applyBorder="1" applyAlignment="1">
      <alignment horizontal="center"/>
    </xf>
    <xf numFmtId="0" fontId="1" fillId="16" borderId="1" xfId="0" applyFont="1" applyFill="1" applyBorder="1"/>
    <xf numFmtId="0" fontId="3" fillId="16" borderId="1" xfId="0" applyFont="1" applyFill="1" applyBorder="1"/>
    <xf numFmtId="0" fontId="0" fillId="0" borderId="0" xfId="0" applyAlignment="1">
      <alignment horizontal="center"/>
    </xf>
    <xf numFmtId="16" fontId="0" fillId="0" borderId="0" xfId="0" applyNumberFormat="1" applyAlignment="1">
      <alignment horizontal="center"/>
    </xf>
    <xf numFmtId="0" fontId="0" fillId="0" borderId="0" xfId="0" applyBorder="1"/>
    <xf numFmtId="0" fontId="0" fillId="0" borderId="0" xfId="0" applyAlignment="1">
      <alignment horizontal="center"/>
    </xf>
    <xf numFmtId="0" fontId="14" fillId="0" borderId="0" xfId="0" applyFont="1"/>
    <xf numFmtId="16" fontId="4" fillId="0" borderId="1" xfId="0" applyNumberFormat="1" applyFont="1" applyBorder="1" applyAlignment="1">
      <alignment horizontal="center" vertical="center"/>
    </xf>
    <xf numFmtId="0" fontId="1" fillId="0" borderId="3" xfId="0" applyFont="1" applyBorder="1" applyAlignment="1">
      <alignment horizontal="center"/>
    </xf>
    <xf numFmtId="16" fontId="1" fillId="0" borderId="0" xfId="0" applyNumberFormat="1" applyFont="1"/>
    <xf numFmtId="0" fontId="0" fillId="0" borderId="0" xfId="0" applyAlignment="1">
      <alignment horizontal="center"/>
    </xf>
    <xf numFmtId="0" fontId="5" fillId="0" borderId="0" xfId="0" applyFont="1" applyAlignment="1">
      <alignment horizontal="center"/>
    </xf>
    <xf numFmtId="0" fontId="3" fillId="9" borderId="3" xfId="0" applyFont="1" applyFill="1" applyBorder="1"/>
    <xf numFmtId="0" fontId="3" fillId="8" borderId="3" xfId="0" applyFont="1" applyFill="1" applyBorder="1"/>
    <xf numFmtId="0" fontId="3" fillId="4" borderId="3" xfId="0" applyFont="1" applyFill="1" applyBorder="1"/>
    <xf numFmtId="0" fontId="3" fillId="5" borderId="3" xfId="0" applyFont="1" applyFill="1" applyBorder="1"/>
    <xf numFmtId="0" fontId="3" fillId="3" borderId="3" xfId="0" applyFont="1" applyFill="1" applyBorder="1"/>
    <xf numFmtId="0" fontId="3" fillId="6" borderId="3" xfId="0" applyFont="1" applyFill="1" applyBorder="1" applyAlignment="1">
      <alignment horizontal="left"/>
    </xf>
    <xf numFmtId="0" fontId="3" fillId="6" borderId="3" xfId="0" applyFont="1" applyFill="1" applyBorder="1"/>
    <xf numFmtId="0" fontId="3" fillId="7" borderId="3" xfId="0" applyFont="1" applyFill="1" applyBorder="1"/>
    <xf numFmtId="0" fontId="3" fillId="7" borderId="3" xfId="0" applyFont="1" applyFill="1" applyBorder="1" applyAlignment="1">
      <alignment horizontal="left"/>
    </xf>
    <xf numFmtId="0" fontId="3" fillId="8" borderId="3" xfId="0" applyFont="1" applyFill="1" applyBorder="1" applyAlignment="1">
      <alignment horizontal="left"/>
    </xf>
    <xf numFmtId="0" fontId="3" fillId="10" borderId="3" xfId="0" applyFont="1" applyFill="1" applyBorder="1"/>
    <xf numFmtId="0" fontId="3" fillId="11" borderId="3" xfId="0" applyFont="1" applyFill="1" applyBorder="1"/>
    <xf numFmtId="0" fontId="3" fillId="12" borderId="3" xfId="0" applyFont="1" applyFill="1" applyBorder="1"/>
    <xf numFmtId="0" fontId="3" fillId="13" borderId="3" xfId="0" applyFont="1" applyFill="1" applyBorder="1"/>
    <xf numFmtId="0" fontId="3" fillId="13" borderId="3" xfId="0" applyFont="1" applyFill="1" applyBorder="1" applyAlignment="1">
      <alignment horizontal="left"/>
    </xf>
    <xf numFmtId="0" fontId="3" fillId="16" borderId="3" xfId="0" applyFont="1" applyFill="1" applyBorder="1"/>
    <xf numFmtId="0" fontId="3" fillId="12" borderId="4" xfId="0" applyFont="1" applyFill="1" applyBorder="1"/>
    <xf numFmtId="0" fontId="0" fillId="0" borderId="0" xfId="0" applyAlignment="1">
      <alignment horizontal="center"/>
    </xf>
    <xf numFmtId="0" fontId="14" fillId="0" borderId="1" xfId="0" applyFont="1" applyBorder="1"/>
    <xf numFmtId="0" fontId="1" fillId="15" borderId="5" xfId="0" applyFont="1" applyFill="1" applyBorder="1" applyAlignment="1">
      <alignment horizontal="center"/>
    </xf>
    <xf numFmtId="0" fontId="0" fillId="0" borderId="1" xfId="0" applyFill="1" applyBorder="1" applyAlignment="1"/>
    <xf numFmtId="0" fontId="0" fillId="0" borderId="0" xfId="0" applyAlignment="1">
      <alignment horizontal="center"/>
    </xf>
    <xf numFmtId="16" fontId="0" fillId="0" borderId="0" xfId="0" applyNumberFormat="1" applyAlignment="1">
      <alignment horizontal="center"/>
    </xf>
    <xf numFmtId="0" fontId="0" fillId="0" borderId="0" xfId="0" applyFill="1" applyBorder="1" applyAlignment="1">
      <alignment horizontal="center"/>
    </xf>
    <xf numFmtId="0" fontId="0" fillId="0" borderId="4" xfId="0" applyFill="1" applyBorder="1" applyAlignment="1">
      <alignment horizontal="center"/>
    </xf>
    <xf numFmtId="0" fontId="0" fillId="0" borderId="0" xfId="0" applyAlignment="1">
      <alignment horizontal="center"/>
    </xf>
    <xf numFmtId="16" fontId="4" fillId="0" borderId="1" xfId="0" applyNumberFormat="1" applyFont="1" applyBorder="1" applyAlignment="1">
      <alignment horizontal="center" vertical="center" wrapText="1"/>
    </xf>
    <xf numFmtId="0" fontId="0" fillId="2" borderId="1" xfId="0" applyFill="1" applyBorder="1" applyAlignment="1">
      <alignment horizontal="center"/>
    </xf>
    <xf numFmtId="0" fontId="0" fillId="4" borderId="1" xfId="0" applyFill="1" applyBorder="1" applyAlignment="1">
      <alignment horizontal="center"/>
    </xf>
    <xf numFmtId="0" fontId="0" fillId="14" borderId="1" xfId="0" applyFill="1" applyBorder="1" applyAlignment="1">
      <alignment horizontal="center"/>
    </xf>
    <xf numFmtId="0" fontId="1" fillId="0" borderId="0" xfId="0" applyFont="1" applyFill="1" applyBorder="1" applyAlignment="1">
      <alignment horizontal="left"/>
    </xf>
    <xf numFmtId="0" fontId="0" fillId="0" borderId="0" xfId="0" applyAlignment="1">
      <alignment horizontal="center"/>
    </xf>
    <xf numFmtId="0" fontId="0" fillId="0" borderId="0" xfId="0" applyAlignment="1">
      <alignment horizontal="center"/>
    </xf>
    <xf numFmtId="0" fontId="4" fillId="0" borderId="1" xfId="0" applyFont="1" applyFill="1" applyBorder="1" applyAlignment="1">
      <alignment horizontal="center"/>
    </xf>
    <xf numFmtId="0" fontId="4" fillId="0" borderId="0" xfId="0" applyFont="1"/>
    <xf numFmtId="0" fontId="0" fillId="0" borderId="0" xfId="0" applyAlignment="1">
      <alignment horizontal="center"/>
    </xf>
    <xf numFmtId="0" fontId="0" fillId="0" borderId="0" xfId="0" applyBorder="1" applyAlignment="1">
      <alignment horizontal="center"/>
    </xf>
    <xf numFmtId="0" fontId="1" fillId="3" borderId="0" xfId="0" applyFont="1" applyFill="1" applyBorder="1"/>
    <xf numFmtId="0" fontId="3" fillId="3" borderId="0" xfId="0" applyFont="1" applyFill="1" applyBorder="1"/>
    <xf numFmtId="0" fontId="4" fillId="0" borderId="1" xfId="0" applyFont="1" applyBorder="1"/>
    <xf numFmtId="0" fontId="1" fillId="0" borderId="1" xfId="0" applyFont="1" applyBorder="1"/>
    <xf numFmtId="0" fontId="0" fillId="0" borderId="0" xfId="0" applyAlignment="1">
      <alignment horizontal="center"/>
    </xf>
    <xf numFmtId="0" fontId="0" fillId="0" borderId="0" xfId="0" applyFont="1" applyFill="1" applyAlignment="1">
      <alignment horizontal="center"/>
    </xf>
    <xf numFmtId="0" fontId="1" fillId="5" borderId="0" xfId="0" applyFont="1" applyFill="1" applyBorder="1" applyAlignment="1">
      <alignment horizontal="left"/>
    </xf>
    <xf numFmtId="0" fontId="3" fillId="5" borderId="0" xfId="0" applyFont="1" applyFill="1" applyBorder="1"/>
    <xf numFmtId="0" fontId="0" fillId="17" borderId="1" xfId="0" applyFill="1" applyBorder="1" applyAlignment="1">
      <alignment horizontal="center"/>
    </xf>
    <xf numFmtId="0" fontId="0" fillId="0" borderId="0" xfId="0" applyAlignment="1">
      <alignment horizontal="center"/>
    </xf>
    <xf numFmtId="0" fontId="0" fillId="0" borderId="0" xfId="0" applyAlignment="1">
      <alignment horizontal="center"/>
    </xf>
    <xf numFmtId="0" fontId="2" fillId="0" borderId="0" xfId="0" applyFont="1" applyAlignment="1">
      <alignment horizontal="center"/>
    </xf>
    <xf numFmtId="1" fontId="0" fillId="0" borderId="1" xfId="0" applyNumberFormat="1" applyBorder="1" applyAlignment="1">
      <alignment horizontal="center"/>
    </xf>
    <xf numFmtId="1" fontId="5" fillId="0" borderId="1" xfId="0" applyNumberFormat="1" applyFont="1" applyBorder="1" applyAlignment="1">
      <alignment horizontal="center" wrapText="1"/>
    </xf>
    <xf numFmtId="0" fontId="0" fillId="0" borderId="3" xfId="0" applyBorder="1" applyAlignment="1">
      <alignment horizontal="center"/>
    </xf>
    <xf numFmtId="0" fontId="2" fillId="0" borderId="3" xfId="0" applyFont="1" applyBorder="1"/>
    <xf numFmtId="1" fontId="5" fillId="0" borderId="1" xfId="0" applyNumberFormat="1" applyFont="1" applyFill="1" applyBorder="1" applyAlignment="1">
      <alignment horizontal="center" wrapText="1"/>
    </xf>
    <xf numFmtId="1" fontId="17" fillId="0" borderId="1" xfId="0" applyNumberFormat="1" applyFont="1" applyFill="1" applyBorder="1" applyAlignment="1">
      <alignment horizontal="center" wrapText="1"/>
    </xf>
    <xf numFmtId="16" fontId="18" fillId="0" borderId="1" xfId="0" applyNumberFormat="1" applyFont="1" applyBorder="1" applyAlignment="1">
      <alignment horizontal="center" vertical="center" wrapText="1"/>
    </xf>
    <xf numFmtId="15" fontId="0" fillId="0" borderId="0" xfId="0" applyNumberFormat="1" applyBorder="1"/>
    <xf numFmtId="0" fontId="0" fillId="0" borderId="0" xfId="0" applyFill="1" applyBorder="1"/>
    <xf numFmtId="0" fontId="19" fillId="2" borderId="1" xfId="0" applyFont="1" applyFill="1" applyBorder="1" applyAlignment="1">
      <alignment horizontal="center"/>
    </xf>
    <xf numFmtId="0" fontId="19" fillId="4" borderId="1" xfId="0" applyFont="1" applyFill="1" applyBorder="1" applyAlignment="1">
      <alignment horizontal="center"/>
    </xf>
    <xf numFmtId="0" fontId="19" fillId="14" borderId="1" xfId="0" applyFont="1" applyFill="1" applyBorder="1" applyAlignment="1">
      <alignment horizontal="center"/>
    </xf>
    <xf numFmtId="0" fontId="19" fillId="0" borderId="1" xfId="0" applyFont="1" applyBorder="1" applyAlignment="1">
      <alignment horizontal="center"/>
    </xf>
    <xf numFmtId="0" fontId="19" fillId="0" borderId="0" xfId="0" applyFont="1"/>
    <xf numFmtId="0" fontId="2" fillId="0" borderId="0" xfId="0" applyFont="1" applyAlignment="1">
      <alignment horizontal="center"/>
    </xf>
    <xf numFmtId="0" fontId="3" fillId="0" borderId="0" xfId="0" applyFont="1" applyFill="1" applyBorder="1"/>
    <xf numFmtId="0" fontId="1" fillId="0" borderId="0" xfId="0" applyFont="1" applyFill="1" applyBorder="1"/>
    <xf numFmtId="15" fontId="1" fillId="0" borderId="0" xfId="0" applyNumberFormat="1" applyFont="1"/>
    <xf numFmtId="0" fontId="0" fillId="0" borderId="0" xfId="0" applyAlignment="1">
      <alignment horizontal="center"/>
    </xf>
    <xf numFmtId="16" fontId="0" fillId="0" borderId="0" xfId="0" applyNumberFormat="1" applyAlignment="1">
      <alignment horizontal="center"/>
    </xf>
    <xf numFmtId="0" fontId="1" fillId="6" borderId="0" xfId="0" applyFont="1" applyFill="1" applyBorder="1" applyAlignment="1">
      <alignment horizontal="left"/>
    </xf>
    <xf numFmtId="0" fontId="1" fillId="8" borderId="0" xfId="0" applyFont="1" applyFill="1" applyBorder="1" applyAlignment="1">
      <alignment horizontal="left"/>
    </xf>
    <xf numFmtId="0" fontId="3" fillId="6" borderId="0" xfId="0" applyFont="1" applyFill="1" applyBorder="1" applyAlignment="1">
      <alignment horizontal="left"/>
    </xf>
    <xf numFmtId="0" fontId="3" fillId="8" borderId="0" xfId="0" applyFont="1" applyFill="1" applyBorder="1"/>
    <xf numFmtId="0" fontId="3" fillId="6" borderId="0" xfId="0" applyFont="1" applyFill="1" applyBorder="1"/>
    <xf numFmtId="0" fontId="2" fillId="11" borderId="1" xfId="0" applyFont="1" applyFill="1" applyBorder="1"/>
    <xf numFmtId="0" fontId="2" fillId="10" borderId="1" xfId="0" applyFont="1" applyFill="1" applyBorder="1"/>
    <xf numFmtId="0" fontId="2" fillId="2" borderId="1" xfId="0" applyFont="1" applyFill="1" applyBorder="1" applyAlignment="1">
      <alignment horizontal="center"/>
    </xf>
    <xf numFmtId="0" fontId="2" fillId="4" borderId="1" xfId="0" applyFont="1" applyFill="1" applyBorder="1" applyAlignment="1">
      <alignment horizontal="center"/>
    </xf>
    <xf numFmtId="0" fontId="2" fillId="14" borderId="1" xfId="0" applyFont="1" applyFill="1" applyBorder="1" applyAlignment="1">
      <alignment horizontal="center"/>
    </xf>
    <xf numFmtId="0" fontId="2" fillId="4" borderId="1" xfId="0" applyFont="1" applyFill="1" applyBorder="1" applyAlignment="1">
      <alignment horizontal="left"/>
    </xf>
    <xf numFmtId="0" fontId="2" fillId="4" borderId="1" xfId="0" applyFont="1" applyFill="1" applyBorder="1"/>
    <xf numFmtId="0" fontId="2" fillId="5" borderId="1" xfId="0" applyFont="1" applyFill="1" applyBorder="1" applyAlignment="1">
      <alignment horizontal="left"/>
    </xf>
    <xf numFmtId="0" fontId="2" fillId="5" borderId="1" xfId="0" applyFont="1" applyFill="1" applyBorder="1"/>
    <xf numFmtId="0" fontId="12" fillId="4" borderId="1" xfId="0" applyFont="1" applyFill="1" applyBorder="1" applyAlignment="1">
      <alignment horizontal="center"/>
    </xf>
    <xf numFmtId="0" fontId="0" fillId="0" borderId="0" xfId="0" applyAlignment="1">
      <alignment horizontal="center"/>
    </xf>
    <xf numFmtId="0" fontId="10" fillId="0" borderId="1" xfId="0" applyFont="1" applyBorder="1" applyAlignment="1">
      <alignment horizontal="left" vertical="center"/>
    </xf>
    <xf numFmtId="0" fontId="0" fillId="0" borderId="1" xfId="0" applyFill="1" applyBorder="1"/>
    <xf numFmtId="0" fontId="10" fillId="0" borderId="1" xfId="0" applyFont="1" applyFill="1" applyBorder="1" applyAlignment="1">
      <alignment horizontal="left" vertical="center"/>
    </xf>
    <xf numFmtId="0" fontId="3" fillId="5" borderId="0" xfId="0" applyFont="1" applyFill="1" applyBorder="1" applyAlignment="1">
      <alignment horizontal="left"/>
    </xf>
    <xf numFmtId="0" fontId="1" fillId="7" borderId="0" xfId="0" applyFont="1" applyFill="1" applyBorder="1"/>
    <xf numFmtId="0" fontId="3" fillId="7" borderId="0" xfId="0" applyFont="1" applyFill="1" applyBorder="1" applyAlignment="1">
      <alignment horizontal="left"/>
    </xf>
    <xf numFmtId="0" fontId="3" fillId="8" borderId="0" xfId="0" applyFont="1" applyFill="1" applyBorder="1" applyAlignment="1">
      <alignment horizontal="left"/>
    </xf>
    <xf numFmtId="0" fontId="1" fillId="0" borderId="1" xfId="0" applyFont="1" applyFill="1" applyBorder="1"/>
    <xf numFmtId="0" fontId="3" fillId="0" borderId="1" xfId="0" applyFont="1" applyFill="1" applyBorder="1"/>
    <xf numFmtId="0" fontId="0" fillId="0" borderId="0" xfId="0" applyAlignment="1">
      <alignment horizontal="center"/>
    </xf>
    <xf numFmtId="0" fontId="2" fillId="0" borderId="1" xfId="0" applyFont="1" applyFill="1" applyBorder="1" applyAlignment="1">
      <alignment horizontal="center"/>
    </xf>
    <xf numFmtId="0" fontId="19" fillId="0" borderId="1" xfId="0" applyFont="1" applyFill="1" applyBorder="1" applyAlignment="1">
      <alignment horizontal="center"/>
    </xf>
    <xf numFmtId="0" fontId="1" fillId="5" borderId="1" xfId="0" applyFont="1" applyFill="1" applyBorder="1" applyAlignment="1">
      <alignment horizontal="center"/>
    </xf>
    <xf numFmtId="0" fontId="1" fillId="3" borderId="1" xfId="0" applyFont="1" applyFill="1" applyBorder="1" applyAlignment="1">
      <alignment horizontal="center"/>
    </xf>
    <xf numFmtId="0" fontId="1" fillId="11" borderId="1" xfId="0" applyFont="1" applyFill="1" applyBorder="1" applyAlignment="1">
      <alignment horizontal="center"/>
    </xf>
    <xf numFmtId="0" fontId="1" fillId="9" borderId="1" xfId="0" applyFont="1" applyFill="1" applyBorder="1" applyAlignment="1">
      <alignment horizontal="center"/>
    </xf>
    <xf numFmtId="0" fontId="1" fillId="6" borderId="1" xfId="0" applyFont="1" applyFill="1" applyBorder="1" applyAlignment="1">
      <alignment horizontal="center"/>
    </xf>
    <xf numFmtId="0" fontId="1" fillId="7" borderId="1" xfId="0" applyFont="1" applyFill="1" applyBorder="1" applyAlignment="1">
      <alignment horizontal="center"/>
    </xf>
    <xf numFmtId="0" fontId="1" fillId="8" borderId="1" xfId="0" applyFont="1" applyFill="1" applyBorder="1" applyAlignment="1">
      <alignment horizontal="center"/>
    </xf>
    <xf numFmtId="0" fontId="1" fillId="13" borderId="1" xfId="0" applyFont="1" applyFill="1" applyBorder="1" applyAlignment="1">
      <alignment horizontal="center"/>
    </xf>
    <xf numFmtId="0" fontId="1" fillId="16" borderId="1" xfId="0" applyFont="1" applyFill="1" applyBorder="1" applyAlignment="1">
      <alignment horizontal="center"/>
    </xf>
    <xf numFmtId="0" fontId="1" fillId="10" borderId="1" xfId="0" applyFont="1" applyFill="1" applyBorder="1" applyAlignment="1">
      <alignment horizontal="center"/>
    </xf>
    <xf numFmtId="0" fontId="1" fillId="12" borderId="1" xfId="0" applyFont="1" applyFill="1" applyBorder="1" applyAlignment="1">
      <alignment horizontal="center"/>
    </xf>
    <xf numFmtId="0" fontId="3" fillId="3" borderId="1" xfId="0" applyFont="1" applyFill="1" applyBorder="1" applyAlignment="1">
      <alignment horizontal="left"/>
    </xf>
    <xf numFmtId="0" fontId="3" fillId="11" borderId="1" xfId="0" applyFont="1" applyFill="1" applyBorder="1" applyAlignment="1">
      <alignment horizontal="left"/>
    </xf>
    <xf numFmtId="0" fontId="3" fillId="9" borderId="1" xfId="0" applyFont="1" applyFill="1" applyBorder="1" applyAlignment="1">
      <alignment horizontal="left"/>
    </xf>
    <xf numFmtId="0" fontId="3" fillId="16" borderId="1" xfId="0" applyFont="1" applyFill="1" applyBorder="1" applyAlignment="1">
      <alignment horizontal="left"/>
    </xf>
    <xf numFmtId="0" fontId="3" fillId="10" borderId="1" xfId="0" applyFont="1" applyFill="1" applyBorder="1" applyAlignment="1">
      <alignment horizontal="left"/>
    </xf>
    <xf numFmtId="0" fontId="3" fillId="12" borderId="1" xfId="0" applyFont="1" applyFill="1" applyBorder="1" applyAlignment="1">
      <alignment horizontal="left"/>
    </xf>
    <xf numFmtId="0" fontId="0" fillId="0" borderId="1" xfId="0" applyBorder="1" applyAlignment="1">
      <alignment horizontal="left"/>
    </xf>
    <xf numFmtId="0" fontId="1" fillId="15" borderId="6" xfId="0" applyFont="1" applyFill="1" applyBorder="1" applyAlignment="1">
      <alignment horizontal="center"/>
    </xf>
    <xf numFmtId="0" fontId="1" fillId="0" borderId="6" xfId="0" applyFont="1" applyBorder="1" applyAlignment="1">
      <alignment horizontal="center"/>
    </xf>
    <xf numFmtId="0" fontId="0" fillId="0" borderId="0" xfId="0" applyFont="1" applyBorder="1" applyAlignment="1">
      <alignment horizontal="center"/>
    </xf>
    <xf numFmtId="0" fontId="2" fillId="3" borderId="1" xfId="0" applyFont="1" applyFill="1" applyBorder="1"/>
    <xf numFmtId="0" fontId="1" fillId="10" borderId="0" xfId="0" applyFont="1" applyFill="1" applyBorder="1"/>
    <xf numFmtId="0" fontId="3" fillId="10" borderId="0" xfId="0" applyFont="1" applyFill="1" applyBorder="1"/>
    <xf numFmtId="0" fontId="1" fillId="10" borderId="3" xfId="0" applyFont="1" applyFill="1" applyBorder="1"/>
    <xf numFmtId="0" fontId="8" fillId="0" borderId="0" xfId="0" applyFont="1" applyAlignment="1">
      <alignment horizontal="center"/>
    </xf>
    <xf numFmtId="1" fontId="5" fillId="2" borderId="1" xfId="0" applyNumberFormat="1" applyFont="1" applyFill="1" applyBorder="1" applyAlignment="1">
      <alignment horizontal="center"/>
    </xf>
    <xf numFmtId="1" fontId="5" fillId="0" borderId="1" xfId="0" applyNumberFormat="1" applyFont="1" applyFill="1" applyBorder="1" applyAlignment="1">
      <alignment horizontal="center"/>
    </xf>
    <xf numFmtId="1" fontId="5" fillId="14" borderId="1" xfId="0" applyNumberFormat="1" applyFont="1" applyFill="1" applyBorder="1" applyAlignment="1">
      <alignment horizontal="center"/>
    </xf>
    <xf numFmtId="1" fontId="5" fillId="4" borderId="1" xfId="0" applyNumberFormat="1" applyFont="1" applyFill="1" applyBorder="1" applyAlignment="1">
      <alignment horizontal="center"/>
    </xf>
    <xf numFmtId="0" fontId="14" fillId="4" borderId="1" xfId="0" applyFont="1" applyFill="1" applyBorder="1" applyAlignment="1">
      <alignment horizontal="center"/>
    </xf>
    <xf numFmtId="0" fontId="14" fillId="2" borderId="1" xfId="0" applyFont="1" applyFill="1" applyBorder="1" applyAlignment="1">
      <alignment horizontal="center"/>
    </xf>
    <xf numFmtId="0" fontId="14" fillId="14" borderId="1" xfId="0" applyFont="1" applyFill="1" applyBorder="1" applyAlignment="1">
      <alignment horizontal="center"/>
    </xf>
    <xf numFmtId="1" fontId="14" fillId="2" borderId="1" xfId="0" applyNumberFormat="1" applyFont="1" applyFill="1" applyBorder="1" applyAlignment="1">
      <alignment horizontal="center"/>
    </xf>
    <xf numFmtId="1" fontId="14" fillId="0" borderId="1" xfId="0" applyNumberFormat="1" applyFont="1" applyFill="1" applyBorder="1" applyAlignment="1">
      <alignment horizontal="center"/>
    </xf>
    <xf numFmtId="1" fontId="14" fillId="4" borderId="1" xfId="0" applyNumberFormat="1" applyFont="1" applyFill="1" applyBorder="1" applyAlignment="1">
      <alignment horizontal="center"/>
    </xf>
    <xf numFmtId="1" fontId="14" fillId="14" borderId="1" xfId="0" applyNumberFormat="1" applyFont="1" applyFill="1" applyBorder="1" applyAlignment="1">
      <alignment horizontal="center"/>
    </xf>
    <xf numFmtId="0" fontId="1" fillId="16" borderId="0" xfId="0" applyFont="1" applyFill="1" applyBorder="1"/>
    <xf numFmtId="0" fontId="3" fillId="16" borderId="0" xfId="0" applyFont="1" applyFill="1" applyBorder="1"/>
    <xf numFmtId="0" fontId="1" fillId="11" borderId="0" xfId="0" applyFont="1" applyFill="1" applyBorder="1"/>
    <xf numFmtId="0" fontId="3" fillId="11" borderId="0" xfId="0" applyFont="1" applyFill="1" applyBorder="1"/>
    <xf numFmtId="0" fontId="0" fillId="0" borderId="0" xfId="0" applyAlignment="1">
      <alignment horizontal="center"/>
    </xf>
    <xf numFmtId="16" fontId="0" fillId="0" borderId="0" xfId="0" applyNumberFormat="1" applyAlignment="1">
      <alignment horizontal="center"/>
    </xf>
    <xf numFmtId="0" fontId="18" fillId="0" borderId="1" xfId="0" applyFont="1" applyBorder="1" applyAlignment="1">
      <alignment horizontal="center" vertical="center" wrapText="1"/>
    </xf>
    <xf numFmtId="0" fontId="18" fillId="0" borderId="1" xfId="0" applyFont="1" applyBorder="1" applyAlignment="1">
      <alignment horizontal="center" wrapText="1"/>
    </xf>
    <xf numFmtId="0" fontId="18" fillId="0" borderId="1" xfId="0" applyFont="1" applyFill="1" applyBorder="1" applyAlignment="1">
      <alignment horizontal="center" vertical="center" wrapText="1"/>
    </xf>
    <xf numFmtId="16" fontId="6" fillId="0" borderId="1" xfId="0" applyNumberFormat="1" applyFont="1" applyBorder="1" applyAlignment="1">
      <alignment horizontal="center" wrapText="1"/>
    </xf>
    <xf numFmtId="0" fontId="6" fillId="0" borderId="1" xfId="0" applyFont="1" applyBorder="1" applyAlignment="1">
      <alignment horizont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4" borderId="1" xfId="0" applyFont="1" applyFill="1" applyBorder="1"/>
    <xf numFmtId="0" fontId="1" fillId="5" borderId="1" xfId="0" applyFont="1" applyFill="1" applyBorder="1"/>
    <xf numFmtId="0" fontId="1" fillId="6" borderId="1" xfId="0" applyFont="1" applyFill="1" applyBorder="1"/>
    <xf numFmtId="0" fontId="1" fillId="8" borderId="1" xfId="0" applyFont="1" applyFill="1" applyBorder="1"/>
    <xf numFmtId="0" fontId="1" fillId="7" borderId="1" xfId="0" applyFont="1" applyFill="1" applyBorder="1" applyAlignment="1">
      <alignment horizontal="left"/>
    </xf>
    <xf numFmtId="0" fontId="1" fillId="7" borderId="3" xfId="0" applyFont="1" applyFill="1" applyBorder="1"/>
    <xf numFmtId="0" fontId="1" fillId="9" borderId="3" xfId="0" applyFont="1" applyFill="1" applyBorder="1"/>
    <xf numFmtId="0" fontId="1" fillId="4" borderId="3" xfId="0" applyFont="1" applyFill="1" applyBorder="1" applyAlignment="1">
      <alignment horizontal="left"/>
    </xf>
    <xf numFmtId="0" fontId="1" fillId="4" borderId="3" xfId="0" applyFont="1" applyFill="1" applyBorder="1"/>
    <xf numFmtId="0" fontId="1" fillId="3" borderId="3" xfId="0" applyFont="1" applyFill="1" applyBorder="1"/>
    <xf numFmtId="0" fontId="1" fillId="6" borderId="3" xfId="0" applyFont="1" applyFill="1" applyBorder="1"/>
    <xf numFmtId="0" fontId="1" fillId="5" borderId="3" xfId="0" applyFont="1" applyFill="1" applyBorder="1"/>
    <xf numFmtId="0" fontId="1" fillId="6" borderId="3" xfId="0" applyFont="1" applyFill="1" applyBorder="1" applyAlignment="1">
      <alignment horizontal="left"/>
    </xf>
    <xf numFmtId="0" fontId="1" fillId="8" borderId="3" xfId="0" applyFont="1" applyFill="1" applyBorder="1"/>
    <xf numFmtId="0" fontId="1" fillId="5" borderId="3" xfId="0" applyFont="1" applyFill="1" applyBorder="1" applyAlignment="1">
      <alignment horizontal="left"/>
    </xf>
    <xf numFmtId="0" fontId="1" fillId="7" borderId="3" xfId="0" applyFont="1" applyFill="1" applyBorder="1" applyAlignment="1">
      <alignment horizontal="left"/>
    </xf>
    <xf numFmtId="0" fontId="1" fillId="8" borderId="3" xfId="0" applyFont="1" applyFill="1" applyBorder="1" applyAlignment="1">
      <alignment horizontal="left"/>
    </xf>
    <xf numFmtId="0" fontId="2" fillId="0" borderId="1" xfId="0" applyFont="1" applyBorder="1" applyAlignment="1">
      <alignment horizontal="center"/>
    </xf>
    <xf numFmtId="16" fontId="20" fillId="0" borderId="1" xfId="0" applyNumberFormat="1" applyFont="1" applyBorder="1" applyAlignment="1">
      <alignment horizontal="center" vertical="center" wrapText="1"/>
    </xf>
    <xf numFmtId="16" fontId="20" fillId="0" borderId="1" xfId="0" applyNumberFormat="1" applyFont="1" applyBorder="1" applyAlignment="1">
      <alignment horizontal="center" vertical="center"/>
    </xf>
    <xf numFmtId="0" fontId="6" fillId="4" borderId="1" xfId="0" applyFont="1" applyFill="1" applyBorder="1" applyAlignment="1">
      <alignment horizontal="center"/>
    </xf>
    <xf numFmtId="0" fontId="6" fillId="0" borderId="1" xfId="0" applyFont="1" applyFill="1" applyBorder="1" applyAlignment="1">
      <alignment horizontal="center"/>
    </xf>
    <xf numFmtId="0" fontId="6" fillId="2" borderId="1" xfId="0" applyFont="1" applyFill="1" applyBorder="1" applyAlignment="1">
      <alignment horizontal="center"/>
    </xf>
    <xf numFmtId="0" fontId="6" fillId="14" borderId="1" xfId="0" applyFont="1" applyFill="1" applyBorder="1" applyAlignment="1">
      <alignment horizontal="center"/>
    </xf>
    <xf numFmtId="0" fontId="6" fillId="0" borderId="1" xfId="0" applyFont="1" applyFill="1" applyBorder="1" applyAlignment="1">
      <alignment horizontal="center" vertical="center"/>
    </xf>
    <xf numFmtId="0" fontId="6" fillId="0" borderId="1" xfId="0" applyFont="1" applyFill="1" applyBorder="1"/>
    <xf numFmtId="0" fontId="6" fillId="0" borderId="1" xfId="0" applyFont="1" applyBorder="1"/>
    <xf numFmtId="0" fontId="6" fillId="0" borderId="1" xfId="0" applyFont="1" applyBorder="1" applyAlignment="1">
      <alignment horizontal="center"/>
    </xf>
    <xf numFmtId="0" fontId="6" fillId="0" borderId="2" xfId="0" applyFont="1" applyFill="1" applyBorder="1" applyAlignment="1">
      <alignment horizontal="center"/>
    </xf>
    <xf numFmtId="0" fontId="1" fillId="6" borderId="0" xfId="0" applyFont="1" applyFill="1" applyBorder="1"/>
    <xf numFmtId="0" fontId="1" fillId="5" borderId="0" xfId="0" applyFont="1" applyFill="1" applyBorder="1"/>
    <xf numFmtId="0" fontId="1" fillId="4" borderId="0" xfId="0" applyFont="1" applyFill="1" applyBorder="1" applyAlignment="1">
      <alignment horizontal="left"/>
    </xf>
    <xf numFmtId="0" fontId="1" fillId="4" borderId="0" xfId="0" applyFont="1" applyFill="1" applyBorder="1"/>
    <xf numFmtId="0" fontId="1" fillId="8" borderId="0" xfId="0" applyFont="1" applyFill="1" applyBorder="1"/>
    <xf numFmtId="0" fontId="21" fillId="0" borderId="0" xfId="0" applyFont="1" applyAlignment="1">
      <alignment horizontal="center"/>
    </xf>
    <xf numFmtId="0" fontId="6" fillId="0" borderId="0" xfId="0" applyFont="1"/>
    <xf numFmtId="0" fontId="4" fillId="0" borderId="1" xfId="0" applyFont="1" applyBorder="1" applyAlignment="1">
      <alignment horizontal="center" wrapText="1"/>
    </xf>
    <xf numFmtId="0" fontId="18" fillId="0" borderId="1" xfId="0" applyFont="1" applyFill="1" applyBorder="1" applyAlignment="1">
      <alignment horizontal="center"/>
    </xf>
    <xf numFmtId="0" fontId="18" fillId="0" borderId="1" xfId="0" applyFont="1" applyBorder="1"/>
    <xf numFmtId="0" fontId="1" fillId="13" borderId="1" xfId="0" applyFont="1" applyFill="1" applyBorder="1" applyAlignment="1">
      <alignment horizontal="left"/>
    </xf>
    <xf numFmtId="0" fontId="22" fillId="0" borderId="1" xfId="0" applyFont="1" applyFill="1" applyBorder="1" applyAlignment="1">
      <alignment horizontal="center"/>
    </xf>
    <xf numFmtId="0" fontId="22" fillId="0" borderId="1" xfId="0" applyFont="1" applyFill="1" applyBorder="1" applyAlignment="1">
      <alignment horizontal="center" wrapText="1"/>
    </xf>
    <xf numFmtId="1" fontId="22" fillId="0" borderId="1" xfId="0" applyNumberFormat="1" applyFont="1" applyFill="1" applyBorder="1" applyAlignment="1">
      <alignment horizontal="center"/>
    </xf>
    <xf numFmtId="0" fontId="1" fillId="0" borderId="3" xfId="0" applyFont="1" applyFill="1" applyBorder="1"/>
    <xf numFmtId="0" fontId="1" fillId="9" borderId="6" xfId="0" applyFont="1" applyFill="1" applyBorder="1"/>
    <xf numFmtId="0" fontId="0" fillId="0" borderId="7" xfId="0" applyBorder="1"/>
    <xf numFmtId="0" fontId="0" fillId="0" borderId="0" xfId="0" applyAlignment="1">
      <alignment horizontal="center"/>
    </xf>
    <xf numFmtId="0" fontId="1" fillId="11" borderId="3" xfId="0" applyFont="1" applyFill="1" applyBorder="1"/>
    <xf numFmtId="0" fontId="1" fillId="13" borderId="3" xfId="0" applyFont="1" applyFill="1" applyBorder="1" applyAlignment="1">
      <alignment horizontal="left"/>
    </xf>
    <xf numFmtId="0" fontId="1" fillId="12" borderId="3" xfId="0" applyFont="1" applyFill="1" applyBorder="1"/>
    <xf numFmtId="0" fontId="1" fillId="16" borderId="3" xfId="0" applyFont="1" applyFill="1" applyBorder="1"/>
    <xf numFmtId="0" fontId="1" fillId="13" borderId="3" xfId="0" applyFont="1" applyFill="1" applyBorder="1"/>
    <xf numFmtId="0" fontId="12" fillId="14" borderId="1" xfId="0" applyFont="1" applyFill="1" applyBorder="1" applyAlignment="1">
      <alignment horizontal="center"/>
    </xf>
    <xf numFmtId="16" fontId="0" fillId="0" borderId="0" xfId="0" applyNumberFormat="1" applyBorder="1" applyAlignment="1">
      <alignment horizontal="center"/>
    </xf>
    <xf numFmtId="0" fontId="0" fillId="0" borderId="0" xfId="0" applyAlignment="1">
      <alignment horizontal="center"/>
    </xf>
    <xf numFmtId="0" fontId="0" fillId="0" borderId="2" xfId="0" applyFont="1" applyFill="1" applyBorder="1" applyAlignment="1">
      <alignment horizontal="center"/>
    </xf>
    <xf numFmtId="0" fontId="0" fillId="2" borderId="1" xfId="0" applyFont="1" applyFill="1" applyBorder="1" applyAlignment="1">
      <alignment horizontal="center"/>
    </xf>
    <xf numFmtId="0" fontId="0" fillId="4" borderId="1" xfId="0" applyFont="1" applyFill="1" applyBorder="1" applyAlignment="1">
      <alignment horizontal="center"/>
    </xf>
    <xf numFmtId="0" fontId="0" fillId="14" borderId="1" xfId="0" applyFont="1" applyFill="1" applyBorder="1" applyAlignment="1">
      <alignment horizontal="center"/>
    </xf>
    <xf numFmtId="0" fontId="2" fillId="13" borderId="1" xfId="0" applyFont="1" applyFill="1" applyBorder="1"/>
    <xf numFmtId="0" fontId="2" fillId="12" borderId="1" xfId="0" applyFont="1" applyFill="1" applyBorder="1"/>
    <xf numFmtId="0" fontId="2" fillId="4" borderId="2" xfId="0" applyFont="1" applyFill="1" applyBorder="1" applyAlignment="1">
      <alignment horizontal="center"/>
    </xf>
    <xf numFmtId="0" fontId="1" fillId="11" borderId="6" xfId="0" applyFont="1" applyFill="1" applyBorder="1"/>
    <xf numFmtId="0" fontId="3" fillId="11" borderId="6" xfId="0" applyFont="1" applyFill="1" applyBorder="1"/>
    <xf numFmtId="0" fontId="0" fillId="0" borderId="0" xfId="0" applyAlignment="1">
      <alignment horizontal="center"/>
    </xf>
    <xf numFmtId="16" fontId="1" fillId="0" borderId="8" xfId="0" applyNumberFormat="1" applyFont="1" applyBorder="1" applyAlignment="1">
      <alignment horizontal="center"/>
    </xf>
    <xf numFmtId="16" fontId="1" fillId="0" borderId="3" xfId="0" applyNumberFormat="1" applyFont="1" applyBorder="1" applyAlignment="1">
      <alignment horizontal="center"/>
    </xf>
    <xf numFmtId="16" fontId="1" fillId="0" borderId="5" xfId="0" applyNumberFormat="1" applyFont="1" applyBorder="1" applyAlignment="1">
      <alignment horizontal="center"/>
    </xf>
    <xf numFmtId="0" fontId="2" fillId="0" borderId="0" xfId="0" applyFont="1" applyAlignment="1">
      <alignment horizontal="center"/>
    </xf>
    <xf numFmtId="16" fontId="0" fillId="0" borderId="0" xfId="0" applyNumberFormat="1" applyAlignment="1">
      <alignment horizontal="center"/>
    </xf>
    <xf numFmtId="0" fontId="23" fillId="18" borderId="0" xfId="0" applyFont="1" applyFill="1" applyAlignment="1">
      <alignment horizontal="center" vertical="center"/>
    </xf>
    <xf numFmtId="0" fontId="0" fillId="18" borderId="0" xfId="0" applyFill="1"/>
    <xf numFmtId="0" fontId="24" fillId="18" borderId="0" xfId="0" applyFont="1" applyFill="1"/>
    <xf numFmtId="0" fontId="23" fillId="18" borderId="0" xfId="0" applyFont="1" applyFill="1" applyAlignment="1">
      <alignment horizontal="center" vertical="center"/>
    </xf>
    <xf numFmtId="0" fontId="25" fillId="18" borderId="9" xfId="0" applyFont="1" applyFill="1" applyBorder="1" applyAlignment="1">
      <alignment horizontal="left" vertical="center" wrapText="1"/>
    </xf>
    <xf numFmtId="0" fontId="25" fillId="18" borderId="10" xfId="0" applyFont="1" applyFill="1" applyBorder="1" applyAlignment="1">
      <alignment horizontal="left" vertical="center" wrapText="1"/>
    </xf>
    <xf numFmtId="0" fontId="26" fillId="18" borderId="11" xfId="0" applyFont="1" applyFill="1" applyBorder="1" applyAlignment="1">
      <alignment horizontal="left" vertical="center" wrapText="1"/>
    </xf>
    <xf numFmtId="0" fontId="0" fillId="18" borderId="0" xfId="0" applyFill="1" applyBorder="1"/>
    <xf numFmtId="0" fontId="27" fillId="18" borderId="12" xfId="0" applyFont="1" applyFill="1" applyBorder="1" applyAlignment="1">
      <alignment horizontal="left" vertical="top" wrapText="1"/>
    </xf>
    <xf numFmtId="0" fontId="27" fillId="18" borderId="0" xfId="0" applyFont="1" applyFill="1" applyBorder="1" applyAlignment="1">
      <alignment horizontal="left" vertical="center" wrapText="1"/>
    </xf>
    <xf numFmtId="0" fontId="28" fillId="18" borderId="13" xfId="0" applyFont="1" applyFill="1" applyBorder="1" applyAlignment="1">
      <alignment horizontal="left" vertical="center" wrapText="1"/>
    </xf>
    <xf numFmtId="0" fontId="27" fillId="18" borderId="14" xfId="0" applyFont="1" applyFill="1" applyBorder="1" applyAlignment="1">
      <alignment horizontal="left" vertical="top" wrapText="1"/>
    </xf>
    <xf numFmtId="0" fontId="27" fillId="18" borderId="15" xfId="0" applyFont="1" applyFill="1" applyBorder="1" applyAlignment="1">
      <alignment horizontal="left" vertical="center" wrapText="1"/>
    </xf>
    <xf numFmtId="0" fontId="28" fillId="18" borderId="16" xfId="0" applyFont="1" applyFill="1" applyBorder="1" applyAlignment="1">
      <alignment horizontal="left" vertical="top" wrapText="1"/>
    </xf>
    <xf numFmtId="0" fontId="27" fillId="18" borderId="0" xfId="0" applyFont="1" applyFill="1" applyBorder="1" applyAlignment="1">
      <alignment horizontal="left" vertical="top" wrapText="1"/>
    </xf>
    <xf numFmtId="0" fontId="28" fillId="18" borderId="0" xfId="0" applyFont="1" applyFill="1" applyBorder="1" applyAlignment="1">
      <alignment horizontal="left" vertical="top" wrapText="1"/>
    </xf>
    <xf numFmtId="0" fontId="25" fillId="8" borderId="9" xfId="0" applyFont="1" applyFill="1" applyBorder="1" applyAlignment="1">
      <alignment horizontal="left" vertical="center" wrapText="1"/>
    </xf>
    <xf numFmtId="0" fontId="25" fillId="8" borderId="10" xfId="0" applyFont="1" applyFill="1" applyBorder="1" applyAlignment="1">
      <alignment horizontal="left" vertical="center" wrapText="1"/>
    </xf>
    <xf numFmtId="0" fontId="26" fillId="8" borderId="11" xfId="0" applyFont="1" applyFill="1" applyBorder="1" applyAlignment="1">
      <alignment horizontal="left" vertical="center" wrapText="1"/>
    </xf>
    <xf numFmtId="0" fontId="0" fillId="8" borderId="0" xfId="0" applyFill="1" applyBorder="1"/>
    <xf numFmtId="0" fontId="27" fillId="8" borderId="12" xfId="0" applyFont="1" applyFill="1" applyBorder="1" applyAlignment="1">
      <alignment horizontal="left" vertical="top" wrapText="1"/>
    </xf>
    <xf numFmtId="0" fontId="27" fillId="8" borderId="0" xfId="0" applyFont="1" applyFill="1" applyBorder="1" applyAlignment="1">
      <alignment horizontal="left" vertical="center" wrapText="1"/>
    </xf>
    <xf numFmtId="0" fontId="28" fillId="8" borderId="13" xfId="0" applyFont="1" applyFill="1" applyBorder="1" applyAlignment="1">
      <alignment horizontal="left" vertical="center" wrapText="1"/>
    </xf>
    <xf numFmtId="0" fontId="27" fillId="8" borderId="14" xfId="0" applyFont="1" applyFill="1" applyBorder="1" applyAlignment="1">
      <alignment horizontal="left" vertical="top" wrapText="1"/>
    </xf>
    <xf numFmtId="0" fontId="27" fillId="8" borderId="15" xfId="0" applyFont="1" applyFill="1" applyBorder="1" applyAlignment="1">
      <alignment horizontal="left" vertical="center" wrapText="1"/>
    </xf>
    <xf numFmtId="0" fontId="28" fillId="8" borderId="16" xfId="0" applyFont="1" applyFill="1" applyBorder="1" applyAlignment="1">
      <alignment horizontal="left" vertical="top" wrapText="1"/>
    </xf>
    <xf numFmtId="0" fontId="0" fillId="8" borderId="0" xfId="0" applyFill="1"/>
    <xf numFmtId="0" fontId="23" fillId="8" borderId="0" xfId="0" applyFont="1" applyFill="1" applyAlignment="1">
      <alignment horizontal="center" vertical="center"/>
    </xf>
    <xf numFmtId="0" fontId="23" fillId="18" borderId="0" xfId="0" applyFont="1" applyFill="1" applyAlignment="1">
      <alignment horizontal="left" vertical="center"/>
    </xf>
    <xf numFmtId="0" fontId="23" fillId="8" borderId="0" xfId="0" applyFont="1" applyFill="1" applyAlignment="1">
      <alignment horizontal="left" vertical="center"/>
    </xf>
    <xf numFmtId="0" fontId="28" fillId="8" borderId="16" xfId="0" applyFont="1" applyFill="1" applyBorder="1" applyAlignment="1">
      <alignment horizontal="left" vertical="center" wrapText="1"/>
    </xf>
    <xf numFmtId="0" fontId="27" fillId="8" borderId="0" xfId="0" applyFont="1" applyFill="1" applyBorder="1" applyAlignment="1">
      <alignment horizontal="left" vertical="top" wrapText="1"/>
    </xf>
    <xf numFmtId="0" fontId="28" fillId="8" borderId="0" xfId="0" applyFont="1" applyFill="1" applyBorder="1" applyAlignment="1">
      <alignment horizontal="left" vertical="center" wrapText="1"/>
    </xf>
    <xf numFmtId="0" fontId="28" fillId="18" borderId="0" xfId="0" applyFont="1" applyFill="1" applyBorder="1" applyAlignment="1">
      <alignment horizontal="left" vertical="center" wrapText="1"/>
    </xf>
    <xf numFmtId="0" fontId="28" fillId="8" borderId="0" xfId="0" applyFont="1" applyFill="1" applyBorder="1" applyAlignment="1">
      <alignment horizontal="left" vertical="top" wrapText="1"/>
    </xf>
    <xf numFmtId="0" fontId="24" fillId="18" borderId="0" xfId="0" applyFont="1" applyFill="1" applyBorder="1"/>
    <xf numFmtId="1" fontId="6" fillId="0" borderId="1" xfId="0" applyNumberFormat="1" applyFont="1" applyBorder="1" applyAlignment="1">
      <alignment horizontal="center" wrapText="1"/>
    </xf>
    <xf numFmtId="2" fontId="0" fillId="0" borderId="0" xfId="0" applyNumberFormat="1"/>
    <xf numFmtId="2" fontId="6" fillId="0" borderId="1" xfId="0" applyNumberFormat="1" applyFont="1" applyBorder="1" applyAlignment="1">
      <alignment horizontal="center" wrapText="1"/>
    </xf>
    <xf numFmtId="0" fontId="1" fillId="18" borderId="9" xfId="0" applyFont="1" applyFill="1" applyBorder="1"/>
    <xf numFmtId="0" fontId="0" fillId="18" borderId="10" xfId="0" applyFill="1" applyBorder="1"/>
    <xf numFmtId="0" fontId="1" fillId="18" borderId="10" xfId="0" applyFont="1" applyFill="1" applyBorder="1"/>
    <xf numFmtId="0" fontId="0" fillId="18" borderId="11" xfId="0" applyFill="1" applyBorder="1"/>
    <xf numFmtId="0" fontId="1" fillId="18" borderId="12" xfId="0" applyFont="1" applyFill="1" applyBorder="1"/>
    <xf numFmtId="0" fontId="1" fillId="18" borderId="0" xfId="0" applyFont="1" applyFill="1" applyBorder="1"/>
    <xf numFmtId="0" fontId="1" fillId="18" borderId="13" xfId="0" applyFont="1" applyFill="1" applyBorder="1"/>
    <xf numFmtId="0" fontId="0" fillId="18" borderId="12" xfId="0" applyFill="1" applyBorder="1"/>
    <xf numFmtId="0" fontId="0" fillId="18" borderId="13" xfId="0" applyFill="1" applyBorder="1"/>
    <xf numFmtId="0" fontId="0" fillId="18" borderId="14" xfId="0" applyFill="1" applyBorder="1"/>
    <xf numFmtId="0" fontId="0" fillId="18" borderId="15" xfId="0" applyFill="1" applyBorder="1"/>
    <xf numFmtId="0" fontId="0" fillId="18" borderId="16"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oneCellAnchor>
    <xdr:from>
      <xdr:col>0</xdr:col>
      <xdr:colOff>104775</xdr:colOff>
      <xdr:row>0</xdr:row>
      <xdr:rowOff>0</xdr:rowOff>
    </xdr:from>
    <xdr:ext cx="798722" cy="798722"/>
    <xdr:pic>
      <xdr:nvPicPr>
        <xdr:cNvPr id="2" name="Bildobjekt 1"/>
        <xdr:cNvPicPr>
          <a:picLocks noChangeAspect="1"/>
        </xdr:cNvPicPr>
      </xdr:nvPicPr>
      <xdr:blipFill>
        <a:blip xmlns:r="http://schemas.openxmlformats.org/officeDocument/2006/relationships" r:embed="rId1"/>
        <a:stretch>
          <a:fillRect/>
        </a:stretch>
      </xdr:blipFill>
      <xdr:spPr>
        <a:xfrm>
          <a:off x="104775" y="0"/>
          <a:ext cx="798722" cy="798722"/>
        </a:xfrm>
        <a:prstGeom prst="rect">
          <a:avLst/>
        </a:prstGeom>
      </xdr:spPr>
    </xdr:pic>
    <xdr:clientData/>
  </xdr:oneCellAnchor>
  <xdr:twoCellAnchor>
    <xdr:from>
      <xdr:col>1</xdr:col>
      <xdr:colOff>28575</xdr:colOff>
      <xdr:row>64</xdr:row>
      <xdr:rowOff>19050</xdr:rowOff>
    </xdr:from>
    <xdr:to>
      <xdr:col>7</xdr:col>
      <xdr:colOff>219075</xdr:colOff>
      <xdr:row>69</xdr:row>
      <xdr:rowOff>0</xdr:rowOff>
    </xdr:to>
    <xdr:sp macro="" textlink="">
      <xdr:nvSpPr>
        <xdr:cNvPr id="3" name="Text Box 1"/>
        <xdr:cNvSpPr txBox="1">
          <a:spLocks noChangeArrowheads="1"/>
        </xdr:cNvSpPr>
      </xdr:nvSpPr>
      <xdr:spPr bwMode="auto">
        <a:xfrm>
          <a:off x="161925" y="10782300"/>
          <a:ext cx="5029200" cy="933450"/>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27432" rIns="0" bIns="0" anchor="t" upright="1"/>
        <a:lstStyle/>
        <a:p>
          <a:pPr algn="l" rtl="0">
            <a:defRPr sz="1000"/>
          </a:pPr>
          <a:r>
            <a:rPr lang="sv-SE" sz="1100" b="0" i="0" u="none" strike="noStrike" baseline="0">
              <a:solidFill>
                <a:srgbClr val="000000"/>
              </a:solidFill>
              <a:latin typeface="Calibri"/>
              <a:cs typeface="Calibri"/>
            </a:rPr>
            <a:t>Så bokför vi måndagsträning nr 31, och ni som följer mina olika listor märker att det inte blir så många ändringar, då ett högt resultat innebär inte så mycket för säsongssnittet.</a:t>
          </a:r>
        </a:p>
        <a:p>
          <a:pPr algn="l" rtl="0">
            <a:defRPr sz="1000"/>
          </a:pPr>
          <a:r>
            <a:rPr lang="sv-SE" sz="1100" b="0" i="0" u="none" strike="noStrike" baseline="0">
              <a:solidFill>
                <a:srgbClr val="000000"/>
              </a:solidFill>
              <a:latin typeface="Calibri"/>
              <a:cs typeface="Calibri"/>
            </a:rPr>
            <a:t>Men Bosse R kom högt upp på säsongsbästaserie med 690 p vilket var det femte bästa resultatet.</a:t>
          </a:r>
        </a:p>
        <a:p>
          <a:pPr algn="l" rtl="0">
            <a:defRPr sz="1000"/>
          </a:pPr>
          <a:r>
            <a:rPr lang="sv-SE" sz="1100" b="0" i="0" u="none" strike="noStrike" baseline="0">
              <a:solidFill>
                <a:srgbClr val="000000"/>
              </a:solidFill>
              <a:latin typeface="Calibri"/>
              <a:cs typeface="Calibri"/>
            </a:rPr>
            <a:t>På damsidan tog Gunnel sin första "guldmedalj"</a:t>
          </a:r>
        </a:p>
      </xdr:txBody>
    </xdr:sp>
    <xdr:clientData/>
  </xdr:twoCellAnchor>
  <xdr:twoCellAnchor>
    <xdr:from>
      <xdr:col>1</xdr:col>
      <xdr:colOff>0</xdr:colOff>
      <xdr:row>74</xdr:row>
      <xdr:rowOff>0</xdr:rowOff>
    </xdr:from>
    <xdr:to>
      <xdr:col>7</xdr:col>
      <xdr:colOff>247650</xdr:colOff>
      <xdr:row>79</xdr:row>
      <xdr:rowOff>0</xdr:rowOff>
    </xdr:to>
    <xdr:sp macro="" textlink="">
      <xdr:nvSpPr>
        <xdr:cNvPr id="4" name="Text Box 2"/>
        <xdr:cNvSpPr txBox="1">
          <a:spLocks noChangeArrowheads="1"/>
        </xdr:cNvSpPr>
      </xdr:nvSpPr>
      <xdr:spPr bwMode="auto">
        <a:xfrm>
          <a:off x="133350" y="12687300"/>
          <a:ext cx="5086350" cy="952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sv-SE" sz="1100" b="0" i="0" u="none" strike="noStrike" baseline="0">
              <a:solidFill>
                <a:srgbClr val="000000"/>
              </a:solidFill>
              <a:latin typeface="Calibri"/>
              <a:cs typeface="Calibri"/>
            </a:rPr>
            <a:t>Hej bowlingvänner</a:t>
          </a:r>
        </a:p>
        <a:p>
          <a:pPr algn="l" rtl="0">
            <a:defRPr sz="1000"/>
          </a:pPr>
          <a:r>
            <a:rPr lang="sv-SE" sz="1100" b="0" i="0" u="none" strike="noStrike" baseline="0">
              <a:solidFill>
                <a:srgbClr val="000000"/>
              </a:solidFill>
              <a:latin typeface="Calibri"/>
              <a:cs typeface="Calibri"/>
            </a:rPr>
            <a:t>Många var i dag och deltog i DM, och då tog andra chansen att komma upp högt upp på träningsresultaten.</a:t>
          </a:r>
        </a:p>
        <a:p>
          <a:pPr algn="l" rtl="0">
            <a:defRPr sz="1000"/>
          </a:pPr>
          <a:r>
            <a:rPr lang="sv-SE" sz="1100" b="0" i="0" u="none" strike="noStrike" baseline="0">
              <a:solidFill>
                <a:srgbClr val="000000"/>
              </a:solidFill>
              <a:latin typeface="Calibri"/>
              <a:cs typeface="Calibri"/>
            </a:rPr>
            <a:t>När Lennart S och P-A nådde 200 gränsen så är det nu 50 som klarat den respektabla gränsen detta år.</a:t>
          </a:r>
        </a:p>
      </xdr:txBody>
    </xdr:sp>
    <xdr:clientData/>
  </xdr:twoCellAnchor>
  <xdr:twoCellAnchor>
    <xdr:from>
      <xdr:col>1</xdr:col>
      <xdr:colOff>0</xdr:colOff>
      <xdr:row>83</xdr:row>
      <xdr:rowOff>190499</xdr:rowOff>
    </xdr:from>
    <xdr:to>
      <xdr:col>7</xdr:col>
      <xdr:colOff>171450</xdr:colOff>
      <xdr:row>94</xdr:row>
      <xdr:rowOff>66674</xdr:rowOff>
    </xdr:to>
    <xdr:sp macro="" textlink="">
      <xdr:nvSpPr>
        <xdr:cNvPr id="5" name="Text Box 3"/>
        <xdr:cNvSpPr txBox="1">
          <a:spLocks noChangeArrowheads="1"/>
        </xdr:cNvSpPr>
      </xdr:nvSpPr>
      <xdr:spPr bwMode="auto">
        <a:xfrm>
          <a:off x="133350" y="14611349"/>
          <a:ext cx="5010150" cy="1971675"/>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27432" rIns="0" bIns="0" anchor="t" upright="1"/>
        <a:lstStyle/>
        <a:p>
          <a:pPr algn="l" rtl="0">
            <a:defRPr sz="1000"/>
          </a:pPr>
          <a:r>
            <a:rPr lang="sv-SE" sz="1100" b="0" i="0" u="none" strike="noStrike" baseline="0">
              <a:solidFill>
                <a:srgbClr val="000000"/>
              </a:solidFill>
              <a:latin typeface="Calibri"/>
              <a:cs typeface="Calibri"/>
            </a:rPr>
            <a:t>Go kväll bowlingvänner.</a:t>
          </a:r>
        </a:p>
        <a:p>
          <a:pPr algn="l" rtl="0">
            <a:defRPr sz="1000"/>
          </a:pPr>
          <a:r>
            <a:rPr lang="sv-SE" sz="1100" b="0" i="0" u="none" strike="noStrike" baseline="0">
              <a:solidFill>
                <a:srgbClr val="000000"/>
              </a:solidFill>
              <a:latin typeface="Calibri"/>
              <a:cs typeface="Calibri"/>
            </a:rPr>
            <a:t>En historisk dag. Styrelsen beslutade idag att lämna vår hemsida som Anders R skött i så många år. Vi går över till Laget.se, som är lite mer flexibel och framför allt vi är flera som kan administrera den. T.ex denna statistik som jag delger i via mail, kan ni snabbt plocka fram på laget.se.</a:t>
          </a:r>
        </a:p>
        <a:p>
          <a:pPr algn="l" rtl="0">
            <a:defRPr sz="1000"/>
          </a:pPr>
          <a:r>
            <a:rPr lang="sv-SE" sz="1100" b="0" i="0" u="none" strike="noStrike" baseline="0">
              <a:solidFill>
                <a:srgbClr val="000000"/>
              </a:solidFill>
              <a:latin typeface="Calibri"/>
              <a:cs typeface="Calibri"/>
            </a:rPr>
            <a:t>Vi dubbelkör de båda hemsidorna under resten av säsongen för att från hösten gå över till Laget.se. Ni kommer under våren att få information/instruktioner hur man använder sidan.</a:t>
          </a:r>
        </a:p>
        <a:p>
          <a:pPr algn="l" rtl="0">
            <a:defRPr sz="1000"/>
          </a:pPr>
          <a:r>
            <a:rPr lang="sv-SE" sz="1100" b="0" i="0" u="none" strike="noStrike" baseline="0">
              <a:solidFill>
                <a:srgbClr val="000000"/>
              </a:solidFill>
              <a:latin typeface="Calibri"/>
              <a:cs typeface="Calibri"/>
            </a:rPr>
            <a:t>Den andra historiska händelsen idag var att Jan R krossade det gamla säsongsrekordet, och det rejält med 52 p till 751</a:t>
          </a:r>
        </a:p>
        <a:p>
          <a:pPr algn="l" rtl="0">
            <a:defRPr sz="1000"/>
          </a:pPr>
          <a:r>
            <a:rPr lang="sv-SE" sz="1100" b="0" i="0" u="none" strike="noStrike" baseline="0">
              <a:solidFill>
                <a:srgbClr val="000000"/>
              </a:solidFill>
              <a:latin typeface="Calibri"/>
              <a:cs typeface="Calibri"/>
            </a:rPr>
            <a:t>På damsidan hade Stina vässat formen och vann med marginal</a:t>
          </a:r>
        </a:p>
      </xdr:txBody>
    </xdr:sp>
    <xdr:clientData/>
  </xdr:twoCellAnchor>
  <xdr:twoCellAnchor>
    <xdr:from>
      <xdr:col>0</xdr:col>
      <xdr:colOff>133349</xdr:colOff>
      <xdr:row>99</xdr:row>
      <xdr:rowOff>142875</xdr:rowOff>
    </xdr:from>
    <xdr:to>
      <xdr:col>7</xdr:col>
      <xdr:colOff>219074</xdr:colOff>
      <xdr:row>106</xdr:row>
      <xdr:rowOff>38100</xdr:rowOff>
    </xdr:to>
    <xdr:sp macro="" textlink="">
      <xdr:nvSpPr>
        <xdr:cNvPr id="6" name="Text Box 4"/>
        <xdr:cNvSpPr txBox="1">
          <a:spLocks noChangeArrowheads="1"/>
        </xdr:cNvSpPr>
      </xdr:nvSpPr>
      <xdr:spPr bwMode="auto">
        <a:xfrm>
          <a:off x="133349" y="17630775"/>
          <a:ext cx="5057775" cy="122872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sv-SE" sz="1100" b="0" i="0" u="none" strike="noStrike" baseline="0">
              <a:solidFill>
                <a:srgbClr val="000000"/>
              </a:solidFill>
              <a:latin typeface="Calibri"/>
              <a:cs typeface="Calibri"/>
            </a:rPr>
            <a:t>Hej på er.</a:t>
          </a:r>
        </a:p>
        <a:p>
          <a:pPr algn="l" rtl="0">
            <a:defRPr sz="1000"/>
          </a:pPr>
          <a:r>
            <a:rPr lang="sv-SE" sz="1100" b="0" i="0" u="none" strike="noStrike" baseline="0">
              <a:solidFill>
                <a:srgbClr val="000000"/>
              </a:solidFill>
              <a:latin typeface="Calibri"/>
              <a:cs typeface="Calibri"/>
            </a:rPr>
            <a:t>Överlag lite lägre resultat än vad det varit på sista tiden, men några glänste.</a:t>
          </a:r>
        </a:p>
        <a:p>
          <a:pPr algn="l" rtl="0">
            <a:defRPr sz="1000"/>
          </a:pPr>
          <a:r>
            <a:rPr lang="sv-SE" sz="1100" b="0" i="0" u="none" strike="noStrike" baseline="0">
              <a:solidFill>
                <a:srgbClr val="000000"/>
              </a:solidFill>
              <a:latin typeface="Calibri"/>
              <a:cs typeface="Calibri"/>
            </a:rPr>
            <a:t>Tommy L, tre jämna serier över 200 och därmed den ende över 600</a:t>
          </a:r>
        </a:p>
        <a:p>
          <a:pPr algn="l" rtl="0">
            <a:defRPr sz="1000"/>
          </a:pPr>
          <a:r>
            <a:rPr lang="sv-SE" sz="1100" b="0" i="0" u="none" strike="noStrike" baseline="0">
              <a:solidFill>
                <a:srgbClr val="000000"/>
              </a:solidFill>
              <a:latin typeface="Calibri"/>
              <a:cs typeface="Calibri"/>
            </a:rPr>
            <a:t>På damsidan var Maj-Lis den som passerade 500 gränsen:</a:t>
          </a:r>
        </a:p>
        <a:p>
          <a:pPr algn="l" rtl="0">
            <a:defRPr sz="1000"/>
          </a:pPr>
          <a:r>
            <a:rPr lang="sv-SE" sz="1100" b="0" i="0" u="none" strike="noStrike" baseline="0">
              <a:solidFill>
                <a:srgbClr val="000000"/>
              </a:solidFill>
              <a:latin typeface="Calibri"/>
              <a:cs typeface="Calibri"/>
            </a:rPr>
            <a:t>Det blir allt svårare att komma in på mina topplistor, på Top50 var det bara dagens respektive vinnare som togs sig in.</a:t>
          </a:r>
        </a:p>
      </xdr:txBody>
    </xdr:sp>
    <xdr:clientData/>
  </xdr:twoCellAnchor>
  <xdr:twoCellAnchor>
    <xdr:from>
      <xdr:col>0</xdr:col>
      <xdr:colOff>85725</xdr:colOff>
      <xdr:row>110</xdr:row>
      <xdr:rowOff>114300</xdr:rowOff>
    </xdr:from>
    <xdr:to>
      <xdr:col>7</xdr:col>
      <xdr:colOff>180975</xdr:colOff>
      <xdr:row>116</xdr:row>
      <xdr:rowOff>180975</xdr:rowOff>
    </xdr:to>
    <xdr:sp macro="" textlink="">
      <xdr:nvSpPr>
        <xdr:cNvPr id="7" name="Text Box 5"/>
        <xdr:cNvSpPr txBox="1">
          <a:spLocks noChangeArrowheads="1"/>
        </xdr:cNvSpPr>
      </xdr:nvSpPr>
      <xdr:spPr bwMode="auto">
        <a:xfrm>
          <a:off x="85725" y="19716750"/>
          <a:ext cx="5067300" cy="1209675"/>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27432" rIns="0" bIns="0" anchor="t" upright="1"/>
        <a:lstStyle/>
        <a:p>
          <a:pPr algn="l" rtl="0">
            <a:defRPr sz="1000"/>
          </a:pPr>
          <a:r>
            <a:rPr lang="sv-SE" sz="1100" b="0" i="0" u="none" strike="noStrike" baseline="0">
              <a:solidFill>
                <a:srgbClr val="000000"/>
              </a:solidFill>
              <a:latin typeface="Calibri"/>
              <a:cs typeface="Calibri"/>
            </a:rPr>
            <a:t>Oj va ni värmde med bra spel idag, och jag blir extra glad när en högoddsare slog till På damsidan Ingegerd Ericsson, med 540 p. Det var många som slog säsongsrekord idag. Det finns inte plats att nämna alla, men det värmer när Tage A och Nisse S för första gången, och det med marginal, tar sig upp på listan med 175 och högre.</a:t>
          </a:r>
        </a:p>
        <a:p>
          <a:pPr algn="l" rtl="0">
            <a:defRPr sz="1000"/>
          </a:pPr>
          <a:r>
            <a:rPr lang="sv-SE" sz="1100" b="0" i="0" u="none" strike="noStrike" baseline="0">
              <a:solidFill>
                <a:srgbClr val="000000"/>
              </a:solidFill>
              <a:latin typeface="Calibri"/>
              <a:cs typeface="Calibri"/>
            </a:rPr>
            <a:t>På herrsidan var många på hugget och tio tog sig över 571p. Hasse B slog det fjärde bästa resultatet för säsongen, 679 p.</a:t>
          </a:r>
        </a:p>
      </xdr:txBody>
    </xdr:sp>
    <xdr:clientData/>
  </xdr:twoCellAnchor>
  <xdr:twoCellAnchor>
    <xdr:from>
      <xdr:col>1</xdr:col>
      <xdr:colOff>9524</xdr:colOff>
      <xdr:row>121</xdr:row>
      <xdr:rowOff>73603</xdr:rowOff>
    </xdr:from>
    <xdr:to>
      <xdr:col>7</xdr:col>
      <xdr:colOff>228599</xdr:colOff>
      <xdr:row>126</xdr:row>
      <xdr:rowOff>104775</xdr:rowOff>
    </xdr:to>
    <xdr:sp macro="" textlink="">
      <xdr:nvSpPr>
        <xdr:cNvPr id="8" name="Text Box 6"/>
        <xdr:cNvSpPr txBox="1">
          <a:spLocks noChangeArrowheads="1"/>
        </xdr:cNvSpPr>
      </xdr:nvSpPr>
      <xdr:spPr bwMode="auto">
        <a:xfrm>
          <a:off x="142874" y="21790603"/>
          <a:ext cx="5057775" cy="983672"/>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sv-SE" sz="1100" b="0" i="0" u="none" strike="noStrike" baseline="0">
              <a:solidFill>
                <a:srgbClr val="000000"/>
              </a:solidFill>
              <a:latin typeface="Calibri"/>
              <a:cs typeface="Calibri"/>
            </a:rPr>
            <a:t>En del bra resultat men inte så många som rubbade de olika topplistorna som jag har.</a:t>
          </a:r>
        </a:p>
        <a:p>
          <a:pPr algn="l" rtl="0">
            <a:defRPr sz="1000"/>
          </a:pPr>
          <a:r>
            <a:rPr lang="sv-SE" sz="1100" b="0" i="0" u="none" strike="noStrike" baseline="0">
              <a:solidFill>
                <a:srgbClr val="000000"/>
              </a:solidFill>
              <a:latin typeface="Calibri"/>
              <a:cs typeface="Calibri"/>
            </a:rPr>
            <a:t>På damsidan tog Maj-Lene sin andra guldmedalj för säsongen, detta före Ulla och Monika.</a:t>
          </a:r>
        </a:p>
        <a:p>
          <a:pPr algn="l" rtl="0">
            <a:defRPr sz="1000"/>
          </a:pPr>
          <a:r>
            <a:rPr lang="sv-SE" sz="1100" b="0" i="0" u="none" strike="noStrike" baseline="0">
              <a:solidFill>
                <a:srgbClr val="000000"/>
              </a:solidFill>
              <a:latin typeface="Calibri"/>
              <a:cs typeface="Calibri"/>
            </a:rPr>
            <a:t>På herrsidan lite nytt. Ja, inte att Jan R vann, men tvåa Gösta och Jan-Olov därefter.</a:t>
          </a:r>
        </a:p>
        <a:p>
          <a:pPr algn="l" rtl="0">
            <a:defRPr sz="1000"/>
          </a:pPr>
          <a:r>
            <a:rPr lang="sv-SE" sz="1100" b="0" i="0" u="none" strike="noStrike" baseline="0">
              <a:solidFill>
                <a:srgbClr val="000000"/>
              </a:solidFill>
              <a:latin typeface="Calibri"/>
              <a:cs typeface="Calibri"/>
            </a:rPr>
            <a:t>Göstas första top3 vad kan minnas.</a:t>
          </a:r>
        </a:p>
      </xdr:txBody>
    </xdr:sp>
    <xdr:clientData/>
  </xdr:twoCellAnchor>
  <xdr:twoCellAnchor>
    <xdr:from>
      <xdr:col>1</xdr:col>
      <xdr:colOff>19049</xdr:colOff>
      <xdr:row>130</xdr:row>
      <xdr:rowOff>114300</xdr:rowOff>
    </xdr:from>
    <xdr:to>
      <xdr:col>8</xdr:col>
      <xdr:colOff>9525</xdr:colOff>
      <xdr:row>133</xdr:row>
      <xdr:rowOff>114300</xdr:rowOff>
    </xdr:to>
    <xdr:sp macro="" textlink="">
      <xdr:nvSpPr>
        <xdr:cNvPr id="9" name="Text Box 7"/>
        <xdr:cNvSpPr txBox="1">
          <a:spLocks noChangeArrowheads="1"/>
        </xdr:cNvSpPr>
      </xdr:nvSpPr>
      <xdr:spPr bwMode="auto">
        <a:xfrm>
          <a:off x="152399" y="23564850"/>
          <a:ext cx="5095876" cy="571500"/>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27432" rIns="0" bIns="0" anchor="t" upright="1"/>
        <a:lstStyle/>
        <a:p>
          <a:pPr algn="l" rtl="0">
            <a:defRPr sz="1000"/>
          </a:pPr>
          <a:r>
            <a:rPr lang="sv-SE" sz="1100" b="0" i="0" u="none" strike="noStrike" baseline="0">
              <a:solidFill>
                <a:srgbClr val="000000"/>
              </a:solidFill>
              <a:latin typeface="Calibri"/>
              <a:cs typeface="Calibri"/>
            </a:rPr>
            <a:t>Go kväll</a:t>
          </a:r>
        </a:p>
        <a:p>
          <a:pPr algn="l" rtl="0">
            <a:defRPr sz="1000"/>
          </a:pPr>
          <a:r>
            <a:rPr lang="sv-SE" sz="1100" b="0" i="0" u="none" strike="noStrike" baseline="0">
              <a:solidFill>
                <a:srgbClr val="000000"/>
              </a:solidFill>
              <a:latin typeface="Calibri"/>
              <a:cs typeface="Calibri"/>
            </a:rPr>
            <a:t>Orkar inte med nåt prat idag så det blir</a:t>
          </a:r>
        </a:p>
        <a:p>
          <a:pPr algn="l" rtl="0">
            <a:defRPr sz="1000"/>
          </a:pPr>
          <a:r>
            <a:rPr lang="sv-SE" sz="1100" b="0" i="0" u="none" strike="noStrike" baseline="0">
              <a:solidFill>
                <a:srgbClr val="000000"/>
              </a:solidFill>
              <a:latin typeface="Calibri"/>
              <a:cs typeface="Calibri"/>
            </a:rPr>
            <a:t>Top 3</a:t>
          </a:r>
        </a:p>
      </xdr:txBody>
    </xdr:sp>
    <xdr:clientData/>
  </xdr:twoCellAnchor>
  <xdr:twoCellAnchor>
    <xdr:from>
      <xdr:col>1</xdr:col>
      <xdr:colOff>0</xdr:colOff>
      <xdr:row>138</xdr:row>
      <xdr:rowOff>0</xdr:rowOff>
    </xdr:from>
    <xdr:to>
      <xdr:col>7</xdr:col>
      <xdr:colOff>228600</xdr:colOff>
      <xdr:row>144</xdr:row>
      <xdr:rowOff>104774</xdr:rowOff>
    </xdr:to>
    <xdr:sp macro="" textlink="">
      <xdr:nvSpPr>
        <xdr:cNvPr id="10" name="Text Box 8"/>
        <xdr:cNvSpPr txBox="1">
          <a:spLocks noChangeArrowheads="1"/>
        </xdr:cNvSpPr>
      </xdr:nvSpPr>
      <xdr:spPr bwMode="auto">
        <a:xfrm>
          <a:off x="133350" y="24993600"/>
          <a:ext cx="5067300" cy="1247774"/>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sv-SE" sz="1100" b="0" i="0" u="none" strike="noStrike" baseline="0">
              <a:solidFill>
                <a:srgbClr val="000000"/>
              </a:solidFill>
              <a:latin typeface="Calibri"/>
              <a:cs typeface="Calibri"/>
            </a:rPr>
            <a:t>Mycket positiva siffror. Inte så många som kom i topp på bästa listorna, men många individuella personliga för säsongen.</a:t>
          </a:r>
        </a:p>
        <a:p>
          <a:pPr algn="l" rtl="0">
            <a:defRPr sz="1000"/>
          </a:pPr>
          <a:r>
            <a:rPr lang="sv-SE" sz="1100" b="0" i="0" u="none" strike="noStrike" baseline="0">
              <a:solidFill>
                <a:srgbClr val="000000"/>
              </a:solidFill>
              <a:latin typeface="Calibri"/>
              <a:cs typeface="Calibri"/>
            </a:rPr>
            <a:t>På damsidan inga nya namn där Monika behåller sin ledarposition, men säsongsbästa vad gäller antal över 500 p, sex stycken.</a:t>
          </a:r>
        </a:p>
        <a:p>
          <a:pPr algn="l" rtl="0">
            <a:defRPr sz="1000"/>
          </a:pPr>
          <a:r>
            <a:rPr lang="sv-SE" sz="1100" b="0" i="0" u="none" strike="noStrike" baseline="0">
              <a:solidFill>
                <a:srgbClr val="000000"/>
              </a:solidFill>
              <a:latin typeface="Calibri"/>
              <a:cs typeface="Calibri"/>
            </a:rPr>
            <a:t>Individuell tar jag fram Inger S med en 208 serie.</a:t>
          </a:r>
        </a:p>
        <a:p>
          <a:pPr algn="l" rtl="0">
            <a:defRPr sz="1000"/>
          </a:pPr>
          <a:r>
            <a:rPr lang="sv-SE" sz="1100" b="0" i="0" u="none" strike="noStrike" baseline="0">
              <a:solidFill>
                <a:srgbClr val="000000"/>
              </a:solidFill>
              <a:latin typeface="Calibri"/>
              <a:cs typeface="Calibri"/>
            </a:rPr>
            <a:t>På herrsidan lite mera nytt. Bakom Bosse R, slog Tommy A säsongsbästa och Staffan J höjde sitt bästa rejält. Individuellt på herrsidan, Tommy S med en 239 serie.</a:t>
          </a:r>
        </a:p>
      </xdr:txBody>
    </xdr:sp>
    <xdr:clientData/>
  </xdr:twoCellAnchor>
  <xdr:twoCellAnchor>
    <xdr:from>
      <xdr:col>1</xdr:col>
      <xdr:colOff>0</xdr:colOff>
      <xdr:row>54</xdr:row>
      <xdr:rowOff>0</xdr:rowOff>
    </xdr:from>
    <xdr:to>
      <xdr:col>7</xdr:col>
      <xdr:colOff>228600</xdr:colOff>
      <xdr:row>59</xdr:row>
      <xdr:rowOff>28574</xdr:rowOff>
    </xdr:to>
    <xdr:sp macro="" textlink="">
      <xdr:nvSpPr>
        <xdr:cNvPr id="11" name="Text Box 2"/>
        <xdr:cNvSpPr txBox="1">
          <a:spLocks noChangeArrowheads="1"/>
        </xdr:cNvSpPr>
      </xdr:nvSpPr>
      <xdr:spPr bwMode="auto">
        <a:xfrm>
          <a:off x="133350" y="8839200"/>
          <a:ext cx="5067300" cy="981074"/>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sv-SE" sz="1100" b="0" i="0" u="none" strike="noStrike" baseline="0">
              <a:solidFill>
                <a:srgbClr val="000000"/>
              </a:solidFill>
              <a:latin typeface="Calibri"/>
              <a:cs typeface="Calibri"/>
            </a:rPr>
            <a:t>Nå hej på er.</a:t>
          </a:r>
        </a:p>
        <a:p>
          <a:pPr algn="l" rtl="0">
            <a:defRPr sz="1000"/>
          </a:pPr>
          <a:r>
            <a:rPr lang="sv-SE" sz="1100" b="0" i="0" u="none" strike="noStrike" baseline="0">
              <a:solidFill>
                <a:srgbClr val="000000"/>
              </a:solidFill>
              <a:latin typeface="Calibri"/>
              <a:cs typeface="Calibri"/>
            </a:rPr>
            <a:t>Inga topp, topp resultat idag, men många bra resultat i övrigt. Det jag kan observera när jag får resultaten är att några från den första träningsgruppen inte når upp till vad de brukar.</a:t>
          </a:r>
        </a:p>
        <a:p>
          <a:pPr algn="l" rtl="0">
            <a:defRPr sz="1000"/>
          </a:pPr>
          <a:r>
            <a:rPr lang="sv-SE" sz="1100" b="0" i="0" u="none" strike="noStrike" baseline="0">
              <a:solidFill>
                <a:srgbClr val="000000"/>
              </a:solidFill>
              <a:latin typeface="Calibri"/>
              <a:cs typeface="Calibri"/>
            </a:rPr>
            <a:t>Bland damerna fler över 500 p än senast, och på herrsidan tre över 600 p.</a:t>
          </a:r>
        </a:p>
      </xdr:txBody>
    </xdr:sp>
    <xdr:clientData/>
  </xdr:twoCellAnchor>
  <xdr:twoCellAnchor>
    <xdr:from>
      <xdr:col>1</xdr:col>
      <xdr:colOff>0</xdr:colOff>
      <xdr:row>46</xdr:row>
      <xdr:rowOff>190499</xdr:rowOff>
    </xdr:from>
    <xdr:to>
      <xdr:col>7</xdr:col>
      <xdr:colOff>209550</xdr:colOff>
      <xdr:row>49</xdr:row>
      <xdr:rowOff>133350</xdr:rowOff>
    </xdr:to>
    <xdr:sp macro="" textlink="">
      <xdr:nvSpPr>
        <xdr:cNvPr id="12" name="Text Box 1"/>
        <xdr:cNvSpPr txBox="1">
          <a:spLocks noChangeArrowheads="1"/>
        </xdr:cNvSpPr>
      </xdr:nvSpPr>
      <xdr:spPr bwMode="auto">
        <a:xfrm>
          <a:off x="133350" y="7486649"/>
          <a:ext cx="5048250" cy="514351"/>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27432" rIns="0" bIns="0" anchor="t" upright="1"/>
        <a:lstStyle/>
        <a:p>
          <a:pPr algn="l" rtl="0">
            <a:defRPr sz="1000"/>
          </a:pPr>
          <a:r>
            <a:rPr lang="sv-SE" sz="1100" b="0" i="0" u="none" strike="noStrike" baseline="0">
              <a:solidFill>
                <a:srgbClr val="000000"/>
              </a:solidFill>
              <a:latin typeface="Calibri"/>
              <a:ea typeface="+mn-ea"/>
              <a:cs typeface="Calibri"/>
            </a:rPr>
            <a:t>God sen afton.</a:t>
          </a:r>
        </a:p>
        <a:p>
          <a:pPr algn="l" rtl="0">
            <a:defRPr sz="1000"/>
          </a:pPr>
          <a:r>
            <a:rPr lang="sv-SE" sz="1100" b="0" i="0" u="none" strike="noStrike" baseline="0">
              <a:solidFill>
                <a:srgbClr val="000000"/>
              </a:solidFill>
              <a:latin typeface="Calibri"/>
              <a:ea typeface="+mn-ea"/>
              <a:cs typeface="Calibri"/>
            </a:rPr>
            <a:t>Dagens spel blev lite ljum, en herre över 600, Jan R, och en dam över 500 Eva DL</a:t>
          </a:r>
        </a:p>
      </xdr:txBody>
    </xdr:sp>
    <xdr:clientData/>
  </xdr:twoCellAnchor>
  <xdr:twoCellAnchor>
    <xdr:from>
      <xdr:col>0</xdr:col>
      <xdr:colOff>133349</xdr:colOff>
      <xdr:row>37</xdr:row>
      <xdr:rowOff>190499</xdr:rowOff>
    </xdr:from>
    <xdr:to>
      <xdr:col>7</xdr:col>
      <xdr:colOff>219074</xdr:colOff>
      <xdr:row>42</xdr:row>
      <xdr:rowOff>142875</xdr:rowOff>
    </xdr:to>
    <xdr:sp macro="" textlink="">
      <xdr:nvSpPr>
        <xdr:cNvPr id="13" name="Text Box 1"/>
        <xdr:cNvSpPr txBox="1">
          <a:spLocks noChangeArrowheads="1"/>
        </xdr:cNvSpPr>
      </xdr:nvSpPr>
      <xdr:spPr bwMode="auto">
        <a:xfrm>
          <a:off x="133349" y="5753099"/>
          <a:ext cx="5057775" cy="90487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sv-SE" sz="1100" b="0" i="0" u="none" strike="noStrike" baseline="0">
              <a:solidFill>
                <a:srgbClr val="000000"/>
              </a:solidFill>
              <a:latin typeface="Calibri"/>
              <a:cs typeface="Calibri"/>
            </a:rPr>
            <a:t>Såg att Ove S och Bosse R stod och såg lite skärrade ut, men jag visste inte varför.</a:t>
          </a:r>
        </a:p>
        <a:p>
          <a:pPr algn="l" rtl="0">
            <a:defRPr sz="1000"/>
          </a:pPr>
          <a:r>
            <a:rPr lang="sv-SE" sz="1100" b="0" i="0" u="none" strike="noStrike" baseline="0">
              <a:solidFill>
                <a:srgbClr val="000000"/>
              </a:solidFill>
              <a:latin typeface="Calibri"/>
              <a:cs typeface="Calibri"/>
            </a:rPr>
            <a:t>Jo, </a:t>
          </a:r>
          <a:r>
            <a:rPr lang="sv-SE" sz="1100" b="0" i="0" u="none" strike="noStrike" baseline="0">
              <a:solidFill>
                <a:srgbClr val="000000"/>
              </a:solidFill>
              <a:latin typeface="Calibri"/>
              <a:ea typeface="+mn-ea"/>
              <a:cs typeface="Calibri"/>
            </a:rPr>
            <a:t>hade</a:t>
          </a:r>
          <a:r>
            <a:rPr lang="sv-SE" sz="1100" b="0" i="0" u="none" strike="noStrike" baseline="0">
              <a:solidFill>
                <a:srgbClr val="000000"/>
              </a:solidFill>
              <a:latin typeface="Calibri"/>
              <a:cs typeface="Calibri"/>
            </a:rPr>
            <a:t> </a:t>
          </a:r>
          <a:r>
            <a:rPr lang="sv-SE" sz="1100" b="0" i="0" u="none" strike="noStrike" baseline="0">
              <a:solidFill>
                <a:srgbClr val="000000"/>
              </a:solidFill>
              <a:latin typeface="Calibri"/>
              <a:ea typeface="+mn-ea"/>
              <a:cs typeface="Calibri"/>
            </a:rPr>
            <a:t>jag</a:t>
          </a:r>
          <a:r>
            <a:rPr lang="sv-SE" sz="1100" b="0" i="0" u="none" strike="noStrike" baseline="0">
              <a:solidFill>
                <a:srgbClr val="000000"/>
              </a:solidFill>
              <a:latin typeface="Calibri"/>
              <a:cs typeface="Calibri"/>
            </a:rPr>
            <a:t> slagit en strike i sista (blev 8) hade jag passerat dem.</a:t>
          </a:r>
        </a:p>
        <a:p>
          <a:pPr algn="l" rtl="0">
            <a:defRPr sz="1000"/>
          </a:pPr>
          <a:r>
            <a:rPr lang="sv-SE" sz="1100" b="0" i="0" u="none" strike="noStrike" baseline="0">
              <a:solidFill>
                <a:srgbClr val="000000"/>
              </a:solidFill>
              <a:latin typeface="Calibri"/>
              <a:cs typeface="Calibri"/>
            </a:rPr>
            <a:t>Ingvar C i en klass för sig med personbästa (måndagsträning) 660 p.</a:t>
          </a:r>
        </a:p>
        <a:p>
          <a:pPr algn="l" rtl="0">
            <a:defRPr sz="1000"/>
          </a:pPr>
          <a:r>
            <a:rPr lang="sv-SE" sz="1100" b="0" i="0" u="none" strike="noStrike" baseline="0">
              <a:solidFill>
                <a:srgbClr val="000000"/>
              </a:solidFill>
              <a:latin typeface="Calibri"/>
              <a:cs typeface="Calibri"/>
            </a:rPr>
            <a:t>På damsidan jämn kamp mellan Gun-Marie och Lisa, där G-M gick segrande ur kampen med 3 p.</a:t>
          </a:r>
        </a:p>
      </xdr:txBody>
    </xdr:sp>
    <xdr:clientData/>
  </xdr:twoCellAnchor>
  <xdr:twoCellAnchor>
    <xdr:from>
      <xdr:col>1</xdr:col>
      <xdr:colOff>19049</xdr:colOff>
      <xdr:row>28</xdr:row>
      <xdr:rowOff>104775</xdr:rowOff>
    </xdr:from>
    <xdr:to>
      <xdr:col>7</xdr:col>
      <xdr:colOff>180974</xdr:colOff>
      <xdr:row>33</xdr:row>
      <xdr:rowOff>85725</xdr:rowOff>
    </xdr:to>
    <xdr:sp macro="" textlink="">
      <xdr:nvSpPr>
        <xdr:cNvPr id="14" name="Text Box 9"/>
        <xdr:cNvSpPr txBox="1">
          <a:spLocks noChangeArrowheads="1"/>
        </xdr:cNvSpPr>
      </xdr:nvSpPr>
      <xdr:spPr bwMode="auto">
        <a:xfrm>
          <a:off x="152399" y="3933825"/>
          <a:ext cx="5000625" cy="933450"/>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27432" rIns="0" bIns="0" anchor="t" upright="1"/>
        <a:lstStyle/>
        <a:p>
          <a:pPr algn="l" rtl="0">
            <a:defRPr sz="1000"/>
          </a:pPr>
          <a:r>
            <a:rPr lang="sv-SE" sz="1100" b="0" i="0" u="none" strike="noStrike" baseline="0">
              <a:solidFill>
                <a:srgbClr val="000000"/>
              </a:solidFill>
              <a:latin typeface="Calibri"/>
              <a:cs typeface="Calibri"/>
            </a:rPr>
            <a:t>Det är inte bara naturen som spricker upp så här års, även vi pensionärer.</a:t>
          </a:r>
        </a:p>
        <a:p>
          <a:pPr algn="l" rtl="0">
            <a:defRPr sz="1000"/>
          </a:pPr>
          <a:r>
            <a:rPr lang="sv-SE" sz="1100" b="0" i="0" u="none" strike="noStrike" baseline="0">
              <a:solidFill>
                <a:srgbClr val="000000"/>
              </a:solidFill>
              <a:latin typeface="Calibri"/>
              <a:cs typeface="Calibri"/>
            </a:rPr>
            <a:t>Många fina resultat idag, som rörde om lite i olika listor.</a:t>
          </a:r>
        </a:p>
        <a:p>
          <a:pPr algn="l" rtl="0">
            <a:defRPr sz="1000"/>
          </a:pPr>
          <a:r>
            <a:rPr lang="sv-SE" sz="1100" b="0" i="0" u="none" strike="noStrike" baseline="0">
              <a:solidFill>
                <a:srgbClr val="000000"/>
              </a:solidFill>
              <a:latin typeface="Calibri"/>
              <a:cs typeface="Calibri"/>
            </a:rPr>
            <a:t>Ove Sundéns fina 708, men jag lyfter från Maj-Lene och Monika som i dagens total kom trea och fyra, båda upp mot 600 p.</a:t>
          </a:r>
        </a:p>
        <a:p>
          <a:pPr algn="l" rtl="0">
            <a:defRPr sz="1000"/>
          </a:pPr>
          <a:endParaRPr lang="sv-SE" sz="1100" b="0" i="0" u="none" strike="noStrike" baseline="0">
            <a:solidFill>
              <a:srgbClr val="000000"/>
            </a:solidFill>
            <a:latin typeface="Calibri"/>
            <a:cs typeface="Calibri"/>
          </a:endParaRPr>
        </a:p>
      </xdr:txBody>
    </xdr:sp>
    <xdr:clientData/>
  </xdr:twoCellAnchor>
  <xdr:twoCellAnchor>
    <xdr:from>
      <xdr:col>0</xdr:col>
      <xdr:colOff>104775</xdr:colOff>
      <xdr:row>18</xdr:row>
      <xdr:rowOff>66675</xdr:rowOff>
    </xdr:from>
    <xdr:to>
      <xdr:col>7</xdr:col>
      <xdr:colOff>133350</xdr:colOff>
      <xdr:row>22</xdr:row>
      <xdr:rowOff>19050</xdr:rowOff>
    </xdr:to>
    <xdr:sp macro="" textlink="">
      <xdr:nvSpPr>
        <xdr:cNvPr id="15" name="Text Box 9"/>
        <xdr:cNvSpPr txBox="1">
          <a:spLocks noChangeArrowheads="1"/>
        </xdr:cNvSpPr>
      </xdr:nvSpPr>
      <xdr:spPr bwMode="auto">
        <a:xfrm>
          <a:off x="104775" y="1971675"/>
          <a:ext cx="5000625" cy="714375"/>
        </a:xfrm>
        <a:prstGeom prst="rect">
          <a:avLst/>
        </a:prstGeom>
        <a:solidFill>
          <a:schemeClr val="bg1"/>
        </a:solidFill>
        <a:ln w="9525">
          <a:solidFill>
            <a:srgbClr val="000000"/>
          </a:solid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sv-SE" sz="1100" b="0" i="0" u="none" strike="noStrike" baseline="0">
              <a:solidFill>
                <a:srgbClr val="000000"/>
              </a:solidFill>
              <a:latin typeface="Calibri"/>
              <a:ea typeface="+mn-ea"/>
              <a:cs typeface="Calibri"/>
            </a:rPr>
            <a:t>God afton.</a:t>
          </a:r>
          <a:br>
            <a:rPr lang="sv-SE" sz="1100" b="0" i="0" u="none" strike="noStrike" baseline="0">
              <a:solidFill>
                <a:srgbClr val="000000"/>
              </a:solidFill>
              <a:latin typeface="Calibri"/>
              <a:ea typeface="+mn-ea"/>
              <a:cs typeface="Calibri"/>
            </a:rPr>
          </a:br>
          <a:r>
            <a:rPr lang="sv-SE" sz="1100" b="0" i="0" u="none" strike="noStrike" baseline="0">
              <a:solidFill>
                <a:srgbClr val="000000"/>
              </a:solidFill>
              <a:latin typeface="Calibri"/>
              <a:ea typeface="+mn-ea"/>
              <a:cs typeface="Calibri"/>
            </a:rPr>
            <a:t>Tyvärr sena siffror pga att jag inte fått siffror från hallen. Siffrorna är tagna från Scorecard, och redan nu flaggar jag för att någon av flera hundra siffror blivit fel. Många spelade bra med säsongsbästa som de två i top3.</a:t>
          </a:r>
        </a:p>
        <a:p>
          <a:pPr algn="l" rtl="0">
            <a:defRPr sz="1000"/>
          </a:pPr>
          <a:endParaRPr lang="sv-SE" sz="1100" b="0" i="0" u="none" strike="noStrike" baseline="0">
            <a:solidFill>
              <a:srgbClr val="000000"/>
            </a:solidFill>
            <a:latin typeface="Calibri"/>
            <a:ea typeface="+mn-ea"/>
            <a:cs typeface="Calibri"/>
          </a:endParaRPr>
        </a:p>
      </xdr:txBody>
    </xdr:sp>
    <xdr:clientData/>
  </xdr:twoCellAnchor>
  <xdr:twoCellAnchor>
    <xdr:from>
      <xdr:col>0</xdr:col>
      <xdr:colOff>123824</xdr:colOff>
      <xdr:row>11</xdr:row>
      <xdr:rowOff>28575</xdr:rowOff>
    </xdr:from>
    <xdr:to>
      <xdr:col>7</xdr:col>
      <xdr:colOff>152399</xdr:colOff>
      <xdr:row>13</xdr:row>
      <xdr:rowOff>95250</xdr:rowOff>
    </xdr:to>
    <xdr:sp macro="" textlink="">
      <xdr:nvSpPr>
        <xdr:cNvPr id="16" name="Text Box 9"/>
        <xdr:cNvSpPr txBox="1">
          <a:spLocks noChangeArrowheads="1"/>
        </xdr:cNvSpPr>
      </xdr:nvSpPr>
      <xdr:spPr bwMode="auto">
        <a:xfrm>
          <a:off x="123824" y="1933575"/>
          <a:ext cx="5000625" cy="447675"/>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27432" tIns="27432" rIns="0" bIns="0" anchor="t" upright="1"/>
        <a:lstStyle/>
        <a:p>
          <a:pPr algn="l" rtl="0">
            <a:defRPr sz="1000"/>
          </a:pPr>
          <a:r>
            <a:rPr lang="sv-SE" sz="1100" b="0" i="0" u="none" strike="noStrike" baseline="0">
              <a:solidFill>
                <a:srgbClr val="000000"/>
              </a:solidFill>
              <a:latin typeface="Calibri"/>
              <a:ea typeface="+mn-ea"/>
              <a:cs typeface="Calibri"/>
            </a:rPr>
            <a:t>Så var säsongen över för måndagsträning och många har behållit formen, över 20 som passerade 500-p idag.</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xdr:col>
      <xdr:colOff>236220</xdr:colOff>
      <xdr:row>36</xdr:row>
      <xdr:rowOff>152400</xdr:rowOff>
    </xdr:from>
    <xdr:ext cx="518160" cy="548640"/>
    <xdr:sp macro="" textlink="">
      <xdr:nvSpPr>
        <xdr:cNvPr id="2" name="AutoShape 2">
          <a:extLst>
            <a:ext uri="{FF2B5EF4-FFF2-40B4-BE49-F238E27FC236}">
              <a16:creationId xmlns:a16="http://schemas.microsoft.com/office/drawing/2014/main" xmlns="" id="{0FA12EB2-A35B-4C03-A455-9726E505EC5A}"/>
            </a:ext>
          </a:extLst>
        </xdr:cNvPr>
        <xdr:cNvSpPr>
          <a:spLocks noChangeAspect="1" noChangeArrowheads="1"/>
        </xdr:cNvSpPr>
      </xdr:nvSpPr>
      <xdr:spPr bwMode="auto">
        <a:xfrm>
          <a:off x="426720" y="230886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11.xml><?xml version="1.0" encoding="utf-8"?>
<xdr:wsDr xmlns:xdr="http://schemas.openxmlformats.org/drawingml/2006/spreadsheetDrawing" xmlns:a="http://schemas.openxmlformats.org/drawingml/2006/main">
  <xdr:oneCellAnchor>
    <xdr:from>
      <xdr:col>2</xdr:col>
      <xdr:colOff>106680</xdr:colOff>
      <xdr:row>26</xdr:row>
      <xdr:rowOff>15240</xdr:rowOff>
    </xdr:from>
    <xdr:ext cx="518160" cy="548640"/>
    <xdr:sp macro="" textlink="">
      <xdr:nvSpPr>
        <xdr:cNvPr id="2" name="AutoShape 2">
          <a:extLst>
            <a:ext uri="{FF2B5EF4-FFF2-40B4-BE49-F238E27FC236}">
              <a16:creationId xmlns:a16="http://schemas.microsoft.com/office/drawing/2014/main" xmlns="" id="{71C19C8C-4911-42E2-A24D-40F16B1EBCCE}"/>
            </a:ext>
          </a:extLst>
        </xdr:cNvPr>
        <xdr:cNvSpPr>
          <a:spLocks noChangeAspect="1" noChangeArrowheads="1"/>
        </xdr:cNvSpPr>
      </xdr:nvSpPr>
      <xdr:spPr bwMode="auto">
        <a:xfrm>
          <a:off x="937260" y="1327404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12.xml><?xml version="1.0" encoding="utf-8"?>
<xdr:wsDr xmlns:xdr="http://schemas.openxmlformats.org/drawingml/2006/spreadsheetDrawing" xmlns:a="http://schemas.openxmlformats.org/drawingml/2006/main">
  <xdr:oneCellAnchor>
    <xdr:from>
      <xdr:col>2</xdr:col>
      <xdr:colOff>236220</xdr:colOff>
      <xdr:row>42</xdr:row>
      <xdr:rowOff>152400</xdr:rowOff>
    </xdr:from>
    <xdr:ext cx="518160" cy="548640"/>
    <xdr:sp macro="" textlink="">
      <xdr:nvSpPr>
        <xdr:cNvPr id="2" name="AutoShape 2">
          <a:extLst>
            <a:ext uri="{FF2B5EF4-FFF2-40B4-BE49-F238E27FC236}">
              <a16:creationId xmlns:a16="http://schemas.microsoft.com/office/drawing/2014/main" xmlns="" id="{5952DD5A-316A-4FAB-9B8C-D34FBA8395A8}"/>
            </a:ext>
          </a:extLst>
        </xdr:cNvPr>
        <xdr:cNvSpPr>
          <a:spLocks noChangeAspect="1" noChangeArrowheads="1"/>
        </xdr:cNvSpPr>
      </xdr:nvSpPr>
      <xdr:spPr bwMode="auto">
        <a:xfrm>
          <a:off x="426720" y="230886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13.xml><?xml version="1.0" encoding="utf-8"?>
<xdr:wsDr xmlns:xdr="http://schemas.openxmlformats.org/drawingml/2006/spreadsheetDrawing" xmlns:a="http://schemas.openxmlformats.org/drawingml/2006/main">
  <xdr:oneCellAnchor>
    <xdr:from>
      <xdr:col>2</xdr:col>
      <xdr:colOff>236220</xdr:colOff>
      <xdr:row>35</xdr:row>
      <xdr:rowOff>152400</xdr:rowOff>
    </xdr:from>
    <xdr:ext cx="518160" cy="548640"/>
    <xdr:sp macro="" textlink="">
      <xdr:nvSpPr>
        <xdr:cNvPr id="2" name="AutoShape 2">
          <a:extLst>
            <a:ext uri="{FF2B5EF4-FFF2-40B4-BE49-F238E27FC236}">
              <a16:creationId xmlns:a16="http://schemas.microsoft.com/office/drawing/2014/main" xmlns="" id="{137A6283-608A-4395-8F74-A6BD1E0E8B63}"/>
            </a:ext>
          </a:extLst>
        </xdr:cNvPr>
        <xdr:cNvSpPr>
          <a:spLocks noChangeAspect="1" noChangeArrowheads="1"/>
        </xdr:cNvSpPr>
      </xdr:nvSpPr>
      <xdr:spPr bwMode="auto">
        <a:xfrm>
          <a:off x="426720" y="230886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14.xml><?xml version="1.0" encoding="utf-8"?>
<xdr:wsDr xmlns:xdr="http://schemas.openxmlformats.org/drawingml/2006/spreadsheetDrawing" xmlns:a="http://schemas.openxmlformats.org/drawingml/2006/main">
  <xdr:oneCellAnchor>
    <xdr:from>
      <xdr:col>10</xdr:col>
      <xdr:colOff>0</xdr:colOff>
      <xdr:row>24</xdr:row>
      <xdr:rowOff>152400</xdr:rowOff>
    </xdr:from>
    <xdr:ext cx="518160" cy="548640"/>
    <xdr:sp macro="" textlink="">
      <xdr:nvSpPr>
        <xdr:cNvPr id="2" name="AutoShape 2">
          <a:extLst>
            <a:ext uri="{FF2B5EF4-FFF2-40B4-BE49-F238E27FC236}">
              <a16:creationId xmlns:a16="http://schemas.microsoft.com/office/drawing/2014/main" xmlns="" id="{43E4E370-22EB-44F9-A1D9-26B3580D0BFE}"/>
            </a:ext>
          </a:extLst>
        </xdr:cNvPr>
        <xdr:cNvSpPr>
          <a:spLocks noChangeAspect="1" noChangeArrowheads="1"/>
        </xdr:cNvSpPr>
      </xdr:nvSpPr>
      <xdr:spPr bwMode="auto">
        <a:xfrm>
          <a:off x="426720" y="250698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35</xdr:row>
      <xdr:rowOff>152400</xdr:rowOff>
    </xdr:from>
    <xdr:ext cx="518160" cy="548640"/>
    <xdr:sp macro="" textlink="">
      <xdr:nvSpPr>
        <xdr:cNvPr id="2" name="AutoShape 2">
          <a:extLst>
            <a:ext uri="{FF2B5EF4-FFF2-40B4-BE49-F238E27FC236}">
              <a16:creationId xmlns:a16="http://schemas.microsoft.com/office/drawing/2014/main" xmlns="" id="{A95BB6C4-1971-4C69-868E-57640D927C62}"/>
            </a:ext>
          </a:extLst>
        </xdr:cNvPr>
        <xdr:cNvSpPr>
          <a:spLocks noChangeAspect="1" noChangeArrowheads="1"/>
        </xdr:cNvSpPr>
      </xdr:nvSpPr>
      <xdr:spPr bwMode="auto">
        <a:xfrm>
          <a:off x="426720" y="250698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16.xml><?xml version="1.0" encoding="utf-8"?>
<xdr:wsDr xmlns:xdr="http://schemas.openxmlformats.org/drawingml/2006/spreadsheetDrawing" xmlns:a="http://schemas.openxmlformats.org/drawingml/2006/main">
  <xdr:oneCellAnchor>
    <xdr:from>
      <xdr:col>1</xdr:col>
      <xdr:colOff>236220</xdr:colOff>
      <xdr:row>39</xdr:row>
      <xdr:rowOff>152400</xdr:rowOff>
    </xdr:from>
    <xdr:ext cx="518160" cy="548640"/>
    <xdr:sp macro="" textlink="">
      <xdr:nvSpPr>
        <xdr:cNvPr id="2" name="AutoShape 2">
          <a:extLst>
            <a:ext uri="{FF2B5EF4-FFF2-40B4-BE49-F238E27FC236}">
              <a16:creationId xmlns:a16="http://schemas.microsoft.com/office/drawing/2014/main" xmlns="" id="{26C8BF43-3EF2-49C7-B8BF-F811DE03880B}"/>
            </a:ext>
          </a:extLst>
        </xdr:cNvPr>
        <xdr:cNvSpPr>
          <a:spLocks noChangeAspect="1" noChangeArrowheads="1"/>
        </xdr:cNvSpPr>
      </xdr:nvSpPr>
      <xdr:spPr bwMode="auto">
        <a:xfrm>
          <a:off x="426720" y="270510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17.xml><?xml version="1.0" encoding="utf-8"?>
<xdr:wsDr xmlns:xdr="http://schemas.openxmlformats.org/drawingml/2006/spreadsheetDrawing" xmlns:a="http://schemas.openxmlformats.org/drawingml/2006/main">
  <xdr:oneCellAnchor>
    <xdr:from>
      <xdr:col>1</xdr:col>
      <xdr:colOff>236220</xdr:colOff>
      <xdr:row>51</xdr:row>
      <xdr:rowOff>152400</xdr:rowOff>
    </xdr:from>
    <xdr:ext cx="518160" cy="548640"/>
    <xdr:sp macro="" textlink="">
      <xdr:nvSpPr>
        <xdr:cNvPr id="2" name="AutoShape 2">
          <a:extLst>
            <a:ext uri="{FF2B5EF4-FFF2-40B4-BE49-F238E27FC236}">
              <a16:creationId xmlns:a16="http://schemas.microsoft.com/office/drawing/2014/main" xmlns="" id="{CEBEC723-4354-463C-94F8-38538F75282D}"/>
            </a:ext>
          </a:extLst>
        </xdr:cNvPr>
        <xdr:cNvSpPr>
          <a:spLocks noChangeAspect="1" noChangeArrowheads="1"/>
        </xdr:cNvSpPr>
      </xdr:nvSpPr>
      <xdr:spPr bwMode="auto">
        <a:xfrm>
          <a:off x="426720" y="230886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18.xml><?xml version="1.0" encoding="utf-8"?>
<xdr:wsDr xmlns:xdr="http://schemas.openxmlformats.org/drawingml/2006/spreadsheetDrawing" xmlns:a="http://schemas.openxmlformats.org/drawingml/2006/main">
  <xdr:oneCellAnchor>
    <xdr:from>
      <xdr:col>1</xdr:col>
      <xdr:colOff>236220</xdr:colOff>
      <xdr:row>6</xdr:row>
      <xdr:rowOff>152400</xdr:rowOff>
    </xdr:from>
    <xdr:ext cx="518160" cy="548640"/>
    <xdr:sp macro="" textlink="">
      <xdr:nvSpPr>
        <xdr:cNvPr id="2" name="AutoShape 2">
          <a:extLst>
            <a:ext uri="{FF2B5EF4-FFF2-40B4-BE49-F238E27FC236}">
              <a16:creationId xmlns:a16="http://schemas.microsoft.com/office/drawing/2014/main" xmlns="" id="{B59AEB1C-368D-400A-A26F-A6D92BD58E4E}"/>
            </a:ext>
          </a:extLst>
        </xdr:cNvPr>
        <xdr:cNvSpPr>
          <a:spLocks noChangeAspect="1" noChangeArrowheads="1"/>
        </xdr:cNvSpPr>
      </xdr:nvSpPr>
      <xdr:spPr bwMode="auto">
        <a:xfrm>
          <a:off x="426720" y="270510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19.xml><?xml version="1.0" encoding="utf-8"?>
<xdr:wsDr xmlns:xdr="http://schemas.openxmlformats.org/drawingml/2006/spreadsheetDrawing" xmlns:a="http://schemas.openxmlformats.org/drawingml/2006/main">
  <xdr:oneCellAnchor>
    <xdr:from>
      <xdr:col>1</xdr:col>
      <xdr:colOff>236220</xdr:colOff>
      <xdr:row>29</xdr:row>
      <xdr:rowOff>152400</xdr:rowOff>
    </xdr:from>
    <xdr:ext cx="518160" cy="548640"/>
    <xdr:sp macro="" textlink="">
      <xdr:nvSpPr>
        <xdr:cNvPr id="2" name="AutoShape 2">
          <a:extLst>
            <a:ext uri="{FF2B5EF4-FFF2-40B4-BE49-F238E27FC236}">
              <a16:creationId xmlns:a16="http://schemas.microsoft.com/office/drawing/2014/main" xmlns="" id="{7CBB3C62-463F-4113-8D79-B3647852DC11}"/>
            </a:ext>
          </a:extLst>
        </xdr:cNvPr>
        <xdr:cNvSpPr>
          <a:spLocks noChangeAspect="1" noChangeArrowheads="1"/>
        </xdr:cNvSpPr>
      </xdr:nvSpPr>
      <xdr:spPr bwMode="auto">
        <a:xfrm>
          <a:off x="426720" y="310134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34</xdr:col>
      <xdr:colOff>0</xdr:colOff>
      <xdr:row>58</xdr:row>
      <xdr:rowOff>0</xdr:rowOff>
    </xdr:from>
    <xdr:ext cx="518160" cy="548640"/>
    <xdr:sp macro="" textlink="">
      <xdr:nvSpPr>
        <xdr:cNvPr id="2" name="AutoShape 2">
          <a:extLst>
            <a:ext uri="{FF2B5EF4-FFF2-40B4-BE49-F238E27FC236}">
              <a16:creationId xmlns:a16="http://schemas.microsoft.com/office/drawing/2014/main" xmlns="" id="{21756D1F-F664-4148-B650-AD9D6158C128}"/>
            </a:ext>
          </a:extLst>
        </xdr:cNvPr>
        <xdr:cNvSpPr>
          <a:spLocks noChangeAspect="1" noChangeArrowheads="1"/>
        </xdr:cNvSpPr>
      </xdr:nvSpPr>
      <xdr:spPr bwMode="auto">
        <a:xfrm>
          <a:off x="10149840" y="1095756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0.xml><?xml version="1.0" encoding="utf-8"?>
<xdr:wsDr xmlns:xdr="http://schemas.openxmlformats.org/drawingml/2006/spreadsheetDrawing" xmlns:a="http://schemas.openxmlformats.org/drawingml/2006/main">
  <xdr:oneCellAnchor>
    <xdr:from>
      <xdr:col>1</xdr:col>
      <xdr:colOff>236220</xdr:colOff>
      <xdr:row>39</xdr:row>
      <xdr:rowOff>152400</xdr:rowOff>
    </xdr:from>
    <xdr:ext cx="518160" cy="548640"/>
    <xdr:sp macro="" textlink="">
      <xdr:nvSpPr>
        <xdr:cNvPr id="2" name="AutoShape 2">
          <a:extLst>
            <a:ext uri="{FF2B5EF4-FFF2-40B4-BE49-F238E27FC236}">
              <a16:creationId xmlns:a16="http://schemas.microsoft.com/office/drawing/2014/main" xmlns="" id="{9D4E866B-49C3-4DFD-8154-FBE6C5B74801}"/>
            </a:ext>
          </a:extLst>
        </xdr:cNvPr>
        <xdr:cNvSpPr>
          <a:spLocks noChangeAspect="1" noChangeArrowheads="1"/>
        </xdr:cNvSpPr>
      </xdr:nvSpPr>
      <xdr:spPr bwMode="auto">
        <a:xfrm>
          <a:off x="426720" y="250698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1.xml><?xml version="1.0" encoding="utf-8"?>
<xdr:wsDr xmlns:xdr="http://schemas.openxmlformats.org/drawingml/2006/spreadsheetDrawing" xmlns:a="http://schemas.openxmlformats.org/drawingml/2006/main">
  <xdr:oneCellAnchor>
    <xdr:from>
      <xdr:col>1</xdr:col>
      <xdr:colOff>0</xdr:colOff>
      <xdr:row>55</xdr:row>
      <xdr:rowOff>0</xdr:rowOff>
    </xdr:from>
    <xdr:ext cx="518160" cy="548640"/>
    <xdr:sp macro="" textlink="">
      <xdr:nvSpPr>
        <xdr:cNvPr id="2" name="AutoShape 2">
          <a:extLst>
            <a:ext uri="{FF2B5EF4-FFF2-40B4-BE49-F238E27FC236}">
              <a16:creationId xmlns:a16="http://schemas.microsoft.com/office/drawing/2014/main" xmlns="" id="{6409DBE5-0740-4786-9100-CA5E89799ACC}"/>
            </a:ext>
          </a:extLst>
        </xdr:cNvPr>
        <xdr:cNvSpPr>
          <a:spLocks noChangeAspect="1" noChangeArrowheads="1"/>
        </xdr:cNvSpPr>
      </xdr:nvSpPr>
      <xdr:spPr bwMode="auto">
        <a:xfrm>
          <a:off x="426720" y="191262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236220</xdr:colOff>
      <xdr:row>10</xdr:row>
      <xdr:rowOff>152400</xdr:rowOff>
    </xdr:from>
    <xdr:ext cx="518160" cy="548640"/>
    <xdr:sp macro="" textlink="">
      <xdr:nvSpPr>
        <xdr:cNvPr id="2" name="AutoShape 2">
          <a:extLst>
            <a:ext uri="{FF2B5EF4-FFF2-40B4-BE49-F238E27FC236}">
              <a16:creationId xmlns:a16="http://schemas.microsoft.com/office/drawing/2014/main" xmlns="" id="{7E6935C7-E058-440C-A46D-C1E9C4C989F6}"/>
            </a:ext>
          </a:extLst>
        </xdr:cNvPr>
        <xdr:cNvSpPr>
          <a:spLocks noChangeAspect="1" noChangeArrowheads="1"/>
        </xdr:cNvSpPr>
      </xdr:nvSpPr>
      <xdr:spPr bwMode="auto">
        <a:xfrm>
          <a:off x="373380" y="1050798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12</xdr:row>
      <xdr:rowOff>152400</xdr:rowOff>
    </xdr:from>
    <xdr:ext cx="518160" cy="548640"/>
    <xdr:sp macro="" textlink="">
      <xdr:nvSpPr>
        <xdr:cNvPr id="3" name="AutoShape 2">
          <a:extLst>
            <a:ext uri="{FF2B5EF4-FFF2-40B4-BE49-F238E27FC236}">
              <a16:creationId xmlns:a16="http://schemas.microsoft.com/office/drawing/2014/main" xmlns="" id="{ED0BDD9A-E1B3-4298-94AE-4EDE66AA37DB}"/>
            </a:ext>
          </a:extLst>
        </xdr:cNvPr>
        <xdr:cNvSpPr>
          <a:spLocks noChangeAspect="1" noChangeArrowheads="1"/>
        </xdr:cNvSpPr>
      </xdr:nvSpPr>
      <xdr:spPr bwMode="auto">
        <a:xfrm>
          <a:off x="426720" y="191262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26</xdr:col>
      <xdr:colOff>0</xdr:colOff>
      <xdr:row>13</xdr:row>
      <xdr:rowOff>0</xdr:rowOff>
    </xdr:from>
    <xdr:ext cx="518160" cy="548640"/>
    <xdr:sp macro="" textlink="">
      <xdr:nvSpPr>
        <xdr:cNvPr id="4" name="AutoShape 2">
          <a:extLst>
            <a:ext uri="{FF2B5EF4-FFF2-40B4-BE49-F238E27FC236}">
              <a16:creationId xmlns:a16="http://schemas.microsoft.com/office/drawing/2014/main" xmlns="" id="{A31ACC5F-537C-4BA2-9DE7-39F35FD10291}"/>
            </a:ext>
          </a:extLst>
        </xdr:cNvPr>
        <xdr:cNvSpPr>
          <a:spLocks noChangeAspect="1" noChangeArrowheads="1"/>
        </xdr:cNvSpPr>
      </xdr:nvSpPr>
      <xdr:spPr bwMode="auto">
        <a:xfrm>
          <a:off x="8168640" y="331470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26</xdr:col>
      <xdr:colOff>0</xdr:colOff>
      <xdr:row>9</xdr:row>
      <xdr:rowOff>167640</xdr:rowOff>
    </xdr:from>
    <xdr:ext cx="518160" cy="548640"/>
    <xdr:sp macro="" textlink="">
      <xdr:nvSpPr>
        <xdr:cNvPr id="5" name="AutoShape 2">
          <a:extLst>
            <a:ext uri="{FF2B5EF4-FFF2-40B4-BE49-F238E27FC236}">
              <a16:creationId xmlns:a16="http://schemas.microsoft.com/office/drawing/2014/main" xmlns="" id="{494D6A8D-D7E8-4390-9DCD-F522416DA0D2}"/>
            </a:ext>
          </a:extLst>
        </xdr:cNvPr>
        <xdr:cNvSpPr>
          <a:spLocks noChangeAspect="1" noChangeArrowheads="1"/>
        </xdr:cNvSpPr>
      </xdr:nvSpPr>
      <xdr:spPr bwMode="auto">
        <a:xfrm>
          <a:off x="8252460" y="252222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26</xdr:col>
      <xdr:colOff>0</xdr:colOff>
      <xdr:row>13</xdr:row>
      <xdr:rowOff>152400</xdr:rowOff>
    </xdr:from>
    <xdr:ext cx="518160" cy="548640"/>
    <xdr:sp macro="" textlink="">
      <xdr:nvSpPr>
        <xdr:cNvPr id="7" name="AutoShape 2">
          <a:extLst>
            <a:ext uri="{FF2B5EF4-FFF2-40B4-BE49-F238E27FC236}">
              <a16:creationId xmlns:a16="http://schemas.microsoft.com/office/drawing/2014/main" xmlns="" id="{D6CB8A9A-EC52-4937-AFC3-C6CB57E8A1F4}"/>
            </a:ext>
          </a:extLst>
        </xdr:cNvPr>
        <xdr:cNvSpPr>
          <a:spLocks noChangeAspect="1" noChangeArrowheads="1"/>
        </xdr:cNvSpPr>
      </xdr:nvSpPr>
      <xdr:spPr bwMode="auto">
        <a:xfrm>
          <a:off x="830580" y="309372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26</xdr:col>
      <xdr:colOff>0</xdr:colOff>
      <xdr:row>9</xdr:row>
      <xdr:rowOff>152400</xdr:rowOff>
    </xdr:from>
    <xdr:ext cx="518160" cy="548640"/>
    <xdr:sp macro="" textlink="">
      <xdr:nvSpPr>
        <xdr:cNvPr id="8" name="AutoShape 2">
          <a:extLst>
            <a:ext uri="{FF2B5EF4-FFF2-40B4-BE49-F238E27FC236}">
              <a16:creationId xmlns:a16="http://schemas.microsoft.com/office/drawing/2014/main" xmlns="" id="{ADC05746-63D7-4FD1-B7E4-0F3D09B994BA}"/>
            </a:ext>
          </a:extLst>
        </xdr:cNvPr>
        <xdr:cNvSpPr>
          <a:spLocks noChangeAspect="1" noChangeArrowheads="1"/>
        </xdr:cNvSpPr>
      </xdr:nvSpPr>
      <xdr:spPr bwMode="auto">
        <a:xfrm>
          <a:off x="830580" y="1121664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26</xdr:col>
      <xdr:colOff>0</xdr:colOff>
      <xdr:row>13</xdr:row>
      <xdr:rowOff>0</xdr:rowOff>
    </xdr:from>
    <xdr:ext cx="518160" cy="548640"/>
    <xdr:sp macro="" textlink="">
      <xdr:nvSpPr>
        <xdr:cNvPr id="9" name="AutoShape 2">
          <a:extLst>
            <a:ext uri="{FF2B5EF4-FFF2-40B4-BE49-F238E27FC236}">
              <a16:creationId xmlns:a16="http://schemas.microsoft.com/office/drawing/2014/main" xmlns="" id="{C4F902AC-C9C3-4314-98A7-479D1A726E6E}"/>
            </a:ext>
          </a:extLst>
        </xdr:cNvPr>
        <xdr:cNvSpPr>
          <a:spLocks noChangeAspect="1" noChangeArrowheads="1"/>
        </xdr:cNvSpPr>
      </xdr:nvSpPr>
      <xdr:spPr bwMode="auto">
        <a:xfrm>
          <a:off x="9776460" y="290322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236220</xdr:colOff>
      <xdr:row>13</xdr:row>
      <xdr:rowOff>152400</xdr:rowOff>
    </xdr:from>
    <xdr:ext cx="518160" cy="548640"/>
    <xdr:sp macro="" textlink="">
      <xdr:nvSpPr>
        <xdr:cNvPr id="10" name="AutoShape 2">
          <a:extLst>
            <a:ext uri="{FF2B5EF4-FFF2-40B4-BE49-F238E27FC236}">
              <a16:creationId xmlns:a16="http://schemas.microsoft.com/office/drawing/2014/main" xmlns="" id="{10306127-6A34-46B6-87DE-24F226372105}"/>
            </a:ext>
          </a:extLst>
        </xdr:cNvPr>
        <xdr:cNvSpPr>
          <a:spLocks noChangeAspect="1" noChangeArrowheads="1"/>
        </xdr:cNvSpPr>
      </xdr:nvSpPr>
      <xdr:spPr bwMode="auto">
        <a:xfrm>
          <a:off x="220980" y="1101852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236220</xdr:colOff>
      <xdr:row>14</xdr:row>
      <xdr:rowOff>152400</xdr:rowOff>
    </xdr:from>
    <xdr:ext cx="518160" cy="548640"/>
    <xdr:sp macro="" textlink="">
      <xdr:nvSpPr>
        <xdr:cNvPr id="11" name="AutoShape 2">
          <a:extLst>
            <a:ext uri="{FF2B5EF4-FFF2-40B4-BE49-F238E27FC236}">
              <a16:creationId xmlns:a16="http://schemas.microsoft.com/office/drawing/2014/main" xmlns="" id="{34859261-AF6C-4651-A8DE-781C3AF8D371}"/>
            </a:ext>
          </a:extLst>
        </xdr:cNvPr>
        <xdr:cNvSpPr>
          <a:spLocks noChangeAspect="1" noChangeArrowheads="1"/>
        </xdr:cNvSpPr>
      </xdr:nvSpPr>
      <xdr:spPr bwMode="auto">
        <a:xfrm>
          <a:off x="220980" y="1101852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26</xdr:col>
      <xdr:colOff>0</xdr:colOff>
      <xdr:row>11</xdr:row>
      <xdr:rowOff>152400</xdr:rowOff>
    </xdr:from>
    <xdr:ext cx="518160" cy="548640"/>
    <xdr:sp macro="" textlink="">
      <xdr:nvSpPr>
        <xdr:cNvPr id="12" name="AutoShape 2">
          <a:extLst>
            <a:ext uri="{FF2B5EF4-FFF2-40B4-BE49-F238E27FC236}">
              <a16:creationId xmlns:a16="http://schemas.microsoft.com/office/drawing/2014/main" xmlns="" id="{B91C23AA-6B09-473B-BF76-3BED39782A8E}"/>
            </a:ext>
          </a:extLst>
        </xdr:cNvPr>
        <xdr:cNvSpPr>
          <a:spLocks noChangeAspect="1" noChangeArrowheads="1"/>
        </xdr:cNvSpPr>
      </xdr:nvSpPr>
      <xdr:spPr bwMode="auto">
        <a:xfrm>
          <a:off x="830580" y="12009120"/>
          <a:ext cx="518160" cy="548640"/>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sv-SE"/>
            <a:t>11</a:t>
          </a:r>
        </a:p>
      </xdr:txBody>
    </xdr:sp>
    <xdr:clientData/>
  </xdr:oneCellAnchor>
  <xdr:oneCellAnchor>
    <xdr:from>
      <xdr:col>26</xdr:col>
      <xdr:colOff>0</xdr:colOff>
      <xdr:row>4</xdr:row>
      <xdr:rowOff>15240</xdr:rowOff>
    </xdr:from>
    <xdr:ext cx="518160" cy="548640"/>
    <xdr:sp macro="" textlink="">
      <xdr:nvSpPr>
        <xdr:cNvPr id="13" name="AutoShape 2">
          <a:extLst>
            <a:ext uri="{FF2B5EF4-FFF2-40B4-BE49-F238E27FC236}">
              <a16:creationId xmlns:a16="http://schemas.microsoft.com/office/drawing/2014/main" xmlns="" id="{A6A9AF52-3CF1-4EEB-AC07-A8A8F35E9BAC}"/>
            </a:ext>
          </a:extLst>
        </xdr:cNvPr>
        <xdr:cNvSpPr>
          <a:spLocks noChangeAspect="1" noChangeArrowheads="1"/>
        </xdr:cNvSpPr>
      </xdr:nvSpPr>
      <xdr:spPr bwMode="auto">
        <a:xfrm>
          <a:off x="937260" y="10896600"/>
          <a:ext cx="518160" cy="54864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sv-SE"/>
        </a:p>
      </xdr:txBody>
    </xdr:sp>
    <xdr:clientData/>
  </xdr:oneCellAnchor>
  <xdr:oneCellAnchor>
    <xdr:from>
      <xdr:col>26</xdr:col>
      <xdr:colOff>0</xdr:colOff>
      <xdr:row>8</xdr:row>
      <xdr:rowOff>152400</xdr:rowOff>
    </xdr:from>
    <xdr:ext cx="518160" cy="548640"/>
    <xdr:sp macro="" textlink="">
      <xdr:nvSpPr>
        <xdr:cNvPr id="14" name="AutoShape 2">
          <a:extLst>
            <a:ext uri="{FF2B5EF4-FFF2-40B4-BE49-F238E27FC236}">
              <a16:creationId xmlns:a16="http://schemas.microsoft.com/office/drawing/2014/main" xmlns="" id="{9651E00B-4628-4D48-965E-69792DF659CE}"/>
            </a:ext>
          </a:extLst>
        </xdr:cNvPr>
        <xdr:cNvSpPr>
          <a:spLocks noChangeAspect="1" noChangeArrowheads="1"/>
        </xdr:cNvSpPr>
      </xdr:nvSpPr>
      <xdr:spPr bwMode="auto">
        <a:xfrm>
          <a:off x="830580" y="1182624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26</xdr:col>
      <xdr:colOff>0</xdr:colOff>
      <xdr:row>4</xdr:row>
      <xdr:rowOff>15240</xdr:rowOff>
    </xdr:from>
    <xdr:ext cx="518160" cy="548640"/>
    <xdr:sp macro="" textlink="">
      <xdr:nvSpPr>
        <xdr:cNvPr id="17" name="AutoShape 2">
          <a:extLst>
            <a:ext uri="{FF2B5EF4-FFF2-40B4-BE49-F238E27FC236}">
              <a16:creationId xmlns:a16="http://schemas.microsoft.com/office/drawing/2014/main" xmlns="" id="{5730FDFF-B029-476F-A87E-9C61DD2480D2}"/>
            </a:ext>
          </a:extLst>
        </xdr:cNvPr>
        <xdr:cNvSpPr>
          <a:spLocks noChangeAspect="1" noChangeArrowheads="1"/>
        </xdr:cNvSpPr>
      </xdr:nvSpPr>
      <xdr:spPr bwMode="auto">
        <a:xfrm>
          <a:off x="9639300" y="1135380"/>
          <a:ext cx="518160" cy="54864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sv-SE"/>
        </a:p>
      </xdr:txBody>
    </xdr:sp>
    <xdr:clientData/>
  </xdr:oneCellAnchor>
  <xdr:oneCellAnchor>
    <xdr:from>
      <xdr:col>26</xdr:col>
      <xdr:colOff>0</xdr:colOff>
      <xdr:row>8</xdr:row>
      <xdr:rowOff>152400</xdr:rowOff>
    </xdr:from>
    <xdr:ext cx="518160" cy="548640"/>
    <xdr:sp macro="" textlink="">
      <xdr:nvSpPr>
        <xdr:cNvPr id="18" name="AutoShape 2">
          <a:extLst>
            <a:ext uri="{FF2B5EF4-FFF2-40B4-BE49-F238E27FC236}">
              <a16:creationId xmlns:a16="http://schemas.microsoft.com/office/drawing/2014/main" xmlns="" id="{7948682A-448C-43A7-8C0A-6B635F224186}"/>
            </a:ext>
          </a:extLst>
        </xdr:cNvPr>
        <xdr:cNvSpPr>
          <a:spLocks noChangeAspect="1" noChangeArrowheads="1"/>
        </xdr:cNvSpPr>
      </xdr:nvSpPr>
      <xdr:spPr bwMode="auto">
        <a:xfrm>
          <a:off x="9639300" y="206502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25</xdr:col>
      <xdr:colOff>22860</xdr:colOff>
      <xdr:row>60</xdr:row>
      <xdr:rowOff>152400</xdr:rowOff>
    </xdr:from>
    <xdr:ext cx="518160" cy="548640"/>
    <xdr:sp macro="" textlink="">
      <xdr:nvSpPr>
        <xdr:cNvPr id="2" name="AutoShape 2">
          <a:extLst>
            <a:ext uri="{FF2B5EF4-FFF2-40B4-BE49-F238E27FC236}">
              <a16:creationId xmlns:a16="http://schemas.microsoft.com/office/drawing/2014/main" xmlns="" id="{738E98F6-FA95-4BE5-914D-684B3391A768}"/>
            </a:ext>
          </a:extLst>
        </xdr:cNvPr>
        <xdr:cNvSpPr>
          <a:spLocks noChangeAspect="1" noChangeArrowheads="1"/>
        </xdr:cNvSpPr>
      </xdr:nvSpPr>
      <xdr:spPr bwMode="auto">
        <a:xfrm>
          <a:off x="10126980" y="1236726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25</xdr:col>
      <xdr:colOff>0</xdr:colOff>
      <xdr:row>18</xdr:row>
      <xdr:rowOff>0</xdr:rowOff>
    </xdr:from>
    <xdr:ext cx="518160" cy="548640"/>
    <xdr:sp macro="" textlink="">
      <xdr:nvSpPr>
        <xdr:cNvPr id="3" name="AutoShape 2">
          <a:extLst>
            <a:ext uri="{FF2B5EF4-FFF2-40B4-BE49-F238E27FC236}">
              <a16:creationId xmlns:a16="http://schemas.microsoft.com/office/drawing/2014/main" xmlns="" id="{97A5FF71-86A0-4BC1-84D5-8AD71E04E991}"/>
            </a:ext>
          </a:extLst>
        </xdr:cNvPr>
        <xdr:cNvSpPr>
          <a:spLocks noChangeAspect="1" noChangeArrowheads="1"/>
        </xdr:cNvSpPr>
      </xdr:nvSpPr>
      <xdr:spPr bwMode="auto">
        <a:xfrm>
          <a:off x="830580" y="688848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0</xdr:colOff>
      <xdr:row>53</xdr:row>
      <xdr:rowOff>0</xdr:rowOff>
    </xdr:from>
    <xdr:ext cx="7620" cy="7620"/>
    <xdr:pic>
      <xdr:nvPicPr>
        <xdr:cNvPr id="2" name="Bildobjekt 1" descr="Bilagor">
          <a:extLst>
            <a:ext uri="{FF2B5EF4-FFF2-40B4-BE49-F238E27FC236}">
              <a16:creationId xmlns:a16="http://schemas.microsoft.com/office/drawing/2014/main" xmlns="" id="{48B1AEBF-6BA7-41AE-84F3-79EEB7B817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3780" y="9852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175260</xdr:colOff>
      <xdr:row>21</xdr:row>
      <xdr:rowOff>99060</xdr:rowOff>
    </xdr:from>
    <xdr:ext cx="7620" cy="7620"/>
    <xdr:pic>
      <xdr:nvPicPr>
        <xdr:cNvPr id="3" name=":oi" descr="https://mail.google.com/mail/u/0/images/cleardot.gif">
          <a:extLst>
            <a:ext uri="{FF2B5EF4-FFF2-40B4-BE49-F238E27FC236}">
              <a16:creationId xmlns:a16="http://schemas.microsoft.com/office/drawing/2014/main" xmlns="" id="{205FE759-48F2-499F-B5EE-E342C2DCC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2320" y="391668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4" name="Bildobjekt 3" descr="Bilagor">
          <a:extLst>
            <a:ext uri="{FF2B5EF4-FFF2-40B4-BE49-F238E27FC236}">
              <a16:creationId xmlns:a16="http://schemas.microsoft.com/office/drawing/2014/main" xmlns="" id="{D990E686-26E0-4070-A34B-D96FE9694A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9852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5" name=":oi" descr="https://mail.google.com/mail/u/0/images/cleardot.gif">
          <a:extLst>
            <a:ext uri="{FF2B5EF4-FFF2-40B4-BE49-F238E27FC236}">
              <a16:creationId xmlns:a16="http://schemas.microsoft.com/office/drawing/2014/main" xmlns="" id="{1DAA1677-13DE-439A-8905-88F2025D4A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9852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53</xdr:row>
      <xdr:rowOff>0</xdr:rowOff>
    </xdr:from>
    <xdr:ext cx="7620" cy="7620"/>
    <xdr:pic>
      <xdr:nvPicPr>
        <xdr:cNvPr id="6" name="Bildobjekt 5" descr="Bilagor">
          <a:extLst>
            <a:ext uri="{FF2B5EF4-FFF2-40B4-BE49-F238E27FC236}">
              <a16:creationId xmlns:a16="http://schemas.microsoft.com/office/drawing/2014/main" xmlns="" id="{103AC577-FF25-4AD8-81AB-8EC219865B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3780" y="9852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53</xdr:row>
      <xdr:rowOff>0</xdr:rowOff>
    </xdr:from>
    <xdr:ext cx="7620" cy="7620"/>
    <xdr:pic>
      <xdr:nvPicPr>
        <xdr:cNvPr id="7" name=":oi" descr="https://mail.google.com/mail/u/0/images/cleardot.gif">
          <a:extLst>
            <a:ext uri="{FF2B5EF4-FFF2-40B4-BE49-F238E27FC236}">
              <a16:creationId xmlns:a16="http://schemas.microsoft.com/office/drawing/2014/main" xmlns="" id="{2A838828-C0DE-4221-B500-A23A92A00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3780" y="9852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8" name="Bildobjekt 7" descr="Bilagor">
          <a:extLst>
            <a:ext uri="{FF2B5EF4-FFF2-40B4-BE49-F238E27FC236}">
              <a16:creationId xmlns:a16="http://schemas.microsoft.com/office/drawing/2014/main" xmlns="" id="{0BA5F54D-DE61-4651-9911-CE4A3EC22C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9852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9" name=":oi" descr="https://mail.google.com/mail/u/0/images/cleardot.gif">
          <a:extLst>
            <a:ext uri="{FF2B5EF4-FFF2-40B4-BE49-F238E27FC236}">
              <a16:creationId xmlns:a16="http://schemas.microsoft.com/office/drawing/2014/main" xmlns="" id="{C4456CD5-8FEC-4561-BD1C-75FC2C6FEC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9852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10" name="Bildobjekt 9" descr="Bilagor">
          <a:extLst>
            <a:ext uri="{FF2B5EF4-FFF2-40B4-BE49-F238E27FC236}">
              <a16:creationId xmlns:a16="http://schemas.microsoft.com/office/drawing/2014/main" xmlns="" id="{AAC567F3-F4E4-465A-B8AB-E3E7E8FA4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9852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11" name=":oi" descr="https://mail.google.com/mail/u/0/images/cleardot.gif">
          <a:extLst>
            <a:ext uri="{FF2B5EF4-FFF2-40B4-BE49-F238E27FC236}">
              <a16:creationId xmlns:a16="http://schemas.microsoft.com/office/drawing/2014/main" xmlns="" id="{5A23BB76-B22C-4EC0-8D77-9E061372A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9852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53</xdr:row>
      <xdr:rowOff>0</xdr:rowOff>
    </xdr:from>
    <xdr:ext cx="518160" cy="548640"/>
    <xdr:sp macro="" textlink="">
      <xdr:nvSpPr>
        <xdr:cNvPr id="12" name="AutoShape 2">
          <a:extLst>
            <a:ext uri="{FF2B5EF4-FFF2-40B4-BE49-F238E27FC236}">
              <a16:creationId xmlns:a16="http://schemas.microsoft.com/office/drawing/2014/main" xmlns="" id="{825241E4-6E42-4FE1-8209-5CEE7782D284}"/>
            </a:ext>
          </a:extLst>
        </xdr:cNvPr>
        <xdr:cNvSpPr>
          <a:spLocks noChangeAspect="1" noChangeArrowheads="1"/>
        </xdr:cNvSpPr>
      </xdr:nvSpPr>
      <xdr:spPr bwMode="auto">
        <a:xfrm>
          <a:off x="3573780" y="985266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167640</xdr:colOff>
      <xdr:row>53</xdr:row>
      <xdr:rowOff>0</xdr:rowOff>
    </xdr:from>
    <xdr:ext cx="518160" cy="548640"/>
    <xdr:sp macro="" textlink="">
      <xdr:nvSpPr>
        <xdr:cNvPr id="13" name="AutoShape 2">
          <a:extLst>
            <a:ext uri="{FF2B5EF4-FFF2-40B4-BE49-F238E27FC236}">
              <a16:creationId xmlns:a16="http://schemas.microsoft.com/office/drawing/2014/main" xmlns="" id="{A77CBB9E-9719-406C-A428-55839603CCB2}"/>
            </a:ext>
          </a:extLst>
        </xdr:cNvPr>
        <xdr:cNvSpPr>
          <a:spLocks noChangeAspect="1" noChangeArrowheads="1"/>
        </xdr:cNvSpPr>
      </xdr:nvSpPr>
      <xdr:spPr bwMode="auto">
        <a:xfrm>
          <a:off x="3314700" y="9852660"/>
          <a:ext cx="518160" cy="548640"/>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sv-SE"/>
            <a:t> </a:t>
          </a:r>
        </a:p>
      </xdr:txBody>
    </xdr:sp>
    <xdr:clientData/>
  </xdr:oneCellAnchor>
  <xdr:oneCellAnchor>
    <xdr:from>
      <xdr:col>8</xdr:col>
      <xdr:colOff>0</xdr:colOff>
      <xdr:row>53</xdr:row>
      <xdr:rowOff>0</xdr:rowOff>
    </xdr:from>
    <xdr:ext cx="518160" cy="548640"/>
    <xdr:sp macro="" textlink="">
      <xdr:nvSpPr>
        <xdr:cNvPr id="15" name="AutoShape 2">
          <a:extLst>
            <a:ext uri="{FF2B5EF4-FFF2-40B4-BE49-F238E27FC236}">
              <a16:creationId xmlns:a16="http://schemas.microsoft.com/office/drawing/2014/main" xmlns="" id="{0AD6B725-FE65-4371-ADBA-0532122109A3}"/>
            </a:ext>
          </a:extLst>
        </xdr:cNvPr>
        <xdr:cNvSpPr>
          <a:spLocks noChangeAspect="1" noChangeArrowheads="1"/>
        </xdr:cNvSpPr>
      </xdr:nvSpPr>
      <xdr:spPr bwMode="auto">
        <a:xfrm>
          <a:off x="3573780" y="985266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28575</xdr:colOff>
      <xdr:row>38</xdr:row>
      <xdr:rowOff>102870</xdr:rowOff>
    </xdr:from>
    <xdr:ext cx="518160" cy="548640"/>
    <xdr:sp macro="" textlink="">
      <xdr:nvSpPr>
        <xdr:cNvPr id="16" name="AutoShape 2">
          <a:extLst>
            <a:ext uri="{FF2B5EF4-FFF2-40B4-BE49-F238E27FC236}">
              <a16:creationId xmlns:a16="http://schemas.microsoft.com/office/drawing/2014/main" xmlns="" id="{EF262CB3-7D25-4A2D-A4B6-BF8069398234}"/>
            </a:ext>
          </a:extLst>
        </xdr:cNvPr>
        <xdr:cNvSpPr>
          <a:spLocks noChangeAspect="1" noChangeArrowheads="1"/>
        </xdr:cNvSpPr>
      </xdr:nvSpPr>
      <xdr:spPr bwMode="auto">
        <a:xfrm>
          <a:off x="6667500" y="7160895"/>
          <a:ext cx="518160" cy="548640"/>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sv-SE"/>
            <a:t>  </a:t>
          </a:r>
        </a:p>
      </xdr:txBody>
    </xdr:sp>
    <xdr:clientData/>
  </xdr:oneCellAnchor>
  <xdr:oneCellAnchor>
    <xdr:from>
      <xdr:col>8</xdr:col>
      <xdr:colOff>1028700</xdr:colOff>
      <xdr:row>53</xdr:row>
      <xdr:rowOff>0</xdr:rowOff>
    </xdr:from>
    <xdr:ext cx="518160" cy="548640"/>
    <xdr:sp macro="" textlink="">
      <xdr:nvSpPr>
        <xdr:cNvPr id="17" name="AutoShape 2">
          <a:extLst>
            <a:ext uri="{FF2B5EF4-FFF2-40B4-BE49-F238E27FC236}">
              <a16:creationId xmlns:a16="http://schemas.microsoft.com/office/drawing/2014/main" xmlns="" id="{999A9A39-BE07-48F0-A8E4-96C4288B1B71}"/>
            </a:ext>
          </a:extLst>
        </xdr:cNvPr>
        <xdr:cNvSpPr>
          <a:spLocks noChangeAspect="1" noChangeArrowheads="1"/>
        </xdr:cNvSpPr>
      </xdr:nvSpPr>
      <xdr:spPr bwMode="auto">
        <a:xfrm>
          <a:off x="4602480" y="985266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53</xdr:row>
      <xdr:rowOff>0</xdr:rowOff>
    </xdr:from>
    <xdr:ext cx="518160" cy="548640"/>
    <xdr:sp macro="" textlink="">
      <xdr:nvSpPr>
        <xdr:cNvPr id="18" name="AutoShape 2">
          <a:extLst>
            <a:ext uri="{FF2B5EF4-FFF2-40B4-BE49-F238E27FC236}">
              <a16:creationId xmlns:a16="http://schemas.microsoft.com/office/drawing/2014/main" xmlns="" id="{FD62B6E7-D268-4F62-8D22-CA8DDF41FE42}"/>
            </a:ext>
          </a:extLst>
        </xdr:cNvPr>
        <xdr:cNvSpPr>
          <a:spLocks noChangeAspect="1" noChangeArrowheads="1"/>
        </xdr:cNvSpPr>
      </xdr:nvSpPr>
      <xdr:spPr bwMode="auto">
        <a:xfrm>
          <a:off x="464820" y="985266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53</xdr:row>
      <xdr:rowOff>0</xdr:rowOff>
    </xdr:from>
    <xdr:ext cx="518160" cy="548640"/>
    <xdr:sp macro="" textlink="">
      <xdr:nvSpPr>
        <xdr:cNvPr id="19" name="AutoShape 2">
          <a:extLst>
            <a:ext uri="{FF2B5EF4-FFF2-40B4-BE49-F238E27FC236}">
              <a16:creationId xmlns:a16="http://schemas.microsoft.com/office/drawing/2014/main" xmlns="" id="{782E8331-8709-4AD3-B28D-0C9112A5045D}"/>
            </a:ext>
          </a:extLst>
        </xdr:cNvPr>
        <xdr:cNvSpPr>
          <a:spLocks noChangeAspect="1" noChangeArrowheads="1"/>
        </xdr:cNvSpPr>
      </xdr:nvSpPr>
      <xdr:spPr bwMode="auto">
        <a:xfrm>
          <a:off x="464820" y="985266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53</xdr:row>
      <xdr:rowOff>0</xdr:rowOff>
    </xdr:from>
    <xdr:ext cx="7620" cy="7620"/>
    <xdr:pic>
      <xdr:nvPicPr>
        <xdr:cNvPr id="20" name="Bildobjekt 19" descr="Bilagor">
          <a:extLst>
            <a:ext uri="{FF2B5EF4-FFF2-40B4-BE49-F238E27FC236}">
              <a16:creationId xmlns:a16="http://schemas.microsoft.com/office/drawing/2014/main" xmlns="" id="{9914A663-B5FD-45A3-B0CE-20E298AA0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9852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21" name=":oi" descr="https://mail.google.com/mail/u/0/images/cleardot.gif">
          <a:extLst>
            <a:ext uri="{FF2B5EF4-FFF2-40B4-BE49-F238E27FC236}">
              <a16:creationId xmlns:a16="http://schemas.microsoft.com/office/drawing/2014/main" xmlns="" id="{22EF13EC-1320-4930-92EC-5F924D95E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9852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22" name="Bildobjekt 21" descr="Bilagor">
          <a:extLst>
            <a:ext uri="{FF2B5EF4-FFF2-40B4-BE49-F238E27FC236}">
              <a16:creationId xmlns:a16="http://schemas.microsoft.com/office/drawing/2014/main" xmlns="" id="{7E22E212-7270-4451-9B30-C9A2200C34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9852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23" name=":oi" descr="https://mail.google.com/mail/u/0/images/cleardot.gif">
          <a:extLst>
            <a:ext uri="{FF2B5EF4-FFF2-40B4-BE49-F238E27FC236}">
              <a16:creationId xmlns:a16="http://schemas.microsoft.com/office/drawing/2014/main" xmlns="" id="{A6B9AD63-8461-4151-ACCB-1B9F070DA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9852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24" name="Bildobjekt 23" descr="Bilagor">
          <a:extLst>
            <a:ext uri="{FF2B5EF4-FFF2-40B4-BE49-F238E27FC236}">
              <a16:creationId xmlns:a16="http://schemas.microsoft.com/office/drawing/2014/main" xmlns="" id="{BB9AA882-F3F9-4396-B3C4-5CB3E0191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9852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25" name=":oi" descr="https://mail.google.com/mail/u/0/images/cleardot.gif">
          <a:extLst>
            <a:ext uri="{FF2B5EF4-FFF2-40B4-BE49-F238E27FC236}">
              <a16:creationId xmlns:a16="http://schemas.microsoft.com/office/drawing/2014/main" xmlns="" id="{E26469E5-8F55-4612-B71E-CFB0E726B7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9852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26" name="Bildobjekt 25" descr="Bilagor">
          <a:extLst>
            <a:ext uri="{FF2B5EF4-FFF2-40B4-BE49-F238E27FC236}">
              <a16:creationId xmlns:a16="http://schemas.microsoft.com/office/drawing/2014/main" xmlns="" id="{DDFE1D7B-0CF4-486C-9438-B3C3C5C11A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1005078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27" name=":oi" descr="https://mail.google.com/mail/u/0/images/cleardot.gif">
          <a:extLst>
            <a:ext uri="{FF2B5EF4-FFF2-40B4-BE49-F238E27FC236}">
              <a16:creationId xmlns:a16="http://schemas.microsoft.com/office/drawing/2014/main" xmlns="" id="{20AA1630-C088-48D3-B924-FF86CDCD78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1005078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28" name="Bildobjekt 27" descr="Bilagor">
          <a:extLst>
            <a:ext uri="{FF2B5EF4-FFF2-40B4-BE49-F238E27FC236}">
              <a16:creationId xmlns:a16="http://schemas.microsoft.com/office/drawing/2014/main" xmlns="" id="{AD529BFA-03F1-412C-806D-B7C01A674A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1005078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29" name=":oi" descr="https://mail.google.com/mail/u/0/images/cleardot.gif">
          <a:extLst>
            <a:ext uri="{FF2B5EF4-FFF2-40B4-BE49-F238E27FC236}">
              <a16:creationId xmlns:a16="http://schemas.microsoft.com/office/drawing/2014/main" xmlns="" id="{0EB83489-E819-4FA6-9F88-45049C155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1005078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30" name="Bildobjekt 29" descr="Bilagor">
          <a:extLst>
            <a:ext uri="{FF2B5EF4-FFF2-40B4-BE49-F238E27FC236}">
              <a16:creationId xmlns:a16="http://schemas.microsoft.com/office/drawing/2014/main" xmlns="" id="{2F306D5C-18CF-4A9B-82D7-BA3B5355B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1005078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31" name=":oi" descr="https://mail.google.com/mail/u/0/images/cleardot.gif">
          <a:extLst>
            <a:ext uri="{FF2B5EF4-FFF2-40B4-BE49-F238E27FC236}">
              <a16:creationId xmlns:a16="http://schemas.microsoft.com/office/drawing/2014/main" xmlns="" id="{F0A070B3-5300-4CE3-BF96-0DD9ED7F85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1005078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518160" cy="548640"/>
    <xdr:sp macro="" textlink="">
      <xdr:nvSpPr>
        <xdr:cNvPr id="32" name="AutoShape 2">
          <a:extLst>
            <a:ext uri="{FF2B5EF4-FFF2-40B4-BE49-F238E27FC236}">
              <a16:creationId xmlns:a16="http://schemas.microsoft.com/office/drawing/2014/main" xmlns="" id="{63C3B0BF-03B2-4453-B73C-B4F54034B7D2}"/>
            </a:ext>
          </a:extLst>
        </xdr:cNvPr>
        <xdr:cNvSpPr>
          <a:spLocks noChangeAspect="1" noChangeArrowheads="1"/>
        </xdr:cNvSpPr>
      </xdr:nvSpPr>
      <xdr:spPr bwMode="auto">
        <a:xfrm>
          <a:off x="464820" y="985266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53</xdr:row>
      <xdr:rowOff>0</xdr:rowOff>
    </xdr:from>
    <xdr:ext cx="518160" cy="548640"/>
    <xdr:sp macro="" textlink="">
      <xdr:nvSpPr>
        <xdr:cNvPr id="33" name="AutoShape 2">
          <a:extLst>
            <a:ext uri="{FF2B5EF4-FFF2-40B4-BE49-F238E27FC236}">
              <a16:creationId xmlns:a16="http://schemas.microsoft.com/office/drawing/2014/main" xmlns="" id="{70A019B1-89C3-4D5E-B55B-A1ED176EEF76}"/>
            </a:ext>
          </a:extLst>
        </xdr:cNvPr>
        <xdr:cNvSpPr>
          <a:spLocks noChangeAspect="1" noChangeArrowheads="1"/>
        </xdr:cNvSpPr>
      </xdr:nvSpPr>
      <xdr:spPr bwMode="auto">
        <a:xfrm>
          <a:off x="464820" y="985266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53</xdr:row>
      <xdr:rowOff>0</xdr:rowOff>
    </xdr:from>
    <xdr:ext cx="7620" cy="7620"/>
    <xdr:pic>
      <xdr:nvPicPr>
        <xdr:cNvPr id="34" name="Bildobjekt 33" descr="Bilagor">
          <a:extLst>
            <a:ext uri="{FF2B5EF4-FFF2-40B4-BE49-F238E27FC236}">
              <a16:creationId xmlns:a16="http://schemas.microsoft.com/office/drawing/2014/main" xmlns="" id="{4432CAA7-E9B5-4378-84AA-6AB7E33B0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1005078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35" name=":oi" descr="https://mail.google.com/mail/u/0/images/cleardot.gif">
          <a:extLst>
            <a:ext uri="{FF2B5EF4-FFF2-40B4-BE49-F238E27FC236}">
              <a16:creationId xmlns:a16="http://schemas.microsoft.com/office/drawing/2014/main" xmlns="" id="{BBE19FCE-99B1-4D9B-9869-F5D2F5D3B6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1005078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36" name="Bildobjekt 35" descr="Bilagor">
          <a:extLst>
            <a:ext uri="{FF2B5EF4-FFF2-40B4-BE49-F238E27FC236}">
              <a16:creationId xmlns:a16="http://schemas.microsoft.com/office/drawing/2014/main" xmlns="" id="{A7D46094-5F5B-4C00-A585-07380D426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1005078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37" name=":oi" descr="https://mail.google.com/mail/u/0/images/cleardot.gif">
          <a:extLst>
            <a:ext uri="{FF2B5EF4-FFF2-40B4-BE49-F238E27FC236}">
              <a16:creationId xmlns:a16="http://schemas.microsoft.com/office/drawing/2014/main" xmlns="" id="{83AC11F8-3F7B-44D3-B442-194559A1E2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1005078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38" name="Bildobjekt 37" descr="Bilagor">
          <a:extLst>
            <a:ext uri="{FF2B5EF4-FFF2-40B4-BE49-F238E27FC236}">
              <a16:creationId xmlns:a16="http://schemas.microsoft.com/office/drawing/2014/main" xmlns="" id="{063B0913-95CF-4A4D-80A8-79262CD9D0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1005078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53</xdr:row>
      <xdr:rowOff>0</xdr:rowOff>
    </xdr:from>
    <xdr:ext cx="7620" cy="7620"/>
    <xdr:pic>
      <xdr:nvPicPr>
        <xdr:cNvPr id="39" name=":oi" descr="https://mail.google.com/mail/u/0/images/cleardot.gif">
          <a:extLst>
            <a:ext uri="{FF2B5EF4-FFF2-40B4-BE49-F238E27FC236}">
              <a16:creationId xmlns:a16="http://schemas.microsoft.com/office/drawing/2014/main" xmlns="" id="{B8A686F2-1796-4A5F-AF6C-16943848C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 y="1005078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87</xdr:row>
      <xdr:rowOff>0</xdr:rowOff>
    </xdr:from>
    <xdr:to>
      <xdr:col>1</xdr:col>
      <xdr:colOff>7620</xdr:colOff>
      <xdr:row>87</xdr:row>
      <xdr:rowOff>7620</xdr:rowOff>
    </xdr:to>
    <xdr:pic>
      <xdr:nvPicPr>
        <xdr:cNvPr id="2" name="Bildobjekt 1" descr="Bilagor">
          <a:extLst>
            <a:ext uri="{FF2B5EF4-FFF2-40B4-BE49-F238E27FC236}">
              <a16:creationId xmlns:a16="http://schemas.microsoft.com/office/drawing/2014/main" xmlns="" id="{01BD0946-DEC4-4B5F-8DA4-E65B41D45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559814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87</xdr:row>
      <xdr:rowOff>0</xdr:rowOff>
    </xdr:from>
    <xdr:to>
      <xdr:col>1</xdr:col>
      <xdr:colOff>7620</xdr:colOff>
      <xdr:row>87</xdr:row>
      <xdr:rowOff>7620</xdr:rowOff>
    </xdr:to>
    <xdr:pic>
      <xdr:nvPicPr>
        <xdr:cNvPr id="3" name=":oi" descr="https://mail.google.com/mail/u/0/images/cleardot.gif">
          <a:extLst>
            <a:ext uri="{FF2B5EF4-FFF2-40B4-BE49-F238E27FC236}">
              <a16:creationId xmlns:a16="http://schemas.microsoft.com/office/drawing/2014/main" xmlns="" id="{51162C5D-69A5-40A2-96D1-563B4DE9F9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559814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87</xdr:row>
      <xdr:rowOff>0</xdr:rowOff>
    </xdr:from>
    <xdr:to>
      <xdr:col>1</xdr:col>
      <xdr:colOff>7620</xdr:colOff>
      <xdr:row>87</xdr:row>
      <xdr:rowOff>7620</xdr:rowOff>
    </xdr:to>
    <xdr:pic>
      <xdr:nvPicPr>
        <xdr:cNvPr id="4" name="Bildobjekt 3" descr="Bilagor">
          <a:extLst>
            <a:ext uri="{FF2B5EF4-FFF2-40B4-BE49-F238E27FC236}">
              <a16:creationId xmlns:a16="http://schemas.microsoft.com/office/drawing/2014/main" xmlns="" id="{7F1E211F-C046-4C8B-9C0D-1B4A2CF505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559814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87</xdr:row>
      <xdr:rowOff>0</xdr:rowOff>
    </xdr:from>
    <xdr:to>
      <xdr:col>1</xdr:col>
      <xdr:colOff>7620</xdr:colOff>
      <xdr:row>87</xdr:row>
      <xdr:rowOff>7620</xdr:rowOff>
    </xdr:to>
    <xdr:pic>
      <xdr:nvPicPr>
        <xdr:cNvPr id="5" name=":oi" descr="https://mail.google.com/mail/u/0/images/cleardot.gif">
          <a:extLst>
            <a:ext uri="{FF2B5EF4-FFF2-40B4-BE49-F238E27FC236}">
              <a16:creationId xmlns:a16="http://schemas.microsoft.com/office/drawing/2014/main" xmlns="" id="{312E2452-6CCF-4F88-9C03-4EDB2E186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559814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0</xdr:colOff>
      <xdr:row>99</xdr:row>
      <xdr:rowOff>0</xdr:rowOff>
    </xdr:from>
    <xdr:ext cx="7620" cy="7620"/>
    <xdr:pic>
      <xdr:nvPicPr>
        <xdr:cNvPr id="6" name=":oi" descr="https://mail.google.com/mail/u/0/images/cleardot.gif">
          <a:extLst>
            <a:ext uri="{FF2B5EF4-FFF2-40B4-BE49-F238E27FC236}">
              <a16:creationId xmlns:a16="http://schemas.microsoft.com/office/drawing/2014/main" xmlns="" id="{9EBEA60F-137C-41F5-9FE4-95A699943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7" name=":oi" descr="https://mail.google.com/mail/u/0/images/cleardot.gif">
          <a:extLst>
            <a:ext uri="{FF2B5EF4-FFF2-40B4-BE49-F238E27FC236}">
              <a16:creationId xmlns:a16="http://schemas.microsoft.com/office/drawing/2014/main" xmlns="" id="{D942DD03-8743-4F1C-B04F-27A0B586F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8" name=":oi" descr="https://mail.google.com/mail/u/0/images/cleardot.gif">
          <a:extLst>
            <a:ext uri="{FF2B5EF4-FFF2-40B4-BE49-F238E27FC236}">
              <a16:creationId xmlns:a16="http://schemas.microsoft.com/office/drawing/2014/main" xmlns="" id="{B9BC6637-D735-474B-8810-418E4854F0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9" name=":oi" descr="https://mail.google.com/mail/u/0/images/cleardot.gif">
          <a:extLst>
            <a:ext uri="{FF2B5EF4-FFF2-40B4-BE49-F238E27FC236}">
              <a16:creationId xmlns:a16="http://schemas.microsoft.com/office/drawing/2014/main" xmlns="" id="{80D139C5-197A-4665-A104-CA2DC42D4C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0" name=":oi" descr="https://mail.google.com/mail/u/0/images/cleardot.gif">
          <a:extLst>
            <a:ext uri="{FF2B5EF4-FFF2-40B4-BE49-F238E27FC236}">
              <a16:creationId xmlns:a16="http://schemas.microsoft.com/office/drawing/2014/main" xmlns="" id="{10F6F388-DE63-43E5-8657-E57E639975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1" name=":oi" descr="https://mail.google.com/mail/u/0/images/cleardot.gif">
          <a:extLst>
            <a:ext uri="{FF2B5EF4-FFF2-40B4-BE49-F238E27FC236}">
              <a16:creationId xmlns:a16="http://schemas.microsoft.com/office/drawing/2014/main" xmlns="" id="{52E7D491-2591-436C-97D6-7F70CFA92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2" name=":oi" descr="https://mail.google.com/mail/u/0/images/cleardot.gif">
          <a:extLst>
            <a:ext uri="{FF2B5EF4-FFF2-40B4-BE49-F238E27FC236}">
              <a16:creationId xmlns:a16="http://schemas.microsoft.com/office/drawing/2014/main" xmlns="" id="{F4D0FF89-65C7-43EE-98A3-3025710A1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3" name=":oi" descr="https://mail.google.com/mail/u/0/images/cleardot.gif">
          <a:extLst>
            <a:ext uri="{FF2B5EF4-FFF2-40B4-BE49-F238E27FC236}">
              <a16:creationId xmlns:a16="http://schemas.microsoft.com/office/drawing/2014/main" xmlns="" id="{94E7B9C1-CCFB-43AB-A69B-B586E755D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4" name=":oi" descr="https://mail.google.com/mail/u/0/images/cleardot.gif">
          <a:extLst>
            <a:ext uri="{FF2B5EF4-FFF2-40B4-BE49-F238E27FC236}">
              <a16:creationId xmlns:a16="http://schemas.microsoft.com/office/drawing/2014/main" xmlns="" id="{78D874D2-111C-47FF-A604-FEB1C26E1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5" name=":oi" descr="https://mail.google.com/mail/u/0/images/cleardot.gif">
          <a:extLst>
            <a:ext uri="{FF2B5EF4-FFF2-40B4-BE49-F238E27FC236}">
              <a16:creationId xmlns:a16="http://schemas.microsoft.com/office/drawing/2014/main" xmlns="" id="{2D7E3D72-5580-4E0B-8DDC-3A1283AB3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6" name=":oi" descr="https://mail.google.com/mail/u/0/images/cleardot.gif">
          <a:extLst>
            <a:ext uri="{FF2B5EF4-FFF2-40B4-BE49-F238E27FC236}">
              <a16:creationId xmlns:a16="http://schemas.microsoft.com/office/drawing/2014/main" xmlns="" id="{7DCE642B-6D68-4EE0-8CB6-FC42FA041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7" name=":oi" descr="https://mail.google.com/mail/u/0/images/cleardot.gif">
          <a:extLst>
            <a:ext uri="{FF2B5EF4-FFF2-40B4-BE49-F238E27FC236}">
              <a16:creationId xmlns:a16="http://schemas.microsoft.com/office/drawing/2014/main" xmlns="" id="{A1CA3575-730A-4E0D-89F8-B5B5255341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8" name=":oi" descr="https://mail.google.com/mail/u/0/images/cleardot.gif">
          <a:extLst>
            <a:ext uri="{FF2B5EF4-FFF2-40B4-BE49-F238E27FC236}">
              <a16:creationId xmlns:a16="http://schemas.microsoft.com/office/drawing/2014/main" xmlns="" id="{E6BB34A3-4A5D-4243-8E21-79E75D6B1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9" name=":oi" descr="https://mail.google.com/mail/u/0/images/cleardot.gif">
          <a:extLst>
            <a:ext uri="{FF2B5EF4-FFF2-40B4-BE49-F238E27FC236}">
              <a16:creationId xmlns:a16="http://schemas.microsoft.com/office/drawing/2014/main" xmlns="" id="{0CEB965C-EB57-4482-B036-E2A89F195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20" name=":oi" descr="https://mail.google.com/mail/u/0/images/cleardot.gif">
          <a:extLst>
            <a:ext uri="{FF2B5EF4-FFF2-40B4-BE49-F238E27FC236}">
              <a16:creationId xmlns:a16="http://schemas.microsoft.com/office/drawing/2014/main" xmlns="" id="{2A263595-9F28-425B-B900-D72EC6CC9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21" name=":oi" descr="https://mail.google.com/mail/u/0/images/cleardot.gif">
          <a:extLst>
            <a:ext uri="{FF2B5EF4-FFF2-40B4-BE49-F238E27FC236}">
              <a16:creationId xmlns:a16="http://schemas.microsoft.com/office/drawing/2014/main" xmlns="" id="{AA8F6428-ED9C-444C-88EC-0DBCE79373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22" name=":oi" descr="https://mail.google.com/mail/u/0/images/cleardot.gif">
          <a:extLst>
            <a:ext uri="{FF2B5EF4-FFF2-40B4-BE49-F238E27FC236}">
              <a16:creationId xmlns:a16="http://schemas.microsoft.com/office/drawing/2014/main" xmlns="" id="{E754EF84-0845-4552-9010-92452A6988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23" name=":oi" descr="https://mail.google.com/mail/u/0/images/cleardot.gif">
          <a:extLst>
            <a:ext uri="{FF2B5EF4-FFF2-40B4-BE49-F238E27FC236}">
              <a16:creationId xmlns:a16="http://schemas.microsoft.com/office/drawing/2014/main" xmlns="" id="{8497D17E-1B0E-4AE4-A5A2-DABE0437B6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24" name=":oi" descr="https://mail.google.com/mail/u/0/images/cleardot.gif">
          <a:extLst>
            <a:ext uri="{FF2B5EF4-FFF2-40B4-BE49-F238E27FC236}">
              <a16:creationId xmlns:a16="http://schemas.microsoft.com/office/drawing/2014/main" xmlns="" id="{0630D3D8-35A4-44B4-9FF2-8E25D3E88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25" name=":oi" descr="https://mail.google.com/mail/u/0/images/cleardot.gif">
          <a:extLst>
            <a:ext uri="{FF2B5EF4-FFF2-40B4-BE49-F238E27FC236}">
              <a16:creationId xmlns:a16="http://schemas.microsoft.com/office/drawing/2014/main" xmlns="" id="{1800D266-ABD5-45B5-9F5F-EC2DB7D54F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26" name=":oi" descr="https://mail.google.com/mail/u/0/images/cleardot.gif">
          <a:extLst>
            <a:ext uri="{FF2B5EF4-FFF2-40B4-BE49-F238E27FC236}">
              <a16:creationId xmlns:a16="http://schemas.microsoft.com/office/drawing/2014/main" xmlns="" id="{F8494692-1BC3-4C0C-8C44-06C06672FB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27" name=":oi" descr="https://mail.google.com/mail/u/0/images/cleardot.gif">
          <a:extLst>
            <a:ext uri="{FF2B5EF4-FFF2-40B4-BE49-F238E27FC236}">
              <a16:creationId xmlns:a16="http://schemas.microsoft.com/office/drawing/2014/main" xmlns="" id="{86DEE793-E5B1-4A7B-8E23-D8F4BFB88B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28" name=":oi" descr="https://mail.google.com/mail/u/0/images/cleardot.gif">
          <a:extLst>
            <a:ext uri="{FF2B5EF4-FFF2-40B4-BE49-F238E27FC236}">
              <a16:creationId xmlns:a16="http://schemas.microsoft.com/office/drawing/2014/main" xmlns="" id="{81CAB80A-C329-4972-883F-D599C99BE2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29" name=":oi" descr="https://mail.google.com/mail/u/0/images/cleardot.gif">
          <a:extLst>
            <a:ext uri="{FF2B5EF4-FFF2-40B4-BE49-F238E27FC236}">
              <a16:creationId xmlns:a16="http://schemas.microsoft.com/office/drawing/2014/main" xmlns="" id="{E6F0D297-ECF9-4FAA-9DB7-33B88866A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30" name=":oi" descr="https://mail.google.com/mail/u/0/images/cleardot.gif">
          <a:extLst>
            <a:ext uri="{FF2B5EF4-FFF2-40B4-BE49-F238E27FC236}">
              <a16:creationId xmlns:a16="http://schemas.microsoft.com/office/drawing/2014/main" xmlns="" id="{DE029D27-CDCD-4C98-A1F0-8F9B97C70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31" name=":oi" descr="https://mail.google.com/mail/u/0/images/cleardot.gif">
          <a:extLst>
            <a:ext uri="{FF2B5EF4-FFF2-40B4-BE49-F238E27FC236}">
              <a16:creationId xmlns:a16="http://schemas.microsoft.com/office/drawing/2014/main" xmlns="" id="{C12CC313-6A57-40F5-AD4F-FA9B03820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32" name=":oi" descr="https://mail.google.com/mail/u/0/images/cleardot.gif">
          <a:extLst>
            <a:ext uri="{FF2B5EF4-FFF2-40B4-BE49-F238E27FC236}">
              <a16:creationId xmlns:a16="http://schemas.microsoft.com/office/drawing/2014/main" xmlns="" id="{16416868-7549-4A3E-90CD-04BB0D9071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33" name=":oi" descr="https://mail.google.com/mail/u/0/images/cleardot.gif">
          <a:extLst>
            <a:ext uri="{FF2B5EF4-FFF2-40B4-BE49-F238E27FC236}">
              <a16:creationId xmlns:a16="http://schemas.microsoft.com/office/drawing/2014/main" xmlns="" id="{0FF6B3C9-B464-49C6-A362-3A1C28A6E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34" name=":oi" descr="https://mail.google.com/mail/u/0/images/cleardot.gif">
          <a:extLst>
            <a:ext uri="{FF2B5EF4-FFF2-40B4-BE49-F238E27FC236}">
              <a16:creationId xmlns:a16="http://schemas.microsoft.com/office/drawing/2014/main" xmlns="" id="{E07EE91E-4275-4F7F-B288-49F0C7644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35" name=":oi" descr="https://mail.google.com/mail/u/0/images/cleardot.gif">
          <a:extLst>
            <a:ext uri="{FF2B5EF4-FFF2-40B4-BE49-F238E27FC236}">
              <a16:creationId xmlns:a16="http://schemas.microsoft.com/office/drawing/2014/main" xmlns="" id="{7C28C064-6CDB-4BA4-8968-DDD0B0A23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36" name=":oi" descr="https://mail.google.com/mail/u/0/images/cleardot.gif">
          <a:extLst>
            <a:ext uri="{FF2B5EF4-FFF2-40B4-BE49-F238E27FC236}">
              <a16:creationId xmlns:a16="http://schemas.microsoft.com/office/drawing/2014/main" xmlns="" id="{2EB179EF-3C8E-4C44-BA81-F58347E06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37" name=":oi" descr="https://mail.google.com/mail/u/0/images/cleardot.gif">
          <a:extLst>
            <a:ext uri="{FF2B5EF4-FFF2-40B4-BE49-F238E27FC236}">
              <a16:creationId xmlns:a16="http://schemas.microsoft.com/office/drawing/2014/main" xmlns="" id="{9CC4ED18-4704-41CA-9839-22CF089DC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38" name=":oi" descr="https://mail.google.com/mail/u/0/images/cleardot.gif">
          <a:extLst>
            <a:ext uri="{FF2B5EF4-FFF2-40B4-BE49-F238E27FC236}">
              <a16:creationId xmlns:a16="http://schemas.microsoft.com/office/drawing/2014/main" xmlns="" id="{419CCD11-A65C-4205-A62D-0ADBEED2C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39" name=":oi" descr="https://mail.google.com/mail/u/0/images/cleardot.gif">
          <a:extLst>
            <a:ext uri="{FF2B5EF4-FFF2-40B4-BE49-F238E27FC236}">
              <a16:creationId xmlns:a16="http://schemas.microsoft.com/office/drawing/2014/main" xmlns="" id="{71128D60-0ADC-4DCB-922E-D2AC66A995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40" name=":oi" descr="https://mail.google.com/mail/u/0/images/cleardot.gif">
          <a:extLst>
            <a:ext uri="{FF2B5EF4-FFF2-40B4-BE49-F238E27FC236}">
              <a16:creationId xmlns:a16="http://schemas.microsoft.com/office/drawing/2014/main" xmlns="" id="{50BF6F44-9C86-4CF9-917D-C2CA22CED5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41" name=":oi" descr="https://mail.google.com/mail/u/0/images/cleardot.gif">
          <a:extLst>
            <a:ext uri="{FF2B5EF4-FFF2-40B4-BE49-F238E27FC236}">
              <a16:creationId xmlns:a16="http://schemas.microsoft.com/office/drawing/2014/main" xmlns="" id="{90A50D05-5F78-4E69-B2FC-C5F0E8A094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42" name=":oi" descr="https://mail.google.com/mail/u/0/images/cleardot.gif">
          <a:extLst>
            <a:ext uri="{FF2B5EF4-FFF2-40B4-BE49-F238E27FC236}">
              <a16:creationId xmlns:a16="http://schemas.microsoft.com/office/drawing/2014/main" xmlns="" id="{858967A5-5982-45A7-B76F-339896B2A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43" name=":oi" descr="https://mail.google.com/mail/u/0/images/cleardot.gif">
          <a:extLst>
            <a:ext uri="{FF2B5EF4-FFF2-40B4-BE49-F238E27FC236}">
              <a16:creationId xmlns:a16="http://schemas.microsoft.com/office/drawing/2014/main" xmlns="" id="{48C4D199-FD5A-4C9F-AEAD-F6957C600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44" name=":oi" descr="https://mail.google.com/mail/u/0/images/cleardot.gif">
          <a:extLst>
            <a:ext uri="{FF2B5EF4-FFF2-40B4-BE49-F238E27FC236}">
              <a16:creationId xmlns:a16="http://schemas.microsoft.com/office/drawing/2014/main" xmlns="" id="{4BA90E0B-7720-4723-8560-B09B8AC1D3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45" name=":oi" descr="https://mail.google.com/mail/u/0/images/cleardot.gif">
          <a:extLst>
            <a:ext uri="{FF2B5EF4-FFF2-40B4-BE49-F238E27FC236}">
              <a16:creationId xmlns:a16="http://schemas.microsoft.com/office/drawing/2014/main" xmlns="" id="{8127ECC2-165D-46A6-A668-9B82C7632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46" name=":oi" descr="https://mail.google.com/mail/u/0/images/cleardot.gif">
          <a:extLst>
            <a:ext uri="{FF2B5EF4-FFF2-40B4-BE49-F238E27FC236}">
              <a16:creationId xmlns:a16="http://schemas.microsoft.com/office/drawing/2014/main" xmlns="" id="{58CCBD76-B9C2-4C51-9AFC-AB3E1B811A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47" name=":oi" descr="https://mail.google.com/mail/u/0/images/cleardot.gif">
          <a:extLst>
            <a:ext uri="{FF2B5EF4-FFF2-40B4-BE49-F238E27FC236}">
              <a16:creationId xmlns:a16="http://schemas.microsoft.com/office/drawing/2014/main" xmlns="" id="{6F7FA80A-5E71-4CC5-9FF3-C22EA4215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48" name=":oi" descr="https://mail.google.com/mail/u/0/images/cleardot.gif">
          <a:extLst>
            <a:ext uri="{FF2B5EF4-FFF2-40B4-BE49-F238E27FC236}">
              <a16:creationId xmlns:a16="http://schemas.microsoft.com/office/drawing/2014/main" xmlns="" id="{17DD0C4B-DD4A-46D8-888C-201E383C8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49" name=":oi" descr="https://mail.google.com/mail/u/0/images/cleardot.gif">
          <a:extLst>
            <a:ext uri="{FF2B5EF4-FFF2-40B4-BE49-F238E27FC236}">
              <a16:creationId xmlns:a16="http://schemas.microsoft.com/office/drawing/2014/main" xmlns="" id="{3A72FC91-875D-4EED-A441-E921FCF557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50" name=":oi" descr="https://mail.google.com/mail/u/0/images/cleardot.gif">
          <a:extLst>
            <a:ext uri="{FF2B5EF4-FFF2-40B4-BE49-F238E27FC236}">
              <a16:creationId xmlns:a16="http://schemas.microsoft.com/office/drawing/2014/main" xmlns="" id="{045C92BE-7502-4683-95B8-9AA3083434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51" name=":oi" descr="https://mail.google.com/mail/u/0/images/cleardot.gif">
          <a:extLst>
            <a:ext uri="{FF2B5EF4-FFF2-40B4-BE49-F238E27FC236}">
              <a16:creationId xmlns:a16="http://schemas.microsoft.com/office/drawing/2014/main" xmlns="" id="{9A3B4CF6-6D16-4E34-8C25-0CDD155EE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52" name=":oi" descr="https://mail.google.com/mail/u/0/images/cleardot.gif">
          <a:extLst>
            <a:ext uri="{FF2B5EF4-FFF2-40B4-BE49-F238E27FC236}">
              <a16:creationId xmlns:a16="http://schemas.microsoft.com/office/drawing/2014/main" xmlns="" id="{0A5B6095-8F5E-42E5-AB9D-C469A1D7E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63906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53" name=":oi" descr="https://mail.google.com/mail/u/0/images/cleardot.gif">
          <a:extLst>
            <a:ext uri="{FF2B5EF4-FFF2-40B4-BE49-F238E27FC236}">
              <a16:creationId xmlns:a16="http://schemas.microsoft.com/office/drawing/2014/main" xmlns="" id="{830A548F-8B5D-4C9D-902B-2B469A954D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54" name=":oi" descr="https://mail.google.com/mail/u/0/images/cleardot.gif">
          <a:extLst>
            <a:ext uri="{FF2B5EF4-FFF2-40B4-BE49-F238E27FC236}">
              <a16:creationId xmlns:a16="http://schemas.microsoft.com/office/drawing/2014/main" xmlns="" id="{78248CA3-86C9-4B13-A746-66AB93049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55" name=":oi" descr="https://mail.google.com/mail/u/0/images/cleardot.gif">
          <a:extLst>
            <a:ext uri="{FF2B5EF4-FFF2-40B4-BE49-F238E27FC236}">
              <a16:creationId xmlns:a16="http://schemas.microsoft.com/office/drawing/2014/main" xmlns="" id="{CA97A195-618A-4847-96EA-255CE7E64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56" name=":oi" descr="https://mail.google.com/mail/u/0/images/cleardot.gif">
          <a:extLst>
            <a:ext uri="{FF2B5EF4-FFF2-40B4-BE49-F238E27FC236}">
              <a16:creationId xmlns:a16="http://schemas.microsoft.com/office/drawing/2014/main" xmlns="" id="{10FE1052-C1BC-4FF3-AF9C-2AE89BAC7F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57" name=":oi" descr="https://mail.google.com/mail/u/0/images/cleardot.gif">
          <a:extLst>
            <a:ext uri="{FF2B5EF4-FFF2-40B4-BE49-F238E27FC236}">
              <a16:creationId xmlns:a16="http://schemas.microsoft.com/office/drawing/2014/main" xmlns="" id="{6246EDC8-38ED-463C-AFEA-6A9AF36EE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58" name=":oi" descr="https://mail.google.com/mail/u/0/images/cleardot.gif">
          <a:extLst>
            <a:ext uri="{FF2B5EF4-FFF2-40B4-BE49-F238E27FC236}">
              <a16:creationId xmlns:a16="http://schemas.microsoft.com/office/drawing/2014/main" xmlns="" id="{C339B27C-BD76-40BE-A9DA-83FC9A749B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59" name=":oi" descr="https://mail.google.com/mail/u/0/images/cleardot.gif">
          <a:extLst>
            <a:ext uri="{FF2B5EF4-FFF2-40B4-BE49-F238E27FC236}">
              <a16:creationId xmlns:a16="http://schemas.microsoft.com/office/drawing/2014/main" xmlns="" id="{C3B232AA-808A-4EEB-80B5-E83D79890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60" name=":oi" descr="https://mail.google.com/mail/u/0/images/cleardot.gif">
          <a:extLst>
            <a:ext uri="{FF2B5EF4-FFF2-40B4-BE49-F238E27FC236}">
              <a16:creationId xmlns:a16="http://schemas.microsoft.com/office/drawing/2014/main" xmlns="" id="{292686E9-ABFA-4EDA-B095-C756AA9B35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61" name=":oi" descr="https://mail.google.com/mail/u/0/images/cleardot.gif">
          <a:extLst>
            <a:ext uri="{FF2B5EF4-FFF2-40B4-BE49-F238E27FC236}">
              <a16:creationId xmlns:a16="http://schemas.microsoft.com/office/drawing/2014/main" xmlns="" id="{5FEB6010-8813-4508-87A3-CC7A5C937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62" name=":oi" descr="https://mail.google.com/mail/u/0/images/cleardot.gif">
          <a:extLst>
            <a:ext uri="{FF2B5EF4-FFF2-40B4-BE49-F238E27FC236}">
              <a16:creationId xmlns:a16="http://schemas.microsoft.com/office/drawing/2014/main" xmlns="" id="{F42481FC-6635-40B5-AC79-6A3404C56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63" name=":oi" descr="https://mail.google.com/mail/u/0/images/cleardot.gif">
          <a:extLst>
            <a:ext uri="{FF2B5EF4-FFF2-40B4-BE49-F238E27FC236}">
              <a16:creationId xmlns:a16="http://schemas.microsoft.com/office/drawing/2014/main" xmlns="" id="{E951FE6A-851B-4921-8586-1FA6888D5A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64" name=":oi" descr="https://mail.google.com/mail/u/0/images/cleardot.gif">
          <a:extLst>
            <a:ext uri="{FF2B5EF4-FFF2-40B4-BE49-F238E27FC236}">
              <a16:creationId xmlns:a16="http://schemas.microsoft.com/office/drawing/2014/main" xmlns="" id="{CD43D4A0-01F4-4B75-AA86-C0E740534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65" name=":oi" descr="https://mail.google.com/mail/u/0/images/cleardot.gif">
          <a:extLst>
            <a:ext uri="{FF2B5EF4-FFF2-40B4-BE49-F238E27FC236}">
              <a16:creationId xmlns:a16="http://schemas.microsoft.com/office/drawing/2014/main" xmlns="" id="{732435DA-29AD-4BC0-BA82-D84762EB7B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66" name=":oi" descr="https://mail.google.com/mail/u/0/images/cleardot.gif">
          <a:extLst>
            <a:ext uri="{FF2B5EF4-FFF2-40B4-BE49-F238E27FC236}">
              <a16:creationId xmlns:a16="http://schemas.microsoft.com/office/drawing/2014/main" xmlns="" id="{627BDE6D-5C6E-4CD6-8192-C1D2E21D8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67" name=":oi" descr="https://mail.google.com/mail/u/0/images/cleardot.gif">
          <a:extLst>
            <a:ext uri="{FF2B5EF4-FFF2-40B4-BE49-F238E27FC236}">
              <a16:creationId xmlns:a16="http://schemas.microsoft.com/office/drawing/2014/main" xmlns="" id="{B6FD62C6-979E-4D79-AEED-15DFC43524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68" name=":oi" descr="https://mail.google.com/mail/u/0/images/cleardot.gif">
          <a:extLst>
            <a:ext uri="{FF2B5EF4-FFF2-40B4-BE49-F238E27FC236}">
              <a16:creationId xmlns:a16="http://schemas.microsoft.com/office/drawing/2014/main" xmlns="" id="{0C5CDAC5-9081-427F-AF18-BD508725F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69" name=":oi" descr="https://mail.google.com/mail/u/0/images/cleardot.gif">
          <a:extLst>
            <a:ext uri="{FF2B5EF4-FFF2-40B4-BE49-F238E27FC236}">
              <a16:creationId xmlns:a16="http://schemas.microsoft.com/office/drawing/2014/main" xmlns="" id="{A82A7144-F170-4F03-B683-C8362203C1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70" name=":oi" descr="https://mail.google.com/mail/u/0/images/cleardot.gif">
          <a:extLst>
            <a:ext uri="{FF2B5EF4-FFF2-40B4-BE49-F238E27FC236}">
              <a16:creationId xmlns:a16="http://schemas.microsoft.com/office/drawing/2014/main" xmlns="" id="{CBE28E9F-CE71-4AAE-A4D9-D1DB1225C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71" name=":oi" descr="https://mail.google.com/mail/u/0/images/cleardot.gif">
          <a:extLst>
            <a:ext uri="{FF2B5EF4-FFF2-40B4-BE49-F238E27FC236}">
              <a16:creationId xmlns:a16="http://schemas.microsoft.com/office/drawing/2014/main" xmlns="" id="{047F5164-9478-4F59-BAEE-5EF440D2A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72" name=":oi" descr="https://mail.google.com/mail/u/0/images/cleardot.gif">
          <a:extLst>
            <a:ext uri="{FF2B5EF4-FFF2-40B4-BE49-F238E27FC236}">
              <a16:creationId xmlns:a16="http://schemas.microsoft.com/office/drawing/2014/main" xmlns="" id="{73B5DED8-5635-4C57-91E5-4935B3452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73" name=":oi" descr="https://mail.google.com/mail/u/0/images/cleardot.gif">
          <a:extLst>
            <a:ext uri="{FF2B5EF4-FFF2-40B4-BE49-F238E27FC236}">
              <a16:creationId xmlns:a16="http://schemas.microsoft.com/office/drawing/2014/main" xmlns="" id="{4FB8D306-1BFF-47A2-9626-56271082A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74" name=":oi" descr="https://mail.google.com/mail/u/0/images/cleardot.gif">
          <a:extLst>
            <a:ext uri="{FF2B5EF4-FFF2-40B4-BE49-F238E27FC236}">
              <a16:creationId xmlns:a16="http://schemas.microsoft.com/office/drawing/2014/main" xmlns="" id="{340C49C0-EDE3-4990-A313-19376989BA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75" name=":oi" descr="https://mail.google.com/mail/u/0/images/cleardot.gif">
          <a:extLst>
            <a:ext uri="{FF2B5EF4-FFF2-40B4-BE49-F238E27FC236}">
              <a16:creationId xmlns:a16="http://schemas.microsoft.com/office/drawing/2014/main" xmlns="" id="{DF03FD85-249F-46E3-88A3-428A76A209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76" name=":oi" descr="https://mail.google.com/mail/u/0/images/cleardot.gif">
          <a:extLst>
            <a:ext uri="{FF2B5EF4-FFF2-40B4-BE49-F238E27FC236}">
              <a16:creationId xmlns:a16="http://schemas.microsoft.com/office/drawing/2014/main" xmlns="" id="{E7C501AC-3A33-4120-9CD1-F6081E07F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77" name=":oi" descr="https://mail.google.com/mail/u/0/images/cleardot.gif">
          <a:extLst>
            <a:ext uri="{FF2B5EF4-FFF2-40B4-BE49-F238E27FC236}">
              <a16:creationId xmlns:a16="http://schemas.microsoft.com/office/drawing/2014/main" xmlns="" id="{61B36D5B-F4C4-4654-B38A-A43C08AD43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78" name=":oi" descr="https://mail.google.com/mail/u/0/images/cleardot.gif">
          <a:extLst>
            <a:ext uri="{FF2B5EF4-FFF2-40B4-BE49-F238E27FC236}">
              <a16:creationId xmlns:a16="http://schemas.microsoft.com/office/drawing/2014/main" xmlns="" id="{48A458A4-C769-438B-8BFF-E7AAB7A131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79" name=":oi" descr="https://mail.google.com/mail/u/0/images/cleardot.gif">
          <a:extLst>
            <a:ext uri="{FF2B5EF4-FFF2-40B4-BE49-F238E27FC236}">
              <a16:creationId xmlns:a16="http://schemas.microsoft.com/office/drawing/2014/main" xmlns="" id="{2559B79D-2D00-4482-8DE8-A23957B20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80" name=":oi" descr="https://mail.google.com/mail/u/0/images/cleardot.gif">
          <a:extLst>
            <a:ext uri="{FF2B5EF4-FFF2-40B4-BE49-F238E27FC236}">
              <a16:creationId xmlns:a16="http://schemas.microsoft.com/office/drawing/2014/main" xmlns="" id="{4B737ABB-B77F-408E-B464-8EA67EC04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81" name=":oi" descr="https://mail.google.com/mail/u/0/images/cleardot.gif">
          <a:extLst>
            <a:ext uri="{FF2B5EF4-FFF2-40B4-BE49-F238E27FC236}">
              <a16:creationId xmlns:a16="http://schemas.microsoft.com/office/drawing/2014/main" xmlns="" id="{28965602-E7B0-4CB8-8DE3-33D3FAE8A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82" name=":oi" descr="https://mail.google.com/mail/u/0/images/cleardot.gif">
          <a:extLst>
            <a:ext uri="{FF2B5EF4-FFF2-40B4-BE49-F238E27FC236}">
              <a16:creationId xmlns:a16="http://schemas.microsoft.com/office/drawing/2014/main" xmlns="" id="{531BD898-F7BC-47A4-AB10-A37F714A1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83" name=":oi" descr="https://mail.google.com/mail/u/0/images/cleardot.gif">
          <a:extLst>
            <a:ext uri="{FF2B5EF4-FFF2-40B4-BE49-F238E27FC236}">
              <a16:creationId xmlns:a16="http://schemas.microsoft.com/office/drawing/2014/main" xmlns="" id="{9E1F672A-585E-4749-AD7F-A350B6D178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84" name=":oi" descr="https://mail.google.com/mail/u/0/images/cleardot.gif">
          <a:extLst>
            <a:ext uri="{FF2B5EF4-FFF2-40B4-BE49-F238E27FC236}">
              <a16:creationId xmlns:a16="http://schemas.microsoft.com/office/drawing/2014/main" xmlns="" id="{19BDA1A4-6ECC-466C-AC85-37D9869673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85" name=":oi" descr="https://mail.google.com/mail/u/0/images/cleardot.gif">
          <a:extLst>
            <a:ext uri="{FF2B5EF4-FFF2-40B4-BE49-F238E27FC236}">
              <a16:creationId xmlns:a16="http://schemas.microsoft.com/office/drawing/2014/main" xmlns="" id="{EFC754B7-DC2F-4E27-944D-F52CBB22C8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86" name=":oi" descr="https://mail.google.com/mail/u/0/images/cleardot.gif">
          <a:extLst>
            <a:ext uri="{FF2B5EF4-FFF2-40B4-BE49-F238E27FC236}">
              <a16:creationId xmlns:a16="http://schemas.microsoft.com/office/drawing/2014/main" xmlns="" id="{4D45AEC6-FB5F-40F1-885D-4629F589E2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87" name=":oi" descr="https://mail.google.com/mail/u/0/images/cleardot.gif">
          <a:extLst>
            <a:ext uri="{FF2B5EF4-FFF2-40B4-BE49-F238E27FC236}">
              <a16:creationId xmlns:a16="http://schemas.microsoft.com/office/drawing/2014/main" xmlns="" id="{6E778EA8-9E72-407A-B948-BF7EAE4DB8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88" name=":oi" descr="https://mail.google.com/mail/u/0/images/cleardot.gif">
          <a:extLst>
            <a:ext uri="{FF2B5EF4-FFF2-40B4-BE49-F238E27FC236}">
              <a16:creationId xmlns:a16="http://schemas.microsoft.com/office/drawing/2014/main" xmlns="" id="{362E9622-0510-4645-9D14-26CC84C3E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89" name=":oi" descr="https://mail.google.com/mail/u/0/images/cleardot.gif">
          <a:extLst>
            <a:ext uri="{FF2B5EF4-FFF2-40B4-BE49-F238E27FC236}">
              <a16:creationId xmlns:a16="http://schemas.microsoft.com/office/drawing/2014/main" xmlns="" id="{D2B77D4B-DA36-4327-9D8E-21041DFF7C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90" name=":oi" descr="https://mail.google.com/mail/u/0/images/cleardot.gif">
          <a:extLst>
            <a:ext uri="{FF2B5EF4-FFF2-40B4-BE49-F238E27FC236}">
              <a16:creationId xmlns:a16="http://schemas.microsoft.com/office/drawing/2014/main" xmlns="" id="{662FEBC7-CAC8-4EA0-9999-479D93F5C1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91" name=":oi" descr="https://mail.google.com/mail/u/0/images/cleardot.gif">
          <a:extLst>
            <a:ext uri="{FF2B5EF4-FFF2-40B4-BE49-F238E27FC236}">
              <a16:creationId xmlns:a16="http://schemas.microsoft.com/office/drawing/2014/main" xmlns="" id="{3813DEFE-66AF-47D3-9999-BAB0B111B5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92" name=":oi" descr="https://mail.google.com/mail/u/0/images/cleardot.gif">
          <a:extLst>
            <a:ext uri="{FF2B5EF4-FFF2-40B4-BE49-F238E27FC236}">
              <a16:creationId xmlns:a16="http://schemas.microsoft.com/office/drawing/2014/main" xmlns="" id="{AAE41ACD-672B-4376-8A6D-F8DCB73BD6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93" name=":oi" descr="https://mail.google.com/mail/u/0/images/cleardot.gif">
          <a:extLst>
            <a:ext uri="{FF2B5EF4-FFF2-40B4-BE49-F238E27FC236}">
              <a16:creationId xmlns:a16="http://schemas.microsoft.com/office/drawing/2014/main" xmlns="" id="{95864E21-76E8-4687-8B8D-079E44A0BC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94" name=":oi" descr="https://mail.google.com/mail/u/0/images/cleardot.gif">
          <a:extLst>
            <a:ext uri="{FF2B5EF4-FFF2-40B4-BE49-F238E27FC236}">
              <a16:creationId xmlns:a16="http://schemas.microsoft.com/office/drawing/2014/main" xmlns="" id="{B85396DE-4F9F-4E54-B4B0-84AED5ACD8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95" name=":oi" descr="https://mail.google.com/mail/u/0/images/cleardot.gif">
          <a:extLst>
            <a:ext uri="{FF2B5EF4-FFF2-40B4-BE49-F238E27FC236}">
              <a16:creationId xmlns:a16="http://schemas.microsoft.com/office/drawing/2014/main" xmlns="" id="{4988B6B9-7EC4-4709-AB57-FBFE69666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96" name=":oi" descr="https://mail.google.com/mail/u/0/images/cleardot.gif">
          <a:extLst>
            <a:ext uri="{FF2B5EF4-FFF2-40B4-BE49-F238E27FC236}">
              <a16:creationId xmlns:a16="http://schemas.microsoft.com/office/drawing/2014/main" xmlns="" id="{545925B2-6EC5-434E-A672-DF36DF28F6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97" name=":oi" descr="https://mail.google.com/mail/u/0/images/cleardot.gif">
          <a:extLst>
            <a:ext uri="{FF2B5EF4-FFF2-40B4-BE49-F238E27FC236}">
              <a16:creationId xmlns:a16="http://schemas.microsoft.com/office/drawing/2014/main" xmlns="" id="{6F519431-CEB7-495A-8833-6665FE86BA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98" name=":oi" descr="https://mail.google.com/mail/u/0/images/cleardot.gif">
          <a:extLst>
            <a:ext uri="{FF2B5EF4-FFF2-40B4-BE49-F238E27FC236}">
              <a16:creationId xmlns:a16="http://schemas.microsoft.com/office/drawing/2014/main" xmlns="" id="{D19B3D7F-C706-43F4-BE78-6C987BB449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99" name=":oi" descr="https://mail.google.com/mail/u/0/images/cleardot.gif">
          <a:extLst>
            <a:ext uri="{FF2B5EF4-FFF2-40B4-BE49-F238E27FC236}">
              <a16:creationId xmlns:a16="http://schemas.microsoft.com/office/drawing/2014/main" xmlns="" id="{C5DFBF13-B1F9-4B1A-9421-B9BB39F77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100" name=":oi" descr="https://mail.google.com/mail/u/0/images/cleardot.gif">
          <a:extLst>
            <a:ext uri="{FF2B5EF4-FFF2-40B4-BE49-F238E27FC236}">
              <a16:creationId xmlns:a16="http://schemas.microsoft.com/office/drawing/2014/main" xmlns="" id="{8508081B-C632-49E9-9ADB-B72D22A492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101" name=":oi" descr="https://mail.google.com/mail/u/0/images/cleardot.gif">
          <a:extLst>
            <a:ext uri="{FF2B5EF4-FFF2-40B4-BE49-F238E27FC236}">
              <a16:creationId xmlns:a16="http://schemas.microsoft.com/office/drawing/2014/main" xmlns="" id="{0DCFB681-2110-48BD-BE5D-05EC9ADD4F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102" name=":oi" descr="https://mail.google.com/mail/u/0/images/cleardot.gif">
          <a:extLst>
            <a:ext uri="{FF2B5EF4-FFF2-40B4-BE49-F238E27FC236}">
              <a16:creationId xmlns:a16="http://schemas.microsoft.com/office/drawing/2014/main" xmlns="" id="{F209B414-8DD7-4744-830B-8E404FDAE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103" name=":oi" descr="https://mail.google.com/mail/u/0/images/cleardot.gif">
          <a:extLst>
            <a:ext uri="{FF2B5EF4-FFF2-40B4-BE49-F238E27FC236}">
              <a16:creationId xmlns:a16="http://schemas.microsoft.com/office/drawing/2014/main" xmlns="" id="{30990300-FA15-4B81-A460-94DE595DBA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104" name=":oi" descr="https://mail.google.com/mail/u/0/images/cleardot.gif">
          <a:extLst>
            <a:ext uri="{FF2B5EF4-FFF2-40B4-BE49-F238E27FC236}">
              <a16:creationId xmlns:a16="http://schemas.microsoft.com/office/drawing/2014/main" xmlns="" id="{B5CD0E7D-DBE3-4A64-AC95-56076E6E49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105" name=":oi" descr="https://mail.google.com/mail/u/0/images/cleardot.gif">
          <a:extLst>
            <a:ext uri="{FF2B5EF4-FFF2-40B4-BE49-F238E27FC236}">
              <a16:creationId xmlns:a16="http://schemas.microsoft.com/office/drawing/2014/main" xmlns="" id="{4C899583-0135-45E8-B1BF-5D90D4689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106" name=":oi" descr="https://mail.google.com/mail/u/0/images/cleardot.gif">
          <a:extLst>
            <a:ext uri="{FF2B5EF4-FFF2-40B4-BE49-F238E27FC236}">
              <a16:creationId xmlns:a16="http://schemas.microsoft.com/office/drawing/2014/main" xmlns="" id="{3F8F2265-4C16-4D45-9D84-4CD424B1DC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107" name=":oi" descr="https://mail.google.com/mail/u/0/images/cleardot.gif">
          <a:extLst>
            <a:ext uri="{FF2B5EF4-FFF2-40B4-BE49-F238E27FC236}">
              <a16:creationId xmlns:a16="http://schemas.microsoft.com/office/drawing/2014/main" xmlns="" id="{AF2B0D4B-B33D-463D-96D6-0722DECE4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108" name=":oi" descr="https://mail.google.com/mail/u/0/images/cleardot.gif">
          <a:extLst>
            <a:ext uri="{FF2B5EF4-FFF2-40B4-BE49-F238E27FC236}">
              <a16:creationId xmlns:a16="http://schemas.microsoft.com/office/drawing/2014/main" xmlns="" id="{52811CA4-F469-4D55-8ABA-995B2CEB6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109" name=":oi" descr="https://mail.google.com/mail/u/0/images/cleardot.gif">
          <a:extLst>
            <a:ext uri="{FF2B5EF4-FFF2-40B4-BE49-F238E27FC236}">
              <a16:creationId xmlns:a16="http://schemas.microsoft.com/office/drawing/2014/main" xmlns="" id="{3F7DBC37-985C-4C40-A0D6-48A606A7E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110" name=":oi" descr="https://mail.google.com/mail/u/0/images/cleardot.gif">
          <a:extLst>
            <a:ext uri="{FF2B5EF4-FFF2-40B4-BE49-F238E27FC236}">
              <a16:creationId xmlns:a16="http://schemas.microsoft.com/office/drawing/2014/main" xmlns="" id="{60BAADAC-D033-414E-B893-BAA123AE0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111" name=":oi" descr="https://mail.google.com/mail/u/0/images/cleardot.gif">
          <a:extLst>
            <a:ext uri="{FF2B5EF4-FFF2-40B4-BE49-F238E27FC236}">
              <a16:creationId xmlns:a16="http://schemas.microsoft.com/office/drawing/2014/main" xmlns="" id="{6182B789-409F-4734-8702-4A53F43C13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112" name=":oi" descr="https://mail.google.com/mail/u/0/images/cleardot.gif">
          <a:extLst>
            <a:ext uri="{FF2B5EF4-FFF2-40B4-BE49-F238E27FC236}">
              <a16:creationId xmlns:a16="http://schemas.microsoft.com/office/drawing/2014/main" xmlns="" id="{B4D6B7A5-F8BC-4DF1-AA46-5066FCA35F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113" name=":oi" descr="https://mail.google.com/mail/u/0/images/cleardot.gif">
          <a:extLst>
            <a:ext uri="{FF2B5EF4-FFF2-40B4-BE49-F238E27FC236}">
              <a16:creationId xmlns:a16="http://schemas.microsoft.com/office/drawing/2014/main" xmlns="" id="{09EB3CF2-48F3-4988-8BA5-9909776F7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114" name=":oi" descr="https://mail.google.com/mail/u/0/images/cleardot.gif">
          <a:extLst>
            <a:ext uri="{FF2B5EF4-FFF2-40B4-BE49-F238E27FC236}">
              <a16:creationId xmlns:a16="http://schemas.microsoft.com/office/drawing/2014/main" xmlns="" id="{E9BF5F48-B20E-49A2-AB5B-B16DACB6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115" name=":oi" descr="https://mail.google.com/mail/u/0/images/cleardot.gif">
          <a:extLst>
            <a:ext uri="{FF2B5EF4-FFF2-40B4-BE49-F238E27FC236}">
              <a16:creationId xmlns:a16="http://schemas.microsoft.com/office/drawing/2014/main" xmlns="" id="{EC8B31A8-C229-4360-8A0D-44AC2F122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116" name=":oi" descr="https://mail.google.com/mail/u/0/images/cleardot.gif">
          <a:extLst>
            <a:ext uri="{FF2B5EF4-FFF2-40B4-BE49-F238E27FC236}">
              <a16:creationId xmlns:a16="http://schemas.microsoft.com/office/drawing/2014/main" xmlns="" id="{2F83C772-459E-45CA-B5FC-C9F6714CD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117" name=":oi" descr="https://mail.google.com/mail/u/0/images/cleardot.gif">
          <a:extLst>
            <a:ext uri="{FF2B5EF4-FFF2-40B4-BE49-F238E27FC236}">
              <a16:creationId xmlns:a16="http://schemas.microsoft.com/office/drawing/2014/main" xmlns="" id="{C1992FE9-1AF3-4624-B558-84DF9445A2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91</xdr:row>
      <xdr:rowOff>0</xdr:rowOff>
    </xdr:from>
    <xdr:ext cx="7620" cy="7620"/>
    <xdr:pic>
      <xdr:nvPicPr>
        <xdr:cNvPr id="118" name=":oi" descr="https://mail.google.com/mail/u/0/images/cleardot.gif">
          <a:extLst>
            <a:ext uri="{FF2B5EF4-FFF2-40B4-BE49-F238E27FC236}">
              <a16:creationId xmlns:a16="http://schemas.microsoft.com/office/drawing/2014/main" xmlns="" id="{436A192B-2F7B-4514-98C5-7AB477311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48056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19" name=":oi" descr="https://mail.google.com/mail/u/0/images/cleardot.gif">
          <a:extLst>
            <a:ext uri="{FF2B5EF4-FFF2-40B4-BE49-F238E27FC236}">
              <a16:creationId xmlns:a16="http://schemas.microsoft.com/office/drawing/2014/main" xmlns="" id="{242B53D3-EC0B-49F4-A11A-9A27E2307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73812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20" name=":oi" descr="https://mail.google.com/mail/u/0/images/cleardot.gif">
          <a:extLst>
            <a:ext uri="{FF2B5EF4-FFF2-40B4-BE49-F238E27FC236}">
              <a16:creationId xmlns:a16="http://schemas.microsoft.com/office/drawing/2014/main" xmlns="" id="{C7CCA368-E3A8-42FC-ADF3-5DA17329B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73812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21" name=":oi" descr="https://mail.google.com/mail/u/0/images/cleardot.gif">
          <a:extLst>
            <a:ext uri="{FF2B5EF4-FFF2-40B4-BE49-F238E27FC236}">
              <a16:creationId xmlns:a16="http://schemas.microsoft.com/office/drawing/2014/main" xmlns="" id="{4EB21F16-D073-4241-8231-2725BF2D8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73812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22" name=":oi" descr="https://mail.google.com/mail/u/0/images/cleardot.gif">
          <a:extLst>
            <a:ext uri="{FF2B5EF4-FFF2-40B4-BE49-F238E27FC236}">
              <a16:creationId xmlns:a16="http://schemas.microsoft.com/office/drawing/2014/main" xmlns="" id="{5249CA9B-D7FB-4AB5-8C95-921B399018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73812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23" name=":oi" descr="https://mail.google.com/mail/u/0/images/cleardot.gif">
          <a:extLst>
            <a:ext uri="{FF2B5EF4-FFF2-40B4-BE49-F238E27FC236}">
              <a16:creationId xmlns:a16="http://schemas.microsoft.com/office/drawing/2014/main" xmlns="" id="{CFF77200-A312-42FE-899A-8BB9C5E4A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73812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24" name=":oi" descr="https://mail.google.com/mail/u/0/images/cleardot.gif">
          <a:extLst>
            <a:ext uri="{FF2B5EF4-FFF2-40B4-BE49-F238E27FC236}">
              <a16:creationId xmlns:a16="http://schemas.microsoft.com/office/drawing/2014/main" xmlns="" id="{5EE6C11B-B446-46B7-AEFF-37D66A8994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73812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25" name=":oi" descr="https://mail.google.com/mail/u/0/images/cleardot.gif">
          <a:extLst>
            <a:ext uri="{FF2B5EF4-FFF2-40B4-BE49-F238E27FC236}">
              <a16:creationId xmlns:a16="http://schemas.microsoft.com/office/drawing/2014/main" xmlns="" id="{9BB0AA2D-596E-488E-B9A2-74681DF0F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73812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26" name=":oi" descr="https://mail.google.com/mail/u/0/images/cleardot.gif">
          <a:extLst>
            <a:ext uri="{FF2B5EF4-FFF2-40B4-BE49-F238E27FC236}">
              <a16:creationId xmlns:a16="http://schemas.microsoft.com/office/drawing/2014/main" xmlns="" id="{509C7698-FD1C-44FB-8298-21DA830D28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73812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27" name=":oi" descr="https://mail.google.com/mail/u/0/images/cleardot.gif">
          <a:extLst>
            <a:ext uri="{FF2B5EF4-FFF2-40B4-BE49-F238E27FC236}">
              <a16:creationId xmlns:a16="http://schemas.microsoft.com/office/drawing/2014/main" xmlns="" id="{B97B663D-1671-40C3-ADBB-47B1ACAFE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73812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28" name=":oi" descr="https://mail.google.com/mail/u/0/images/cleardot.gif">
          <a:extLst>
            <a:ext uri="{FF2B5EF4-FFF2-40B4-BE49-F238E27FC236}">
              <a16:creationId xmlns:a16="http://schemas.microsoft.com/office/drawing/2014/main" xmlns="" id="{48602DE0-FDC2-447B-AD66-646885BE5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73812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29" name=":oi" descr="https://mail.google.com/mail/u/0/images/cleardot.gif">
          <a:extLst>
            <a:ext uri="{FF2B5EF4-FFF2-40B4-BE49-F238E27FC236}">
              <a16:creationId xmlns:a16="http://schemas.microsoft.com/office/drawing/2014/main" xmlns="" id="{5C6F858D-A427-4B69-98BB-99A8165C7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73812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30" name=":oi" descr="https://mail.google.com/mail/u/0/images/cleardot.gif">
          <a:extLst>
            <a:ext uri="{FF2B5EF4-FFF2-40B4-BE49-F238E27FC236}">
              <a16:creationId xmlns:a16="http://schemas.microsoft.com/office/drawing/2014/main" xmlns="" id="{80E7D342-4CB2-4E6D-B597-EC74F4FEAE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73812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31" name=":oi" descr="https://mail.google.com/mail/u/0/images/cleardot.gif">
          <a:extLst>
            <a:ext uri="{FF2B5EF4-FFF2-40B4-BE49-F238E27FC236}">
              <a16:creationId xmlns:a16="http://schemas.microsoft.com/office/drawing/2014/main" xmlns="" id="{D516A2B2-AD80-44DD-B5F6-B489B783A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73812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32" name=":oi" descr="https://mail.google.com/mail/u/0/images/cleardot.gif">
          <a:extLst>
            <a:ext uri="{FF2B5EF4-FFF2-40B4-BE49-F238E27FC236}">
              <a16:creationId xmlns:a16="http://schemas.microsoft.com/office/drawing/2014/main" xmlns="" id="{0F22331D-2F60-4698-8356-D04B15FF1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73812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33" name=":oi" descr="https://mail.google.com/mail/u/0/images/cleardot.gif">
          <a:extLst>
            <a:ext uri="{FF2B5EF4-FFF2-40B4-BE49-F238E27FC236}">
              <a16:creationId xmlns:a16="http://schemas.microsoft.com/office/drawing/2014/main" xmlns="" id="{566D0ABE-AA37-41AC-89F6-60848CB5D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73812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34" name=":oi" descr="https://mail.google.com/mail/u/0/images/cleardot.gif">
          <a:extLst>
            <a:ext uri="{FF2B5EF4-FFF2-40B4-BE49-F238E27FC236}">
              <a16:creationId xmlns:a16="http://schemas.microsoft.com/office/drawing/2014/main" xmlns="" id="{C4576C9F-D442-4CF7-911B-FD5A1DA1C4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73812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35" name=":oi" descr="https://mail.google.com/mail/u/0/images/cleardot.gif">
          <a:extLst>
            <a:ext uri="{FF2B5EF4-FFF2-40B4-BE49-F238E27FC236}">
              <a16:creationId xmlns:a16="http://schemas.microsoft.com/office/drawing/2014/main" xmlns="" id="{98FD8AA3-AD6F-4FA5-8AED-1D9047326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73812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99</xdr:row>
      <xdr:rowOff>0</xdr:rowOff>
    </xdr:from>
    <xdr:ext cx="7620" cy="7620"/>
    <xdr:pic>
      <xdr:nvPicPr>
        <xdr:cNvPr id="136" name=":oi" descr="https://mail.google.com/mail/u/0/images/cleardot.gif">
          <a:extLst>
            <a:ext uri="{FF2B5EF4-FFF2-40B4-BE49-F238E27FC236}">
              <a16:creationId xmlns:a16="http://schemas.microsoft.com/office/drawing/2014/main" xmlns="" id="{96118467-2382-449F-AE9F-7AA5AEBBC0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 y="173812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31</xdr:row>
      <xdr:rowOff>144780</xdr:rowOff>
    </xdr:from>
    <xdr:ext cx="518160" cy="548640"/>
    <xdr:sp macro="" textlink="">
      <xdr:nvSpPr>
        <xdr:cNvPr id="137" name="AutoShape 2">
          <a:extLst>
            <a:ext uri="{FF2B5EF4-FFF2-40B4-BE49-F238E27FC236}">
              <a16:creationId xmlns:a16="http://schemas.microsoft.com/office/drawing/2014/main" xmlns="" id="{4667D810-A20D-4E27-81ED-1B6F5FA23A8E}"/>
            </a:ext>
          </a:extLst>
        </xdr:cNvPr>
        <xdr:cNvSpPr>
          <a:spLocks noChangeAspect="1" noChangeArrowheads="1"/>
        </xdr:cNvSpPr>
      </xdr:nvSpPr>
      <xdr:spPr bwMode="auto">
        <a:xfrm>
          <a:off x="6522720" y="631698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54</xdr:row>
      <xdr:rowOff>152400</xdr:rowOff>
    </xdr:from>
    <xdr:ext cx="518160" cy="548640"/>
    <xdr:sp macro="" textlink="">
      <xdr:nvSpPr>
        <xdr:cNvPr id="138" name="AutoShape 2">
          <a:extLst>
            <a:ext uri="{FF2B5EF4-FFF2-40B4-BE49-F238E27FC236}">
              <a16:creationId xmlns:a16="http://schemas.microsoft.com/office/drawing/2014/main" xmlns="" id="{D0DB38D1-298E-4040-9CDC-E6B734BDC6F7}"/>
            </a:ext>
          </a:extLst>
        </xdr:cNvPr>
        <xdr:cNvSpPr>
          <a:spLocks noChangeAspect="1" noChangeArrowheads="1"/>
        </xdr:cNvSpPr>
      </xdr:nvSpPr>
      <xdr:spPr bwMode="auto">
        <a:xfrm>
          <a:off x="6522720" y="1088136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86</xdr:row>
      <xdr:rowOff>0</xdr:rowOff>
    </xdr:from>
    <xdr:ext cx="518160" cy="548640"/>
    <xdr:sp macro="" textlink="">
      <xdr:nvSpPr>
        <xdr:cNvPr id="139" name="AutoShape 2">
          <a:extLst>
            <a:ext uri="{FF2B5EF4-FFF2-40B4-BE49-F238E27FC236}">
              <a16:creationId xmlns:a16="http://schemas.microsoft.com/office/drawing/2014/main" xmlns="" id="{A56A0813-4252-4E43-B52A-E2C858C68128}"/>
            </a:ext>
          </a:extLst>
        </xdr:cNvPr>
        <xdr:cNvSpPr>
          <a:spLocks noChangeAspect="1" noChangeArrowheads="1"/>
        </xdr:cNvSpPr>
      </xdr:nvSpPr>
      <xdr:spPr bwMode="auto">
        <a:xfrm>
          <a:off x="6522720" y="1729740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93</xdr:row>
      <xdr:rowOff>0</xdr:rowOff>
    </xdr:from>
    <xdr:ext cx="7620" cy="7620"/>
    <xdr:pic>
      <xdr:nvPicPr>
        <xdr:cNvPr id="140" name="Bildobjekt 139" descr="Bilagor">
          <a:extLst>
            <a:ext uri="{FF2B5EF4-FFF2-40B4-BE49-F238E27FC236}">
              <a16:creationId xmlns:a16="http://schemas.microsoft.com/office/drawing/2014/main" xmlns="" id="{655DE5D1-82E0-4908-B5E8-1C3A1B00AC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93</xdr:row>
      <xdr:rowOff>0</xdr:rowOff>
    </xdr:from>
    <xdr:ext cx="7620" cy="7620"/>
    <xdr:pic>
      <xdr:nvPicPr>
        <xdr:cNvPr id="141" name=":oi" descr="https://mail.google.com/mail/u/0/images/cleardot.gif">
          <a:extLst>
            <a:ext uri="{FF2B5EF4-FFF2-40B4-BE49-F238E27FC236}">
              <a16:creationId xmlns:a16="http://schemas.microsoft.com/office/drawing/2014/main" xmlns="" id="{53C75135-7338-43C8-A14E-37363CBA65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93</xdr:row>
      <xdr:rowOff>0</xdr:rowOff>
    </xdr:from>
    <xdr:ext cx="7620" cy="7620"/>
    <xdr:pic>
      <xdr:nvPicPr>
        <xdr:cNvPr id="142" name="Bildobjekt 141" descr="Bilagor">
          <a:extLst>
            <a:ext uri="{FF2B5EF4-FFF2-40B4-BE49-F238E27FC236}">
              <a16:creationId xmlns:a16="http://schemas.microsoft.com/office/drawing/2014/main" xmlns="" id="{4EE33C73-4BB8-4949-A5C0-51BBFE821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93</xdr:row>
      <xdr:rowOff>0</xdr:rowOff>
    </xdr:from>
    <xdr:ext cx="7620" cy="7620"/>
    <xdr:pic>
      <xdr:nvPicPr>
        <xdr:cNvPr id="143" name=":oi" descr="https://mail.google.com/mail/u/0/images/cleardot.gif">
          <a:extLst>
            <a:ext uri="{FF2B5EF4-FFF2-40B4-BE49-F238E27FC236}">
              <a16:creationId xmlns:a16="http://schemas.microsoft.com/office/drawing/2014/main" xmlns="" id="{D854CEA5-D479-487F-AFA5-1AA285830A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99</xdr:row>
      <xdr:rowOff>0</xdr:rowOff>
    </xdr:from>
    <xdr:ext cx="7620" cy="7620"/>
    <xdr:pic>
      <xdr:nvPicPr>
        <xdr:cNvPr id="144" name="Bildobjekt 143" descr="Bilagor">
          <a:extLst>
            <a:ext uri="{FF2B5EF4-FFF2-40B4-BE49-F238E27FC236}">
              <a16:creationId xmlns:a16="http://schemas.microsoft.com/office/drawing/2014/main" xmlns="" id="{884041D9-2436-4645-A34B-BB53C92B9C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99</xdr:row>
      <xdr:rowOff>0</xdr:rowOff>
    </xdr:from>
    <xdr:ext cx="7620" cy="7620"/>
    <xdr:pic>
      <xdr:nvPicPr>
        <xdr:cNvPr id="145" name=":oi" descr="https://mail.google.com/mail/u/0/images/cleardot.gif">
          <a:extLst>
            <a:ext uri="{FF2B5EF4-FFF2-40B4-BE49-F238E27FC236}">
              <a16:creationId xmlns:a16="http://schemas.microsoft.com/office/drawing/2014/main" xmlns="" id="{D7729720-09E5-41BC-A418-27CB25D62F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99</xdr:row>
      <xdr:rowOff>0</xdr:rowOff>
    </xdr:from>
    <xdr:ext cx="7620" cy="7620"/>
    <xdr:pic>
      <xdr:nvPicPr>
        <xdr:cNvPr id="146" name="Bildobjekt 145" descr="Bilagor">
          <a:extLst>
            <a:ext uri="{FF2B5EF4-FFF2-40B4-BE49-F238E27FC236}">
              <a16:creationId xmlns:a16="http://schemas.microsoft.com/office/drawing/2014/main" xmlns="" id="{D4EE3D55-DCF5-476C-B039-A6FCF2EC5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99</xdr:row>
      <xdr:rowOff>0</xdr:rowOff>
    </xdr:from>
    <xdr:ext cx="7620" cy="7620"/>
    <xdr:pic>
      <xdr:nvPicPr>
        <xdr:cNvPr id="147" name=":oi" descr="https://mail.google.com/mail/u/0/images/cleardot.gif">
          <a:extLst>
            <a:ext uri="{FF2B5EF4-FFF2-40B4-BE49-F238E27FC236}">
              <a16:creationId xmlns:a16="http://schemas.microsoft.com/office/drawing/2014/main" xmlns="" id="{A2281C4B-2E3F-43F0-9256-2D31E61351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105</xdr:row>
      <xdr:rowOff>0</xdr:rowOff>
    </xdr:from>
    <xdr:ext cx="7620" cy="7620"/>
    <xdr:pic>
      <xdr:nvPicPr>
        <xdr:cNvPr id="148" name="Bildobjekt 147" descr="Bilagor">
          <a:extLst>
            <a:ext uri="{FF2B5EF4-FFF2-40B4-BE49-F238E27FC236}">
              <a16:creationId xmlns:a16="http://schemas.microsoft.com/office/drawing/2014/main" xmlns="" id="{71FA9DC8-51E0-4D43-818A-E27D05896B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105</xdr:row>
      <xdr:rowOff>0</xdr:rowOff>
    </xdr:from>
    <xdr:ext cx="7620" cy="7620"/>
    <xdr:pic>
      <xdr:nvPicPr>
        <xdr:cNvPr id="149" name=":oi" descr="https://mail.google.com/mail/u/0/images/cleardot.gif">
          <a:extLst>
            <a:ext uri="{FF2B5EF4-FFF2-40B4-BE49-F238E27FC236}">
              <a16:creationId xmlns:a16="http://schemas.microsoft.com/office/drawing/2014/main" xmlns="" id="{39637003-97E9-410B-945D-262CC7E634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105</xdr:row>
      <xdr:rowOff>0</xdr:rowOff>
    </xdr:from>
    <xdr:ext cx="7620" cy="7620"/>
    <xdr:pic>
      <xdr:nvPicPr>
        <xdr:cNvPr id="150" name="Bildobjekt 149" descr="Bilagor">
          <a:extLst>
            <a:ext uri="{FF2B5EF4-FFF2-40B4-BE49-F238E27FC236}">
              <a16:creationId xmlns:a16="http://schemas.microsoft.com/office/drawing/2014/main" xmlns="" id="{825ACEC5-0393-4AAC-A779-8D9F043E6B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105</xdr:row>
      <xdr:rowOff>0</xdr:rowOff>
    </xdr:from>
    <xdr:ext cx="7620" cy="7620"/>
    <xdr:pic>
      <xdr:nvPicPr>
        <xdr:cNvPr id="151" name=":oi" descr="https://mail.google.com/mail/u/0/images/cleardot.gif">
          <a:extLst>
            <a:ext uri="{FF2B5EF4-FFF2-40B4-BE49-F238E27FC236}">
              <a16:creationId xmlns:a16="http://schemas.microsoft.com/office/drawing/2014/main" xmlns="" id="{CBC75610-CC70-4267-906C-E524793FB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111</xdr:row>
      <xdr:rowOff>0</xdr:rowOff>
    </xdr:from>
    <xdr:ext cx="7620" cy="7620"/>
    <xdr:pic>
      <xdr:nvPicPr>
        <xdr:cNvPr id="152" name="Bildobjekt 151" descr="Bilagor">
          <a:extLst>
            <a:ext uri="{FF2B5EF4-FFF2-40B4-BE49-F238E27FC236}">
              <a16:creationId xmlns:a16="http://schemas.microsoft.com/office/drawing/2014/main" xmlns="" id="{0682D8FE-2E4F-4D4E-90EB-26E623802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111</xdr:row>
      <xdr:rowOff>0</xdr:rowOff>
    </xdr:from>
    <xdr:ext cx="7620" cy="7620"/>
    <xdr:pic>
      <xdr:nvPicPr>
        <xdr:cNvPr id="153" name=":oi" descr="https://mail.google.com/mail/u/0/images/cleardot.gif">
          <a:extLst>
            <a:ext uri="{FF2B5EF4-FFF2-40B4-BE49-F238E27FC236}">
              <a16:creationId xmlns:a16="http://schemas.microsoft.com/office/drawing/2014/main" xmlns="" id="{307C2B27-38CD-4EA0-A1C6-4CBAFA5CE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111</xdr:row>
      <xdr:rowOff>0</xdr:rowOff>
    </xdr:from>
    <xdr:ext cx="7620" cy="7620"/>
    <xdr:pic>
      <xdr:nvPicPr>
        <xdr:cNvPr id="154" name="Bildobjekt 153" descr="Bilagor">
          <a:extLst>
            <a:ext uri="{FF2B5EF4-FFF2-40B4-BE49-F238E27FC236}">
              <a16:creationId xmlns:a16="http://schemas.microsoft.com/office/drawing/2014/main" xmlns="" id="{40422958-2966-458C-9608-3A64D11C0B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111</xdr:row>
      <xdr:rowOff>0</xdr:rowOff>
    </xdr:from>
    <xdr:ext cx="7620" cy="7620"/>
    <xdr:pic>
      <xdr:nvPicPr>
        <xdr:cNvPr id="155" name=":oi" descr="https://mail.google.com/mail/u/0/images/cleardot.gif">
          <a:extLst>
            <a:ext uri="{FF2B5EF4-FFF2-40B4-BE49-F238E27FC236}">
              <a16:creationId xmlns:a16="http://schemas.microsoft.com/office/drawing/2014/main" xmlns="" id="{0262D3A9-EBF6-4D9D-821A-5854B187C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117</xdr:row>
      <xdr:rowOff>0</xdr:rowOff>
    </xdr:from>
    <xdr:ext cx="7620" cy="7620"/>
    <xdr:pic>
      <xdr:nvPicPr>
        <xdr:cNvPr id="156" name="Bildobjekt 155" descr="Bilagor">
          <a:extLst>
            <a:ext uri="{FF2B5EF4-FFF2-40B4-BE49-F238E27FC236}">
              <a16:creationId xmlns:a16="http://schemas.microsoft.com/office/drawing/2014/main" xmlns="" id="{4881D992-347D-43D6-86AF-3335AFC5C1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117</xdr:row>
      <xdr:rowOff>0</xdr:rowOff>
    </xdr:from>
    <xdr:ext cx="7620" cy="7620"/>
    <xdr:pic>
      <xdr:nvPicPr>
        <xdr:cNvPr id="157" name=":oi" descr="https://mail.google.com/mail/u/0/images/cleardot.gif">
          <a:extLst>
            <a:ext uri="{FF2B5EF4-FFF2-40B4-BE49-F238E27FC236}">
              <a16:creationId xmlns:a16="http://schemas.microsoft.com/office/drawing/2014/main" xmlns="" id="{769B561D-7786-4861-86E9-5FCC85C4B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117</xdr:row>
      <xdr:rowOff>0</xdr:rowOff>
    </xdr:from>
    <xdr:ext cx="7620" cy="7620"/>
    <xdr:pic>
      <xdr:nvPicPr>
        <xdr:cNvPr id="158" name="Bildobjekt 157" descr="Bilagor">
          <a:extLst>
            <a:ext uri="{FF2B5EF4-FFF2-40B4-BE49-F238E27FC236}">
              <a16:creationId xmlns:a16="http://schemas.microsoft.com/office/drawing/2014/main" xmlns="" id="{5FD09999-DF5A-44B4-8B72-2E7FDEEEFE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117</xdr:row>
      <xdr:rowOff>0</xdr:rowOff>
    </xdr:from>
    <xdr:ext cx="7620" cy="7620"/>
    <xdr:pic>
      <xdr:nvPicPr>
        <xdr:cNvPr id="159" name=":oi" descr="https://mail.google.com/mail/u/0/images/cleardot.gif">
          <a:extLst>
            <a:ext uri="{FF2B5EF4-FFF2-40B4-BE49-F238E27FC236}">
              <a16:creationId xmlns:a16="http://schemas.microsoft.com/office/drawing/2014/main" xmlns="" id="{16997871-CB2A-4CB1-9AB3-C961E3397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316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119</xdr:row>
      <xdr:rowOff>0</xdr:rowOff>
    </xdr:from>
    <xdr:ext cx="7620" cy="7620"/>
    <xdr:pic>
      <xdr:nvPicPr>
        <xdr:cNvPr id="160" name="Bildobjekt 159" descr="Bilagor">
          <a:extLst>
            <a:ext uri="{FF2B5EF4-FFF2-40B4-BE49-F238E27FC236}">
              <a16:creationId xmlns:a16="http://schemas.microsoft.com/office/drawing/2014/main" xmlns="" id="{387247FD-4D73-4C6A-9B59-9125486ED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214579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119</xdr:row>
      <xdr:rowOff>0</xdr:rowOff>
    </xdr:from>
    <xdr:ext cx="7620" cy="7620"/>
    <xdr:pic>
      <xdr:nvPicPr>
        <xdr:cNvPr id="161" name=":oi" descr="https://mail.google.com/mail/u/0/images/cleardot.gif">
          <a:extLst>
            <a:ext uri="{FF2B5EF4-FFF2-40B4-BE49-F238E27FC236}">
              <a16:creationId xmlns:a16="http://schemas.microsoft.com/office/drawing/2014/main" xmlns="" id="{DCEED326-DB2C-4DC0-A1D6-8B276456B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214579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119</xdr:row>
      <xdr:rowOff>0</xdr:rowOff>
    </xdr:from>
    <xdr:ext cx="7620" cy="7620"/>
    <xdr:pic>
      <xdr:nvPicPr>
        <xdr:cNvPr id="162" name="Bildobjekt 161" descr="Bilagor">
          <a:extLst>
            <a:ext uri="{FF2B5EF4-FFF2-40B4-BE49-F238E27FC236}">
              <a16:creationId xmlns:a16="http://schemas.microsoft.com/office/drawing/2014/main" xmlns="" id="{14F4B64D-FA34-4604-ACBC-144F12AC4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214579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119</xdr:row>
      <xdr:rowOff>0</xdr:rowOff>
    </xdr:from>
    <xdr:ext cx="7620" cy="7620"/>
    <xdr:pic>
      <xdr:nvPicPr>
        <xdr:cNvPr id="163" name=":oi" descr="https://mail.google.com/mail/u/0/images/cleardot.gif">
          <a:extLst>
            <a:ext uri="{FF2B5EF4-FFF2-40B4-BE49-F238E27FC236}">
              <a16:creationId xmlns:a16="http://schemas.microsoft.com/office/drawing/2014/main" xmlns="" id="{AB085CDA-86AD-4DBD-A521-00104BFFB8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214579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89</xdr:row>
      <xdr:rowOff>0</xdr:rowOff>
    </xdr:from>
    <xdr:ext cx="7620" cy="7620"/>
    <xdr:pic>
      <xdr:nvPicPr>
        <xdr:cNvPr id="164" name="Bildobjekt 163" descr="Bilagor">
          <a:extLst>
            <a:ext uri="{FF2B5EF4-FFF2-40B4-BE49-F238E27FC236}">
              <a16:creationId xmlns:a16="http://schemas.microsoft.com/office/drawing/2014/main" xmlns="" id="{BB4186F7-9BFC-443E-8C92-5631A7F3B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89</xdr:row>
      <xdr:rowOff>0</xdr:rowOff>
    </xdr:from>
    <xdr:ext cx="7620" cy="7620"/>
    <xdr:pic>
      <xdr:nvPicPr>
        <xdr:cNvPr id="165" name=":oi" descr="https://mail.google.com/mail/u/0/images/cleardot.gif">
          <a:extLst>
            <a:ext uri="{FF2B5EF4-FFF2-40B4-BE49-F238E27FC236}">
              <a16:creationId xmlns:a16="http://schemas.microsoft.com/office/drawing/2014/main" xmlns="" id="{627C6538-FD32-4CBC-B461-1A717573C5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89</xdr:row>
      <xdr:rowOff>0</xdr:rowOff>
    </xdr:from>
    <xdr:ext cx="7620" cy="7620"/>
    <xdr:pic>
      <xdr:nvPicPr>
        <xdr:cNvPr id="166" name="Bildobjekt 165" descr="Bilagor">
          <a:extLst>
            <a:ext uri="{FF2B5EF4-FFF2-40B4-BE49-F238E27FC236}">
              <a16:creationId xmlns:a16="http://schemas.microsoft.com/office/drawing/2014/main" xmlns="" id="{2D4BAAD4-314F-4248-8184-3796353285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89</xdr:row>
      <xdr:rowOff>0</xdr:rowOff>
    </xdr:from>
    <xdr:ext cx="7620" cy="7620"/>
    <xdr:pic>
      <xdr:nvPicPr>
        <xdr:cNvPr id="167" name=":oi" descr="https://mail.google.com/mail/u/0/images/cleardot.gif">
          <a:extLst>
            <a:ext uri="{FF2B5EF4-FFF2-40B4-BE49-F238E27FC236}">
              <a16:creationId xmlns:a16="http://schemas.microsoft.com/office/drawing/2014/main" xmlns="" id="{2110C0F6-69DC-4AA2-8BFC-BEB837284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7620" cy="7620"/>
    <xdr:pic>
      <xdr:nvPicPr>
        <xdr:cNvPr id="168" name="Bildobjekt 167" descr="Bilagor">
          <a:extLst>
            <a:ext uri="{FF2B5EF4-FFF2-40B4-BE49-F238E27FC236}">
              <a16:creationId xmlns:a16="http://schemas.microsoft.com/office/drawing/2014/main" xmlns="" id="{B4FD337B-24B1-4B54-85F8-6B60F18D73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7620" cy="7620"/>
    <xdr:pic>
      <xdr:nvPicPr>
        <xdr:cNvPr id="169" name=":oi" descr="https://mail.google.com/mail/u/0/images/cleardot.gif">
          <a:extLst>
            <a:ext uri="{FF2B5EF4-FFF2-40B4-BE49-F238E27FC236}">
              <a16:creationId xmlns:a16="http://schemas.microsoft.com/office/drawing/2014/main" xmlns="" id="{70C01971-BB45-4185-AB01-68FFC90D34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7620" cy="7620"/>
    <xdr:pic>
      <xdr:nvPicPr>
        <xdr:cNvPr id="170" name="Bildobjekt 169" descr="Bilagor">
          <a:extLst>
            <a:ext uri="{FF2B5EF4-FFF2-40B4-BE49-F238E27FC236}">
              <a16:creationId xmlns:a16="http://schemas.microsoft.com/office/drawing/2014/main" xmlns="" id="{3CE42EAE-741B-4E49-8B9E-AD4F7F7B38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91</xdr:row>
      <xdr:rowOff>0</xdr:rowOff>
    </xdr:from>
    <xdr:ext cx="7620" cy="7620"/>
    <xdr:pic>
      <xdr:nvPicPr>
        <xdr:cNvPr id="171" name=":oi" descr="https://mail.google.com/mail/u/0/images/cleardot.gif">
          <a:extLst>
            <a:ext uri="{FF2B5EF4-FFF2-40B4-BE49-F238E27FC236}">
              <a16:creationId xmlns:a16="http://schemas.microsoft.com/office/drawing/2014/main" xmlns="" id="{49F9F35D-40DE-4992-AF6A-08584A3C2D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93</xdr:row>
      <xdr:rowOff>0</xdr:rowOff>
    </xdr:from>
    <xdr:ext cx="7620" cy="7620"/>
    <xdr:pic>
      <xdr:nvPicPr>
        <xdr:cNvPr id="172" name="Bildobjekt 171" descr="Bilagor">
          <a:extLst>
            <a:ext uri="{FF2B5EF4-FFF2-40B4-BE49-F238E27FC236}">
              <a16:creationId xmlns:a16="http://schemas.microsoft.com/office/drawing/2014/main" xmlns="" id="{BE3C1222-192B-4337-891E-2C97D06D3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93</xdr:row>
      <xdr:rowOff>0</xdr:rowOff>
    </xdr:from>
    <xdr:ext cx="7620" cy="7620"/>
    <xdr:pic>
      <xdr:nvPicPr>
        <xdr:cNvPr id="173" name=":oi" descr="https://mail.google.com/mail/u/0/images/cleardot.gif">
          <a:extLst>
            <a:ext uri="{FF2B5EF4-FFF2-40B4-BE49-F238E27FC236}">
              <a16:creationId xmlns:a16="http://schemas.microsoft.com/office/drawing/2014/main" xmlns="" id="{214B0D0A-AF80-4C06-ABD2-D343B6DCE1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93</xdr:row>
      <xdr:rowOff>0</xdr:rowOff>
    </xdr:from>
    <xdr:ext cx="7620" cy="7620"/>
    <xdr:pic>
      <xdr:nvPicPr>
        <xdr:cNvPr id="174" name="Bildobjekt 173" descr="Bilagor">
          <a:extLst>
            <a:ext uri="{FF2B5EF4-FFF2-40B4-BE49-F238E27FC236}">
              <a16:creationId xmlns:a16="http://schemas.microsoft.com/office/drawing/2014/main" xmlns="" id="{2B981D2E-0B69-4E18-8686-BA8A985317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93</xdr:row>
      <xdr:rowOff>0</xdr:rowOff>
    </xdr:from>
    <xdr:ext cx="7620" cy="7620"/>
    <xdr:pic>
      <xdr:nvPicPr>
        <xdr:cNvPr id="175" name=":oi" descr="https://mail.google.com/mail/u/0/images/cleardot.gif">
          <a:extLst>
            <a:ext uri="{FF2B5EF4-FFF2-40B4-BE49-F238E27FC236}">
              <a16:creationId xmlns:a16="http://schemas.microsoft.com/office/drawing/2014/main" xmlns="" id="{5BF685AB-1AF2-4286-87C0-88D4F5BBA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95</xdr:row>
      <xdr:rowOff>0</xdr:rowOff>
    </xdr:from>
    <xdr:ext cx="7620" cy="7620"/>
    <xdr:pic>
      <xdr:nvPicPr>
        <xdr:cNvPr id="176" name="Bildobjekt 175" descr="Bilagor">
          <a:extLst>
            <a:ext uri="{FF2B5EF4-FFF2-40B4-BE49-F238E27FC236}">
              <a16:creationId xmlns:a16="http://schemas.microsoft.com/office/drawing/2014/main" xmlns="" id="{B729F2D2-55C8-46A8-B004-1D5D5DEAD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95</xdr:row>
      <xdr:rowOff>0</xdr:rowOff>
    </xdr:from>
    <xdr:ext cx="7620" cy="7620"/>
    <xdr:pic>
      <xdr:nvPicPr>
        <xdr:cNvPr id="177" name=":oi" descr="https://mail.google.com/mail/u/0/images/cleardot.gif">
          <a:extLst>
            <a:ext uri="{FF2B5EF4-FFF2-40B4-BE49-F238E27FC236}">
              <a16:creationId xmlns:a16="http://schemas.microsoft.com/office/drawing/2014/main" xmlns="" id="{24F7DD49-57A5-4288-B599-FB7D80C5E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95</xdr:row>
      <xdr:rowOff>0</xdr:rowOff>
    </xdr:from>
    <xdr:ext cx="7620" cy="7620"/>
    <xdr:pic>
      <xdr:nvPicPr>
        <xdr:cNvPr id="178" name="Bildobjekt 177" descr="Bilagor">
          <a:extLst>
            <a:ext uri="{FF2B5EF4-FFF2-40B4-BE49-F238E27FC236}">
              <a16:creationId xmlns:a16="http://schemas.microsoft.com/office/drawing/2014/main" xmlns="" id="{FFDD1A5C-556B-43EC-B77F-829BDAA81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95</xdr:row>
      <xdr:rowOff>0</xdr:rowOff>
    </xdr:from>
    <xdr:ext cx="7620" cy="7620"/>
    <xdr:pic>
      <xdr:nvPicPr>
        <xdr:cNvPr id="179" name=":oi" descr="https://mail.google.com/mail/u/0/images/cleardot.gif">
          <a:extLst>
            <a:ext uri="{FF2B5EF4-FFF2-40B4-BE49-F238E27FC236}">
              <a16:creationId xmlns:a16="http://schemas.microsoft.com/office/drawing/2014/main" xmlns="" id="{49C6C10C-430A-4424-B01A-5BE8BA1AD7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97</xdr:row>
      <xdr:rowOff>0</xdr:rowOff>
    </xdr:from>
    <xdr:ext cx="7620" cy="7620"/>
    <xdr:pic>
      <xdr:nvPicPr>
        <xdr:cNvPr id="180" name="Bildobjekt 179" descr="Bilagor">
          <a:extLst>
            <a:ext uri="{FF2B5EF4-FFF2-40B4-BE49-F238E27FC236}">
              <a16:creationId xmlns:a16="http://schemas.microsoft.com/office/drawing/2014/main" xmlns="" id="{34B4DE43-5D3A-4179-B5B7-36DD7317E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97</xdr:row>
      <xdr:rowOff>0</xdr:rowOff>
    </xdr:from>
    <xdr:ext cx="7620" cy="7620"/>
    <xdr:pic>
      <xdr:nvPicPr>
        <xdr:cNvPr id="181" name=":oi" descr="https://mail.google.com/mail/u/0/images/cleardot.gif">
          <a:extLst>
            <a:ext uri="{FF2B5EF4-FFF2-40B4-BE49-F238E27FC236}">
              <a16:creationId xmlns:a16="http://schemas.microsoft.com/office/drawing/2014/main" xmlns="" id="{04F85FCF-796A-448E-97E8-B44A3F49D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97</xdr:row>
      <xdr:rowOff>0</xdr:rowOff>
    </xdr:from>
    <xdr:ext cx="7620" cy="7620"/>
    <xdr:pic>
      <xdr:nvPicPr>
        <xdr:cNvPr id="182" name="Bildobjekt 181" descr="Bilagor">
          <a:extLst>
            <a:ext uri="{FF2B5EF4-FFF2-40B4-BE49-F238E27FC236}">
              <a16:creationId xmlns:a16="http://schemas.microsoft.com/office/drawing/2014/main" xmlns="" id="{E128D4F1-75C9-4DD1-8D53-40100127DF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97</xdr:row>
      <xdr:rowOff>0</xdr:rowOff>
    </xdr:from>
    <xdr:ext cx="7620" cy="7620"/>
    <xdr:pic>
      <xdr:nvPicPr>
        <xdr:cNvPr id="183" name=":oi" descr="https://mail.google.com/mail/u/0/images/cleardot.gif">
          <a:extLst>
            <a:ext uri="{FF2B5EF4-FFF2-40B4-BE49-F238E27FC236}">
              <a16:creationId xmlns:a16="http://schemas.microsoft.com/office/drawing/2014/main" xmlns="" id="{9A682591-7FB1-4D78-972B-A3791CC36F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99</xdr:row>
      <xdr:rowOff>0</xdr:rowOff>
    </xdr:from>
    <xdr:ext cx="7620" cy="7620"/>
    <xdr:pic>
      <xdr:nvPicPr>
        <xdr:cNvPr id="184" name="Bildobjekt 183" descr="Bilagor">
          <a:extLst>
            <a:ext uri="{FF2B5EF4-FFF2-40B4-BE49-F238E27FC236}">
              <a16:creationId xmlns:a16="http://schemas.microsoft.com/office/drawing/2014/main" xmlns="" id="{F2BF7D72-1680-4137-BAF6-824E307D1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99</xdr:row>
      <xdr:rowOff>0</xdr:rowOff>
    </xdr:from>
    <xdr:ext cx="7620" cy="7620"/>
    <xdr:pic>
      <xdr:nvPicPr>
        <xdr:cNvPr id="185" name=":oi" descr="https://mail.google.com/mail/u/0/images/cleardot.gif">
          <a:extLst>
            <a:ext uri="{FF2B5EF4-FFF2-40B4-BE49-F238E27FC236}">
              <a16:creationId xmlns:a16="http://schemas.microsoft.com/office/drawing/2014/main" xmlns="" id="{9F280AC1-95D2-40C1-A7CF-C9A385192B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99</xdr:row>
      <xdr:rowOff>0</xdr:rowOff>
    </xdr:from>
    <xdr:ext cx="7620" cy="7620"/>
    <xdr:pic>
      <xdr:nvPicPr>
        <xdr:cNvPr id="186" name="Bildobjekt 185" descr="Bilagor">
          <a:extLst>
            <a:ext uri="{FF2B5EF4-FFF2-40B4-BE49-F238E27FC236}">
              <a16:creationId xmlns:a16="http://schemas.microsoft.com/office/drawing/2014/main" xmlns="" id="{C839CB94-EA15-4995-8641-B0BBC5869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99</xdr:row>
      <xdr:rowOff>0</xdr:rowOff>
    </xdr:from>
    <xdr:ext cx="7620" cy="7620"/>
    <xdr:pic>
      <xdr:nvPicPr>
        <xdr:cNvPr id="187" name=":oi" descr="https://mail.google.com/mail/u/0/images/cleardot.gif">
          <a:extLst>
            <a:ext uri="{FF2B5EF4-FFF2-40B4-BE49-F238E27FC236}">
              <a16:creationId xmlns:a16="http://schemas.microsoft.com/office/drawing/2014/main" xmlns="" id="{9A8AD2B7-9ED8-412F-B8DE-2CEBE7540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101</xdr:row>
      <xdr:rowOff>0</xdr:rowOff>
    </xdr:from>
    <xdr:ext cx="7620" cy="7620"/>
    <xdr:pic>
      <xdr:nvPicPr>
        <xdr:cNvPr id="188" name="Bildobjekt 187" descr="Bilagor">
          <a:extLst>
            <a:ext uri="{FF2B5EF4-FFF2-40B4-BE49-F238E27FC236}">
              <a16:creationId xmlns:a16="http://schemas.microsoft.com/office/drawing/2014/main" xmlns="" id="{76F96338-1A94-40C6-892C-380C3E379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101</xdr:row>
      <xdr:rowOff>0</xdr:rowOff>
    </xdr:from>
    <xdr:ext cx="7620" cy="7620"/>
    <xdr:pic>
      <xdr:nvPicPr>
        <xdr:cNvPr id="189" name=":oi" descr="https://mail.google.com/mail/u/0/images/cleardot.gif">
          <a:extLst>
            <a:ext uri="{FF2B5EF4-FFF2-40B4-BE49-F238E27FC236}">
              <a16:creationId xmlns:a16="http://schemas.microsoft.com/office/drawing/2014/main" xmlns="" id="{03596098-385B-41C0-9F53-F25409FA4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101</xdr:row>
      <xdr:rowOff>0</xdr:rowOff>
    </xdr:from>
    <xdr:ext cx="7620" cy="7620"/>
    <xdr:pic>
      <xdr:nvPicPr>
        <xdr:cNvPr id="190" name="Bildobjekt 189" descr="Bilagor">
          <a:extLst>
            <a:ext uri="{FF2B5EF4-FFF2-40B4-BE49-F238E27FC236}">
              <a16:creationId xmlns:a16="http://schemas.microsoft.com/office/drawing/2014/main" xmlns="" id="{593E3D4B-5F00-4BC3-A7FA-2AD223E633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101</xdr:row>
      <xdr:rowOff>0</xdr:rowOff>
    </xdr:from>
    <xdr:ext cx="7620" cy="7620"/>
    <xdr:pic>
      <xdr:nvPicPr>
        <xdr:cNvPr id="191" name=":oi" descr="https://mail.google.com/mail/u/0/images/cleardot.gif">
          <a:extLst>
            <a:ext uri="{FF2B5EF4-FFF2-40B4-BE49-F238E27FC236}">
              <a16:creationId xmlns:a16="http://schemas.microsoft.com/office/drawing/2014/main" xmlns="" id="{4B186864-8C66-45AC-9ED1-516F55178B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103</xdr:row>
      <xdr:rowOff>0</xdr:rowOff>
    </xdr:from>
    <xdr:ext cx="7620" cy="7620"/>
    <xdr:pic>
      <xdr:nvPicPr>
        <xdr:cNvPr id="192" name="Bildobjekt 191" descr="Bilagor">
          <a:extLst>
            <a:ext uri="{FF2B5EF4-FFF2-40B4-BE49-F238E27FC236}">
              <a16:creationId xmlns:a16="http://schemas.microsoft.com/office/drawing/2014/main" xmlns="" id="{97B78D1A-8646-416B-9A74-AEB6351A69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103</xdr:row>
      <xdr:rowOff>0</xdr:rowOff>
    </xdr:from>
    <xdr:ext cx="7620" cy="7620"/>
    <xdr:pic>
      <xdr:nvPicPr>
        <xdr:cNvPr id="193" name=":oi" descr="https://mail.google.com/mail/u/0/images/cleardot.gif">
          <a:extLst>
            <a:ext uri="{FF2B5EF4-FFF2-40B4-BE49-F238E27FC236}">
              <a16:creationId xmlns:a16="http://schemas.microsoft.com/office/drawing/2014/main" xmlns="" id="{4A06BD95-0DD3-44A7-87A8-7DA8505D2F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103</xdr:row>
      <xdr:rowOff>0</xdr:rowOff>
    </xdr:from>
    <xdr:ext cx="7620" cy="7620"/>
    <xdr:pic>
      <xdr:nvPicPr>
        <xdr:cNvPr id="194" name="Bildobjekt 193" descr="Bilagor">
          <a:extLst>
            <a:ext uri="{FF2B5EF4-FFF2-40B4-BE49-F238E27FC236}">
              <a16:creationId xmlns:a16="http://schemas.microsoft.com/office/drawing/2014/main" xmlns="" id="{0100AD43-D56B-477A-966B-CF730FA8B7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103</xdr:row>
      <xdr:rowOff>0</xdr:rowOff>
    </xdr:from>
    <xdr:ext cx="7620" cy="7620"/>
    <xdr:pic>
      <xdr:nvPicPr>
        <xdr:cNvPr id="195" name=":oi" descr="https://mail.google.com/mail/u/0/images/cleardot.gif">
          <a:extLst>
            <a:ext uri="{FF2B5EF4-FFF2-40B4-BE49-F238E27FC236}">
              <a16:creationId xmlns:a16="http://schemas.microsoft.com/office/drawing/2014/main" xmlns="" id="{FF7E5F12-84D8-4E25-B12B-4FEE9E50D5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105</xdr:row>
      <xdr:rowOff>0</xdr:rowOff>
    </xdr:from>
    <xdr:ext cx="7620" cy="7620"/>
    <xdr:pic>
      <xdr:nvPicPr>
        <xdr:cNvPr id="196" name="Bildobjekt 195" descr="Bilagor">
          <a:extLst>
            <a:ext uri="{FF2B5EF4-FFF2-40B4-BE49-F238E27FC236}">
              <a16:creationId xmlns:a16="http://schemas.microsoft.com/office/drawing/2014/main" xmlns="" id="{01998A6D-5DC6-47AF-BFAC-1FDC04DD54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105</xdr:row>
      <xdr:rowOff>0</xdr:rowOff>
    </xdr:from>
    <xdr:ext cx="7620" cy="7620"/>
    <xdr:pic>
      <xdr:nvPicPr>
        <xdr:cNvPr id="197" name=":oi" descr="https://mail.google.com/mail/u/0/images/cleardot.gif">
          <a:extLst>
            <a:ext uri="{FF2B5EF4-FFF2-40B4-BE49-F238E27FC236}">
              <a16:creationId xmlns:a16="http://schemas.microsoft.com/office/drawing/2014/main" xmlns="" id="{4331CC8B-B2B2-46D6-AA8D-CEC9B63022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105</xdr:row>
      <xdr:rowOff>0</xdr:rowOff>
    </xdr:from>
    <xdr:ext cx="7620" cy="7620"/>
    <xdr:pic>
      <xdr:nvPicPr>
        <xdr:cNvPr id="198" name="Bildobjekt 197" descr="Bilagor">
          <a:extLst>
            <a:ext uri="{FF2B5EF4-FFF2-40B4-BE49-F238E27FC236}">
              <a16:creationId xmlns:a16="http://schemas.microsoft.com/office/drawing/2014/main" xmlns="" id="{3EBC6748-74D2-4AA7-9F35-DB8B5B313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105</xdr:row>
      <xdr:rowOff>0</xdr:rowOff>
    </xdr:from>
    <xdr:ext cx="7620" cy="7620"/>
    <xdr:pic>
      <xdr:nvPicPr>
        <xdr:cNvPr id="199" name=":oi" descr="https://mail.google.com/mail/u/0/images/cleardot.gif">
          <a:extLst>
            <a:ext uri="{FF2B5EF4-FFF2-40B4-BE49-F238E27FC236}">
              <a16:creationId xmlns:a16="http://schemas.microsoft.com/office/drawing/2014/main" xmlns="" id="{BE49C057-B35C-455D-90A3-42F5FC4764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107</xdr:row>
      <xdr:rowOff>0</xdr:rowOff>
    </xdr:from>
    <xdr:ext cx="7620" cy="7620"/>
    <xdr:pic>
      <xdr:nvPicPr>
        <xdr:cNvPr id="200" name="Bildobjekt 199" descr="Bilagor">
          <a:extLst>
            <a:ext uri="{FF2B5EF4-FFF2-40B4-BE49-F238E27FC236}">
              <a16:creationId xmlns:a16="http://schemas.microsoft.com/office/drawing/2014/main" xmlns="" id="{AEF60024-3DEE-4758-9C3E-2CD9F0F8C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107</xdr:row>
      <xdr:rowOff>0</xdr:rowOff>
    </xdr:from>
    <xdr:ext cx="7620" cy="7620"/>
    <xdr:pic>
      <xdr:nvPicPr>
        <xdr:cNvPr id="201" name=":oi" descr="https://mail.google.com/mail/u/0/images/cleardot.gif">
          <a:extLst>
            <a:ext uri="{FF2B5EF4-FFF2-40B4-BE49-F238E27FC236}">
              <a16:creationId xmlns:a16="http://schemas.microsoft.com/office/drawing/2014/main" xmlns="" id="{BB409E6B-D0F1-4546-8E05-9624FB853A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107</xdr:row>
      <xdr:rowOff>0</xdr:rowOff>
    </xdr:from>
    <xdr:ext cx="7620" cy="7620"/>
    <xdr:pic>
      <xdr:nvPicPr>
        <xdr:cNvPr id="202" name="Bildobjekt 201" descr="Bilagor">
          <a:extLst>
            <a:ext uri="{FF2B5EF4-FFF2-40B4-BE49-F238E27FC236}">
              <a16:creationId xmlns:a16="http://schemas.microsoft.com/office/drawing/2014/main" xmlns="" id="{9DE4A600-2FB2-4B53-A527-7203A97F4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107</xdr:row>
      <xdr:rowOff>0</xdr:rowOff>
    </xdr:from>
    <xdr:ext cx="7620" cy="7620"/>
    <xdr:pic>
      <xdr:nvPicPr>
        <xdr:cNvPr id="203" name=":oi" descr="https://mail.google.com/mail/u/0/images/cleardot.gif">
          <a:extLst>
            <a:ext uri="{FF2B5EF4-FFF2-40B4-BE49-F238E27FC236}">
              <a16:creationId xmlns:a16="http://schemas.microsoft.com/office/drawing/2014/main" xmlns="" id="{7BE34829-2661-47CA-9073-19BB67C78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109</xdr:row>
      <xdr:rowOff>0</xdr:rowOff>
    </xdr:from>
    <xdr:ext cx="7620" cy="7620"/>
    <xdr:pic>
      <xdr:nvPicPr>
        <xdr:cNvPr id="204" name="Bildobjekt 203" descr="Bilagor">
          <a:extLst>
            <a:ext uri="{FF2B5EF4-FFF2-40B4-BE49-F238E27FC236}">
              <a16:creationId xmlns:a16="http://schemas.microsoft.com/office/drawing/2014/main" xmlns="" id="{CFC11159-127F-49BD-8FBC-7AA11063A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109</xdr:row>
      <xdr:rowOff>0</xdr:rowOff>
    </xdr:from>
    <xdr:ext cx="7620" cy="7620"/>
    <xdr:pic>
      <xdr:nvPicPr>
        <xdr:cNvPr id="205" name=":oi" descr="https://mail.google.com/mail/u/0/images/cleardot.gif">
          <a:extLst>
            <a:ext uri="{FF2B5EF4-FFF2-40B4-BE49-F238E27FC236}">
              <a16:creationId xmlns:a16="http://schemas.microsoft.com/office/drawing/2014/main" xmlns="" id="{7FD4FB02-FB01-4227-9CD5-572449D3E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109</xdr:row>
      <xdr:rowOff>0</xdr:rowOff>
    </xdr:from>
    <xdr:ext cx="7620" cy="7620"/>
    <xdr:pic>
      <xdr:nvPicPr>
        <xdr:cNvPr id="206" name="Bildobjekt 205" descr="Bilagor">
          <a:extLst>
            <a:ext uri="{FF2B5EF4-FFF2-40B4-BE49-F238E27FC236}">
              <a16:creationId xmlns:a16="http://schemas.microsoft.com/office/drawing/2014/main" xmlns="" id="{D6BB7DA2-6C74-42BD-B7D4-B1C3012BFD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109</xdr:row>
      <xdr:rowOff>0</xdr:rowOff>
    </xdr:from>
    <xdr:ext cx="7620" cy="7620"/>
    <xdr:pic>
      <xdr:nvPicPr>
        <xdr:cNvPr id="207" name=":oi" descr="https://mail.google.com/mail/u/0/images/cleardot.gif">
          <a:extLst>
            <a:ext uri="{FF2B5EF4-FFF2-40B4-BE49-F238E27FC236}">
              <a16:creationId xmlns:a16="http://schemas.microsoft.com/office/drawing/2014/main" xmlns="" id="{6C3A57BB-FDF7-452E-8A7F-D27BA9E43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111</xdr:row>
      <xdr:rowOff>0</xdr:rowOff>
    </xdr:from>
    <xdr:ext cx="7620" cy="7620"/>
    <xdr:pic>
      <xdr:nvPicPr>
        <xdr:cNvPr id="208" name="Bildobjekt 207" descr="Bilagor">
          <a:extLst>
            <a:ext uri="{FF2B5EF4-FFF2-40B4-BE49-F238E27FC236}">
              <a16:creationId xmlns:a16="http://schemas.microsoft.com/office/drawing/2014/main" xmlns="" id="{3C2544EC-6B0B-4AC8-9F7C-E00667CDFB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111</xdr:row>
      <xdr:rowOff>0</xdr:rowOff>
    </xdr:from>
    <xdr:ext cx="7620" cy="7620"/>
    <xdr:pic>
      <xdr:nvPicPr>
        <xdr:cNvPr id="209" name=":oi" descr="https://mail.google.com/mail/u/0/images/cleardot.gif">
          <a:extLst>
            <a:ext uri="{FF2B5EF4-FFF2-40B4-BE49-F238E27FC236}">
              <a16:creationId xmlns:a16="http://schemas.microsoft.com/office/drawing/2014/main" xmlns="" id="{4DDB8F86-2582-4A29-B81F-29A60F500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111</xdr:row>
      <xdr:rowOff>0</xdr:rowOff>
    </xdr:from>
    <xdr:ext cx="7620" cy="7620"/>
    <xdr:pic>
      <xdr:nvPicPr>
        <xdr:cNvPr id="210" name="Bildobjekt 209" descr="Bilagor">
          <a:extLst>
            <a:ext uri="{FF2B5EF4-FFF2-40B4-BE49-F238E27FC236}">
              <a16:creationId xmlns:a16="http://schemas.microsoft.com/office/drawing/2014/main" xmlns="" id="{A47A325E-0BFB-42F9-82D5-6E5CAADA79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111</xdr:row>
      <xdr:rowOff>0</xdr:rowOff>
    </xdr:from>
    <xdr:ext cx="7620" cy="7620"/>
    <xdr:pic>
      <xdr:nvPicPr>
        <xdr:cNvPr id="211" name=":oi" descr="https://mail.google.com/mail/u/0/images/cleardot.gif">
          <a:extLst>
            <a:ext uri="{FF2B5EF4-FFF2-40B4-BE49-F238E27FC236}">
              <a16:creationId xmlns:a16="http://schemas.microsoft.com/office/drawing/2014/main" xmlns="" id="{8EEDB051-DB6B-4777-AB32-B904F1643B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113</xdr:row>
      <xdr:rowOff>0</xdr:rowOff>
    </xdr:from>
    <xdr:ext cx="7620" cy="7620"/>
    <xdr:pic>
      <xdr:nvPicPr>
        <xdr:cNvPr id="212" name="Bildobjekt 211" descr="Bilagor">
          <a:extLst>
            <a:ext uri="{FF2B5EF4-FFF2-40B4-BE49-F238E27FC236}">
              <a16:creationId xmlns:a16="http://schemas.microsoft.com/office/drawing/2014/main" xmlns="" id="{AA6A3532-C4F0-491D-A1AE-E35414508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113</xdr:row>
      <xdr:rowOff>0</xdr:rowOff>
    </xdr:from>
    <xdr:ext cx="7620" cy="7620"/>
    <xdr:pic>
      <xdr:nvPicPr>
        <xdr:cNvPr id="213" name=":oi" descr="https://mail.google.com/mail/u/0/images/cleardot.gif">
          <a:extLst>
            <a:ext uri="{FF2B5EF4-FFF2-40B4-BE49-F238E27FC236}">
              <a16:creationId xmlns:a16="http://schemas.microsoft.com/office/drawing/2014/main" xmlns="" id="{F4141C49-1D21-41DC-9A3F-17F0F6EC2C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113</xdr:row>
      <xdr:rowOff>0</xdr:rowOff>
    </xdr:from>
    <xdr:ext cx="7620" cy="7620"/>
    <xdr:pic>
      <xdr:nvPicPr>
        <xdr:cNvPr id="214" name="Bildobjekt 213" descr="Bilagor">
          <a:extLst>
            <a:ext uri="{FF2B5EF4-FFF2-40B4-BE49-F238E27FC236}">
              <a16:creationId xmlns:a16="http://schemas.microsoft.com/office/drawing/2014/main" xmlns="" id="{4DA9DBCF-9121-4901-84C5-CE22B2F59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113</xdr:row>
      <xdr:rowOff>0</xdr:rowOff>
    </xdr:from>
    <xdr:ext cx="7620" cy="7620"/>
    <xdr:pic>
      <xdr:nvPicPr>
        <xdr:cNvPr id="215" name=":oi" descr="https://mail.google.com/mail/u/0/images/cleardot.gif">
          <a:extLst>
            <a:ext uri="{FF2B5EF4-FFF2-40B4-BE49-F238E27FC236}">
              <a16:creationId xmlns:a16="http://schemas.microsoft.com/office/drawing/2014/main" xmlns="" id="{B60AD6D7-FB74-4FD0-8E30-B2A0F98B7B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115</xdr:row>
      <xdr:rowOff>0</xdr:rowOff>
    </xdr:from>
    <xdr:ext cx="7620" cy="7620"/>
    <xdr:pic>
      <xdr:nvPicPr>
        <xdr:cNvPr id="216" name="Bildobjekt 215" descr="Bilagor">
          <a:extLst>
            <a:ext uri="{FF2B5EF4-FFF2-40B4-BE49-F238E27FC236}">
              <a16:creationId xmlns:a16="http://schemas.microsoft.com/office/drawing/2014/main" xmlns="" id="{358BFD5C-0316-485A-AE33-A481562F6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115</xdr:row>
      <xdr:rowOff>0</xdr:rowOff>
    </xdr:from>
    <xdr:ext cx="7620" cy="7620"/>
    <xdr:pic>
      <xdr:nvPicPr>
        <xdr:cNvPr id="217" name=":oi" descr="https://mail.google.com/mail/u/0/images/cleardot.gif">
          <a:extLst>
            <a:ext uri="{FF2B5EF4-FFF2-40B4-BE49-F238E27FC236}">
              <a16:creationId xmlns:a16="http://schemas.microsoft.com/office/drawing/2014/main" xmlns="" id="{36BA45A0-99EC-4CEE-A672-A9DC4DA46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115</xdr:row>
      <xdr:rowOff>0</xdr:rowOff>
    </xdr:from>
    <xdr:ext cx="7620" cy="7620"/>
    <xdr:pic>
      <xdr:nvPicPr>
        <xdr:cNvPr id="218" name="Bildobjekt 217" descr="Bilagor">
          <a:extLst>
            <a:ext uri="{FF2B5EF4-FFF2-40B4-BE49-F238E27FC236}">
              <a16:creationId xmlns:a16="http://schemas.microsoft.com/office/drawing/2014/main" xmlns="" id="{38C5D95A-52CB-4FCF-8ECF-2047CB5F4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115</xdr:row>
      <xdr:rowOff>0</xdr:rowOff>
    </xdr:from>
    <xdr:ext cx="7620" cy="7620"/>
    <xdr:pic>
      <xdr:nvPicPr>
        <xdr:cNvPr id="219" name=":oi" descr="https://mail.google.com/mail/u/0/images/cleardot.gif">
          <a:extLst>
            <a:ext uri="{FF2B5EF4-FFF2-40B4-BE49-F238E27FC236}">
              <a16:creationId xmlns:a16="http://schemas.microsoft.com/office/drawing/2014/main" xmlns="" id="{31D74B2C-FFA6-4B7E-9752-2DF79436DE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117</xdr:row>
      <xdr:rowOff>0</xdr:rowOff>
    </xdr:from>
    <xdr:ext cx="7620" cy="7620"/>
    <xdr:pic>
      <xdr:nvPicPr>
        <xdr:cNvPr id="220" name="Bildobjekt 219" descr="Bilagor">
          <a:extLst>
            <a:ext uri="{FF2B5EF4-FFF2-40B4-BE49-F238E27FC236}">
              <a16:creationId xmlns:a16="http://schemas.microsoft.com/office/drawing/2014/main" xmlns="" id="{419005BE-EB33-4F17-9778-E60D318F49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117</xdr:row>
      <xdr:rowOff>0</xdr:rowOff>
    </xdr:from>
    <xdr:ext cx="7620" cy="7620"/>
    <xdr:pic>
      <xdr:nvPicPr>
        <xdr:cNvPr id="221" name=":oi" descr="https://mail.google.com/mail/u/0/images/cleardot.gif">
          <a:extLst>
            <a:ext uri="{FF2B5EF4-FFF2-40B4-BE49-F238E27FC236}">
              <a16:creationId xmlns:a16="http://schemas.microsoft.com/office/drawing/2014/main" xmlns="" id="{F48BB277-8A00-4843-A23F-FDCDA2E0A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117</xdr:row>
      <xdr:rowOff>0</xdr:rowOff>
    </xdr:from>
    <xdr:ext cx="7620" cy="7620"/>
    <xdr:pic>
      <xdr:nvPicPr>
        <xdr:cNvPr id="222" name="Bildobjekt 221" descr="Bilagor">
          <a:extLst>
            <a:ext uri="{FF2B5EF4-FFF2-40B4-BE49-F238E27FC236}">
              <a16:creationId xmlns:a16="http://schemas.microsoft.com/office/drawing/2014/main" xmlns="" id="{C6A4406C-F0C7-4100-BA61-D7B3BF7358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117</xdr:row>
      <xdr:rowOff>0</xdr:rowOff>
    </xdr:from>
    <xdr:ext cx="7620" cy="7620"/>
    <xdr:pic>
      <xdr:nvPicPr>
        <xdr:cNvPr id="223" name=":oi" descr="https://mail.google.com/mail/u/0/images/cleardot.gif">
          <a:extLst>
            <a:ext uri="{FF2B5EF4-FFF2-40B4-BE49-F238E27FC236}">
              <a16:creationId xmlns:a16="http://schemas.microsoft.com/office/drawing/2014/main" xmlns="" id="{AD650823-44DE-4AE3-B60A-4E59AEDEC8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119</xdr:row>
      <xdr:rowOff>0</xdr:rowOff>
    </xdr:from>
    <xdr:ext cx="7620" cy="7620"/>
    <xdr:pic>
      <xdr:nvPicPr>
        <xdr:cNvPr id="224" name="Bildobjekt 223" descr="Bilagor">
          <a:extLst>
            <a:ext uri="{FF2B5EF4-FFF2-40B4-BE49-F238E27FC236}">
              <a16:creationId xmlns:a16="http://schemas.microsoft.com/office/drawing/2014/main" xmlns="" id="{3A47772F-165E-4872-98B7-9DDFFB26FF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119</xdr:row>
      <xdr:rowOff>0</xdr:rowOff>
    </xdr:from>
    <xdr:ext cx="7620" cy="7620"/>
    <xdr:pic>
      <xdr:nvPicPr>
        <xdr:cNvPr id="225" name=":oi" descr="https://mail.google.com/mail/u/0/images/cleardot.gif">
          <a:extLst>
            <a:ext uri="{FF2B5EF4-FFF2-40B4-BE49-F238E27FC236}">
              <a16:creationId xmlns:a16="http://schemas.microsoft.com/office/drawing/2014/main" xmlns="" id="{3EE4E427-48F3-4DE4-BE8F-231C76FAE9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119</xdr:row>
      <xdr:rowOff>0</xdr:rowOff>
    </xdr:from>
    <xdr:ext cx="7620" cy="7620"/>
    <xdr:pic>
      <xdr:nvPicPr>
        <xdr:cNvPr id="226" name="Bildobjekt 225" descr="Bilagor">
          <a:extLst>
            <a:ext uri="{FF2B5EF4-FFF2-40B4-BE49-F238E27FC236}">
              <a16:creationId xmlns:a16="http://schemas.microsoft.com/office/drawing/2014/main" xmlns="" id="{ABE16110-9E52-4ED0-A805-915F491BB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119</xdr:row>
      <xdr:rowOff>0</xdr:rowOff>
    </xdr:from>
    <xdr:ext cx="7620" cy="7620"/>
    <xdr:pic>
      <xdr:nvPicPr>
        <xdr:cNvPr id="227" name=":oi" descr="https://mail.google.com/mail/u/0/images/cleardot.gif">
          <a:extLst>
            <a:ext uri="{FF2B5EF4-FFF2-40B4-BE49-F238E27FC236}">
              <a16:creationId xmlns:a16="http://schemas.microsoft.com/office/drawing/2014/main" xmlns="" id="{C92FAA2D-B58D-4BF5-9F1A-33A060FFD9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5143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72</xdr:row>
      <xdr:rowOff>15240</xdr:rowOff>
    </xdr:from>
    <xdr:ext cx="518160" cy="548640"/>
    <xdr:sp macro="" textlink="">
      <xdr:nvSpPr>
        <xdr:cNvPr id="228" name="AutoShape 2">
          <a:extLst>
            <a:ext uri="{FF2B5EF4-FFF2-40B4-BE49-F238E27FC236}">
              <a16:creationId xmlns:a16="http://schemas.microsoft.com/office/drawing/2014/main" xmlns="" id="{39A2D4B3-610F-476D-81D2-0CC8FAF2E1C1}"/>
            </a:ext>
          </a:extLst>
        </xdr:cNvPr>
        <xdr:cNvSpPr>
          <a:spLocks noChangeAspect="1" noChangeArrowheads="1"/>
        </xdr:cNvSpPr>
      </xdr:nvSpPr>
      <xdr:spPr bwMode="auto">
        <a:xfrm>
          <a:off x="6522720" y="1450848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101</xdr:row>
      <xdr:rowOff>0</xdr:rowOff>
    </xdr:from>
    <xdr:ext cx="7620" cy="7620"/>
    <xdr:pic>
      <xdr:nvPicPr>
        <xdr:cNvPr id="229" name="Bildobjekt 228" descr="Bilagor">
          <a:extLst>
            <a:ext uri="{FF2B5EF4-FFF2-40B4-BE49-F238E27FC236}">
              <a16:creationId xmlns:a16="http://schemas.microsoft.com/office/drawing/2014/main" xmlns="" id="{96C9A4D3-9CCF-4261-AE66-30296573FC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101</xdr:row>
      <xdr:rowOff>0</xdr:rowOff>
    </xdr:from>
    <xdr:ext cx="7620" cy="7620"/>
    <xdr:pic>
      <xdr:nvPicPr>
        <xdr:cNvPr id="230" name=":oi" descr="https://mail.google.com/mail/u/0/images/cleardot.gif">
          <a:extLst>
            <a:ext uri="{FF2B5EF4-FFF2-40B4-BE49-F238E27FC236}">
              <a16:creationId xmlns:a16="http://schemas.microsoft.com/office/drawing/2014/main" xmlns="" id="{80BB31CF-C2A1-4D44-A51F-581A465C8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101</xdr:row>
      <xdr:rowOff>0</xdr:rowOff>
    </xdr:from>
    <xdr:ext cx="7620" cy="7620"/>
    <xdr:pic>
      <xdr:nvPicPr>
        <xdr:cNvPr id="231" name="Bildobjekt 230" descr="Bilagor">
          <a:extLst>
            <a:ext uri="{FF2B5EF4-FFF2-40B4-BE49-F238E27FC236}">
              <a16:creationId xmlns:a16="http://schemas.microsoft.com/office/drawing/2014/main" xmlns="" id="{527DE270-0CCF-4BC1-A6FE-C1514FA9B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101</xdr:row>
      <xdr:rowOff>0</xdr:rowOff>
    </xdr:from>
    <xdr:ext cx="7620" cy="7620"/>
    <xdr:pic>
      <xdr:nvPicPr>
        <xdr:cNvPr id="232" name=":oi" descr="https://mail.google.com/mail/u/0/images/cleardot.gif">
          <a:extLst>
            <a:ext uri="{FF2B5EF4-FFF2-40B4-BE49-F238E27FC236}">
              <a16:creationId xmlns:a16="http://schemas.microsoft.com/office/drawing/2014/main" xmlns="" id="{29F23220-CD76-42E6-9644-18FFF0667C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101</xdr:row>
      <xdr:rowOff>0</xdr:rowOff>
    </xdr:from>
    <xdr:ext cx="7620" cy="7620"/>
    <xdr:pic>
      <xdr:nvPicPr>
        <xdr:cNvPr id="233" name="Bildobjekt 232" descr="Bilagor">
          <a:extLst>
            <a:ext uri="{FF2B5EF4-FFF2-40B4-BE49-F238E27FC236}">
              <a16:creationId xmlns:a16="http://schemas.microsoft.com/office/drawing/2014/main" xmlns="" id="{370E0702-D330-4B46-8A6D-D05325A56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101</xdr:row>
      <xdr:rowOff>0</xdr:rowOff>
    </xdr:from>
    <xdr:ext cx="7620" cy="7620"/>
    <xdr:pic>
      <xdr:nvPicPr>
        <xdr:cNvPr id="234" name=":oi" descr="https://mail.google.com/mail/u/0/images/cleardot.gif">
          <a:extLst>
            <a:ext uri="{FF2B5EF4-FFF2-40B4-BE49-F238E27FC236}">
              <a16:creationId xmlns:a16="http://schemas.microsoft.com/office/drawing/2014/main" xmlns="" id="{3186D807-B368-4A7F-B23A-A102C20A9F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101</xdr:row>
      <xdr:rowOff>0</xdr:rowOff>
    </xdr:from>
    <xdr:ext cx="7620" cy="7620"/>
    <xdr:pic>
      <xdr:nvPicPr>
        <xdr:cNvPr id="235" name="Bildobjekt 234" descr="Bilagor">
          <a:extLst>
            <a:ext uri="{FF2B5EF4-FFF2-40B4-BE49-F238E27FC236}">
              <a16:creationId xmlns:a16="http://schemas.microsoft.com/office/drawing/2014/main" xmlns="" id="{0B63B0A3-4EB8-4458-952E-76D7706FEC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101</xdr:row>
      <xdr:rowOff>0</xdr:rowOff>
    </xdr:from>
    <xdr:ext cx="7620" cy="7620"/>
    <xdr:pic>
      <xdr:nvPicPr>
        <xdr:cNvPr id="236" name=":oi" descr="https://mail.google.com/mail/u/0/images/cleardot.gif">
          <a:extLst>
            <a:ext uri="{FF2B5EF4-FFF2-40B4-BE49-F238E27FC236}">
              <a16:creationId xmlns:a16="http://schemas.microsoft.com/office/drawing/2014/main" xmlns="" id="{AEF28A6E-D915-4C23-983D-AE07BC7C90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103</xdr:row>
      <xdr:rowOff>0</xdr:rowOff>
    </xdr:from>
    <xdr:ext cx="7620" cy="7620"/>
    <xdr:pic>
      <xdr:nvPicPr>
        <xdr:cNvPr id="237" name="Bildobjekt 236" descr="Bilagor">
          <a:extLst>
            <a:ext uri="{FF2B5EF4-FFF2-40B4-BE49-F238E27FC236}">
              <a16:creationId xmlns:a16="http://schemas.microsoft.com/office/drawing/2014/main" xmlns="" id="{6A43A3AD-6A15-455D-AFB1-E606617B3B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103</xdr:row>
      <xdr:rowOff>0</xdr:rowOff>
    </xdr:from>
    <xdr:ext cx="7620" cy="7620"/>
    <xdr:pic>
      <xdr:nvPicPr>
        <xdr:cNvPr id="238" name=":oi" descr="https://mail.google.com/mail/u/0/images/cleardot.gif">
          <a:extLst>
            <a:ext uri="{FF2B5EF4-FFF2-40B4-BE49-F238E27FC236}">
              <a16:creationId xmlns:a16="http://schemas.microsoft.com/office/drawing/2014/main" xmlns="" id="{07D28AAE-6EC1-48F6-9FCC-465EE188D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103</xdr:row>
      <xdr:rowOff>0</xdr:rowOff>
    </xdr:from>
    <xdr:ext cx="7620" cy="7620"/>
    <xdr:pic>
      <xdr:nvPicPr>
        <xdr:cNvPr id="239" name="Bildobjekt 238" descr="Bilagor">
          <a:extLst>
            <a:ext uri="{FF2B5EF4-FFF2-40B4-BE49-F238E27FC236}">
              <a16:creationId xmlns:a16="http://schemas.microsoft.com/office/drawing/2014/main" xmlns="" id="{B36FF04D-29CF-4320-9017-DE8C3FCF98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103</xdr:row>
      <xdr:rowOff>0</xdr:rowOff>
    </xdr:from>
    <xdr:ext cx="7620" cy="7620"/>
    <xdr:pic>
      <xdr:nvPicPr>
        <xdr:cNvPr id="240" name=":oi" descr="https://mail.google.com/mail/u/0/images/cleardot.gif">
          <a:extLst>
            <a:ext uri="{FF2B5EF4-FFF2-40B4-BE49-F238E27FC236}">
              <a16:creationId xmlns:a16="http://schemas.microsoft.com/office/drawing/2014/main" xmlns="" id="{ED86210D-2851-437B-832B-981787D3E5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103</xdr:row>
      <xdr:rowOff>0</xdr:rowOff>
    </xdr:from>
    <xdr:ext cx="7620" cy="7620"/>
    <xdr:pic>
      <xdr:nvPicPr>
        <xdr:cNvPr id="241" name="Bildobjekt 240" descr="Bilagor">
          <a:extLst>
            <a:ext uri="{FF2B5EF4-FFF2-40B4-BE49-F238E27FC236}">
              <a16:creationId xmlns:a16="http://schemas.microsoft.com/office/drawing/2014/main" xmlns="" id="{54C5DCCB-B3A2-4D7D-9F25-F16FF539C8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103</xdr:row>
      <xdr:rowOff>0</xdr:rowOff>
    </xdr:from>
    <xdr:ext cx="7620" cy="7620"/>
    <xdr:pic>
      <xdr:nvPicPr>
        <xdr:cNvPr id="242" name=":oi" descr="https://mail.google.com/mail/u/0/images/cleardot.gif">
          <a:extLst>
            <a:ext uri="{FF2B5EF4-FFF2-40B4-BE49-F238E27FC236}">
              <a16:creationId xmlns:a16="http://schemas.microsoft.com/office/drawing/2014/main" xmlns="" id="{0ECFACFC-534B-44AC-87A3-B4A08C36D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103</xdr:row>
      <xdr:rowOff>0</xdr:rowOff>
    </xdr:from>
    <xdr:ext cx="7620" cy="7620"/>
    <xdr:pic>
      <xdr:nvPicPr>
        <xdr:cNvPr id="243" name="Bildobjekt 242" descr="Bilagor">
          <a:extLst>
            <a:ext uri="{FF2B5EF4-FFF2-40B4-BE49-F238E27FC236}">
              <a16:creationId xmlns:a16="http://schemas.microsoft.com/office/drawing/2014/main" xmlns="" id="{09F06741-B6CA-4EF5-B744-BE850200F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103</xdr:row>
      <xdr:rowOff>0</xdr:rowOff>
    </xdr:from>
    <xdr:ext cx="7620" cy="7620"/>
    <xdr:pic>
      <xdr:nvPicPr>
        <xdr:cNvPr id="244" name=":oi" descr="https://mail.google.com/mail/u/0/images/cleardot.gif">
          <a:extLst>
            <a:ext uri="{FF2B5EF4-FFF2-40B4-BE49-F238E27FC236}">
              <a16:creationId xmlns:a16="http://schemas.microsoft.com/office/drawing/2014/main" xmlns="" id="{09E68A2C-27A2-45D3-BE29-D77DFF61B7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105</xdr:row>
      <xdr:rowOff>0</xdr:rowOff>
    </xdr:from>
    <xdr:ext cx="7620" cy="7620"/>
    <xdr:pic>
      <xdr:nvPicPr>
        <xdr:cNvPr id="245" name="Bildobjekt 244" descr="Bilagor">
          <a:extLst>
            <a:ext uri="{FF2B5EF4-FFF2-40B4-BE49-F238E27FC236}">
              <a16:creationId xmlns:a16="http://schemas.microsoft.com/office/drawing/2014/main" xmlns="" id="{ECD49662-8321-48E2-AA66-01D8C9F6E4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105</xdr:row>
      <xdr:rowOff>0</xdr:rowOff>
    </xdr:from>
    <xdr:ext cx="7620" cy="7620"/>
    <xdr:pic>
      <xdr:nvPicPr>
        <xdr:cNvPr id="246" name=":oi" descr="https://mail.google.com/mail/u/0/images/cleardot.gif">
          <a:extLst>
            <a:ext uri="{FF2B5EF4-FFF2-40B4-BE49-F238E27FC236}">
              <a16:creationId xmlns:a16="http://schemas.microsoft.com/office/drawing/2014/main" xmlns="" id="{6F877D8D-0FDD-4F7C-A9B6-EB6B6D5576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105</xdr:row>
      <xdr:rowOff>0</xdr:rowOff>
    </xdr:from>
    <xdr:ext cx="7620" cy="7620"/>
    <xdr:pic>
      <xdr:nvPicPr>
        <xdr:cNvPr id="247" name="Bildobjekt 246" descr="Bilagor">
          <a:extLst>
            <a:ext uri="{FF2B5EF4-FFF2-40B4-BE49-F238E27FC236}">
              <a16:creationId xmlns:a16="http://schemas.microsoft.com/office/drawing/2014/main" xmlns="" id="{EB4C70FB-B1E3-475E-BCF0-C55D048A42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105</xdr:row>
      <xdr:rowOff>0</xdr:rowOff>
    </xdr:from>
    <xdr:ext cx="7620" cy="7620"/>
    <xdr:pic>
      <xdr:nvPicPr>
        <xdr:cNvPr id="248" name=":oi" descr="https://mail.google.com/mail/u/0/images/cleardot.gif">
          <a:extLst>
            <a:ext uri="{FF2B5EF4-FFF2-40B4-BE49-F238E27FC236}">
              <a16:creationId xmlns:a16="http://schemas.microsoft.com/office/drawing/2014/main" xmlns="" id="{B8061C2D-D32A-48D0-AD05-39ABAC450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105</xdr:row>
      <xdr:rowOff>0</xdr:rowOff>
    </xdr:from>
    <xdr:ext cx="7620" cy="7620"/>
    <xdr:pic>
      <xdr:nvPicPr>
        <xdr:cNvPr id="249" name="Bildobjekt 248" descr="Bilagor">
          <a:extLst>
            <a:ext uri="{FF2B5EF4-FFF2-40B4-BE49-F238E27FC236}">
              <a16:creationId xmlns:a16="http://schemas.microsoft.com/office/drawing/2014/main" xmlns="" id="{BCC1B045-1BA8-47D6-921E-B6E1270CF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105</xdr:row>
      <xdr:rowOff>0</xdr:rowOff>
    </xdr:from>
    <xdr:ext cx="7620" cy="7620"/>
    <xdr:pic>
      <xdr:nvPicPr>
        <xdr:cNvPr id="250" name=":oi" descr="https://mail.google.com/mail/u/0/images/cleardot.gif">
          <a:extLst>
            <a:ext uri="{FF2B5EF4-FFF2-40B4-BE49-F238E27FC236}">
              <a16:creationId xmlns:a16="http://schemas.microsoft.com/office/drawing/2014/main" xmlns="" id="{05E55283-66CD-4EA8-AC55-C6B42F9A81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105</xdr:row>
      <xdr:rowOff>0</xdr:rowOff>
    </xdr:from>
    <xdr:ext cx="7620" cy="7620"/>
    <xdr:pic>
      <xdr:nvPicPr>
        <xdr:cNvPr id="251" name="Bildobjekt 250" descr="Bilagor">
          <a:extLst>
            <a:ext uri="{FF2B5EF4-FFF2-40B4-BE49-F238E27FC236}">
              <a16:creationId xmlns:a16="http://schemas.microsoft.com/office/drawing/2014/main" xmlns="" id="{085D1535-5C7F-41CE-9956-E8A445458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105</xdr:row>
      <xdr:rowOff>0</xdr:rowOff>
    </xdr:from>
    <xdr:ext cx="7620" cy="7620"/>
    <xdr:pic>
      <xdr:nvPicPr>
        <xdr:cNvPr id="252" name=":oi" descr="https://mail.google.com/mail/u/0/images/cleardot.gif">
          <a:extLst>
            <a:ext uri="{FF2B5EF4-FFF2-40B4-BE49-F238E27FC236}">
              <a16:creationId xmlns:a16="http://schemas.microsoft.com/office/drawing/2014/main" xmlns="" id="{AD1FB0B2-B334-4943-8D5E-130076B131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107</xdr:row>
      <xdr:rowOff>0</xdr:rowOff>
    </xdr:from>
    <xdr:ext cx="7620" cy="7620"/>
    <xdr:pic>
      <xdr:nvPicPr>
        <xdr:cNvPr id="253" name="Bildobjekt 252" descr="Bilagor">
          <a:extLst>
            <a:ext uri="{FF2B5EF4-FFF2-40B4-BE49-F238E27FC236}">
              <a16:creationId xmlns:a16="http://schemas.microsoft.com/office/drawing/2014/main" xmlns="" id="{C1FEA0D1-7B50-4A7D-A20E-E6F18A720D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107</xdr:row>
      <xdr:rowOff>0</xdr:rowOff>
    </xdr:from>
    <xdr:ext cx="7620" cy="7620"/>
    <xdr:pic>
      <xdr:nvPicPr>
        <xdr:cNvPr id="254" name=":oi" descr="https://mail.google.com/mail/u/0/images/cleardot.gif">
          <a:extLst>
            <a:ext uri="{FF2B5EF4-FFF2-40B4-BE49-F238E27FC236}">
              <a16:creationId xmlns:a16="http://schemas.microsoft.com/office/drawing/2014/main" xmlns="" id="{3CC5699E-F5D5-4FDF-A770-965FDDE9A2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107</xdr:row>
      <xdr:rowOff>0</xdr:rowOff>
    </xdr:from>
    <xdr:ext cx="7620" cy="7620"/>
    <xdr:pic>
      <xdr:nvPicPr>
        <xdr:cNvPr id="255" name="Bildobjekt 254" descr="Bilagor">
          <a:extLst>
            <a:ext uri="{FF2B5EF4-FFF2-40B4-BE49-F238E27FC236}">
              <a16:creationId xmlns:a16="http://schemas.microsoft.com/office/drawing/2014/main" xmlns="" id="{933743F4-66DC-4B8A-84C0-B1027BEFD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107</xdr:row>
      <xdr:rowOff>0</xdr:rowOff>
    </xdr:from>
    <xdr:ext cx="7620" cy="7620"/>
    <xdr:pic>
      <xdr:nvPicPr>
        <xdr:cNvPr id="256" name=":oi" descr="https://mail.google.com/mail/u/0/images/cleardot.gif">
          <a:extLst>
            <a:ext uri="{FF2B5EF4-FFF2-40B4-BE49-F238E27FC236}">
              <a16:creationId xmlns:a16="http://schemas.microsoft.com/office/drawing/2014/main" xmlns="" id="{21821F1E-6E3B-4906-BFC0-A64E14EED1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107</xdr:row>
      <xdr:rowOff>0</xdr:rowOff>
    </xdr:from>
    <xdr:ext cx="7620" cy="7620"/>
    <xdr:pic>
      <xdr:nvPicPr>
        <xdr:cNvPr id="257" name="Bildobjekt 256" descr="Bilagor">
          <a:extLst>
            <a:ext uri="{FF2B5EF4-FFF2-40B4-BE49-F238E27FC236}">
              <a16:creationId xmlns:a16="http://schemas.microsoft.com/office/drawing/2014/main" xmlns="" id="{137F5E31-CECE-40C8-8B0B-3C7E97118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107</xdr:row>
      <xdr:rowOff>0</xdr:rowOff>
    </xdr:from>
    <xdr:ext cx="7620" cy="7620"/>
    <xdr:pic>
      <xdr:nvPicPr>
        <xdr:cNvPr id="258" name=":oi" descr="https://mail.google.com/mail/u/0/images/cleardot.gif">
          <a:extLst>
            <a:ext uri="{FF2B5EF4-FFF2-40B4-BE49-F238E27FC236}">
              <a16:creationId xmlns:a16="http://schemas.microsoft.com/office/drawing/2014/main" xmlns="" id="{38C22962-B593-4A7C-A392-1B6774C1D6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107</xdr:row>
      <xdr:rowOff>0</xdr:rowOff>
    </xdr:from>
    <xdr:ext cx="7620" cy="7620"/>
    <xdr:pic>
      <xdr:nvPicPr>
        <xdr:cNvPr id="259" name="Bildobjekt 258" descr="Bilagor">
          <a:extLst>
            <a:ext uri="{FF2B5EF4-FFF2-40B4-BE49-F238E27FC236}">
              <a16:creationId xmlns:a16="http://schemas.microsoft.com/office/drawing/2014/main" xmlns="" id="{ACA00F65-DF9B-4CF8-8547-314415378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107</xdr:row>
      <xdr:rowOff>0</xdr:rowOff>
    </xdr:from>
    <xdr:ext cx="7620" cy="7620"/>
    <xdr:pic>
      <xdr:nvPicPr>
        <xdr:cNvPr id="260" name=":oi" descr="https://mail.google.com/mail/u/0/images/cleardot.gif">
          <a:extLst>
            <a:ext uri="{FF2B5EF4-FFF2-40B4-BE49-F238E27FC236}">
              <a16:creationId xmlns:a16="http://schemas.microsoft.com/office/drawing/2014/main" xmlns="" id="{03330A24-58B5-46F3-8F01-E3E5679555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109</xdr:row>
      <xdr:rowOff>0</xdr:rowOff>
    </xdr:from>
    <xdr:ext cx="7620" cy="7620"/>
    <xdr:pic>
      <xdr:nvPicPr>
        <xdr:cNvPr id="261" name="Bildobjekt 260" descr="Bilagor">
          <a:extLst>
            <a:ext uri="{FF2B5EF4-FFF2-40B4-BE49-F238E27FC236}">
              <a16:creationId xmlns:a16="http://schemas.microsoft.com/office/drawing/2014/main" xmlns="" id="{74EC116D-26E1-4809-AA62-985C7A0FE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109</xdr:row>
      <xdr:rowOff>0</xdr:rowOff>
    </xdr:from>
    <xdr:ext cx="7620" cy="7620"/>
    <xdr:pic>
      <xdr:nvPicPr>
        <xdr:cNvPr id="262" name=":oi" descr="https://mail.google.com/mail/u/0/images/cleardot.gif">
          <a:extLst>
            <a:ext uri="{FF2B5EF4-FFF2-40B4-BE49-F238E27FC236}">
              <a16:creationId xmlns:a16="http://schemas.microsoft.com/office/drawing/2014/main" xmlns="" id="{377111F5-BB19-4E3F-90E8-5D1A6B4218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109</xdr:row>
      <xdr:rowOff>0</xdr:rowOff>
    </xdr:from>
    <xdr:ext cx="7620" cy="7620"/>
    <xdr:pic>
      <xdr:nvPicPr>
        <xdr:cNvPr id="263" name="Bildobjekt 262" descr="Bilagor">
          <a:extLst>
            <a:ext uri="{FF2B5EF4-FFF2-40B4-BE49-F238E27FC236}">
              <a16:creationId xmlns:a16="http://schemas.microsoft.com/office/drawing/2014/main" xmlns="" id="{7E13B9CE-0E89-4F07-B411-9A8499A75A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109</xdr:row>
      <xdr:rowOff>0</xdr:rowOff>
    </xdr:from>
    <xdr:ext cx="7620" cy="7620"/>
    <xdr:pic>
      <xdr:nvPicPr>
        <xdr:cNvPr id="264" name=":oi" descr="https://mail.google.com/mail/u/0/images/cleardot.gif">
          <a:extLst>
            <a:ext uri="{FF2B5EF4-FFF2-40B4-BE49-F238E27FC236}">
              <a16:creationId xmlns:a16="http://schemas.microsoft.com/office/drawing/2014/main" xmlns="" id="{5A45A21C-6F7B-4A1E-9DB4-9FB80A1C53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109</xdr:row>
      <xdr:rowOff>0</xdr:rowOff>
    </xdr:from>
    <xdr:ext cx="7620" cy="7620"/>
    <xdr:pic>
      <xdr:nvPicPr>
        <xdr:cNvPr id="265" name="Bildobjekt 264" descr="Bilagor">
          <a:extLst>
            <a:ext uri="{FF2B5EF4-FFF2-40B4-BE49-F238E27FC236}">
              <a16:creationId xmlns:a16="http://schemas.microsoft.com/office/drawing/2014/main" xmlns="" id="{EF94B3C2-34F3-4857-AC28-269B3FA0C0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109</xdr:row>
      <xdr:rowOff>0</xdr:rowOff>
    </xdr:from>
    <xdr:ext cx="7620" cy="7620"/>
    <xdr:pic>
      <xdr:nvPicPr>
        <xdr:cNvPr id="266" name=":oi" descr="https://mail.google.com/mail/u/0/images/cleardot.gif">
          <a:extLst>
            <a:ext uri="{FF2B5EF4-FFF2-40B4-BE49-F238E27FC236}">
              <a16:creationId xmlns:a16="http://schemas.microsoft.com/office/drawing/2014/main" xmlns="" id="{E1CDBBA6-14B7-4FB0-8EA2-CD191367C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109</xdr:row>
      <xdr:rowOff>0</xdr:rowOff>
    </xdr:from>
    <xdr:ext cx="7620" cy="7620"/>
    <xdr:pic>
      <xdr:nvPicPr>
        <xdr:cNvPr id="267" name="Bildobjekt 266" descr="Bilagor">
          <a:extLst>
            <a:ext uri="{FF2B5EF4-FFF2-40B4-BE49-F238E27FC236}">
              <a16:creationId xmlns:a16="http://schemas.microsoft.com/office/drawing/2014/main" xmlns="" id="{0CDB4A45-8931-4731-9BC7-EA2AE0A3C0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109</xdr:row>
      <xdr:rowOff>0</xdr:rowOff>
    </xdr:from>
    <xdr:ext cx="7620" cy="7620"/>
    <xdr:pic>
      <xdr:nvPicPr>
        <xdr:cNvPr id="268" name=":oi" descr="https://mail.google.com/mail/u/0/images/cleardot.gif">
          <a:extLst>
            <a:ext uri="{FF2B5EF4-FFF2-40B4-BE49-F238E27FC236}">
              <a16:creationId xmlns:a16="http://schemas.microsoft.com/office/drawing/2014/main" xmlns="" id="{928CE0D9-C191-42BD-AD86-14FACE46E4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111</xdr:row>
      <xdr:rowOff>0</xdr:rowOff>
    </xdr:from>
    <xdr:ext cx="7620" cy="7620"/>
    <xdr:pic>
      <xdr:nvPicPr>
        <xdr:cNvPr id="269" name="Bildobjekt 268" descr="Bilagor">
          <a:extLst>
            <a:ext uri="{FF2B5EF4-FFF2-40B4-BE49-F238E27FC236}">
              <a16:creationId xmlns:a16="http://schemas.microsoft.com/office/drawing/2014/main" xmlns="" id="{DC033C39-EF3A-4228-BB62-C2F858D1E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111</xdr:row>
      <xdr:rowOff>0</xdr:rowOff>
    </xdr:from>
    <xdr:ext cx="7620" cy="7620"/>
    <xdr:pic>
      <xdr:nvPicPr>
        <xdr:cNvPr id="270" name=":oi" descr="https://mail.google.com/mail/u/0/images/cleardot.gif">
          <a:extLst>
            <a:ext uri="{FF2B5EF4-FFF2-40B4-BE49-F238E27FC236}">
              <a16:creationId xmlns:a16="http://schemas.microsoft.com/office/drawing/2014/main" xmlns="" id="{F3FDBB07-3FE2-4F83-9A73-D9B40F8949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111</xdr:row>
      <xdr:rowOff>0</xdr:rowOff>
    </xdr:from>
    <xdr:ext cx="7620" cy="7620"/>
    <xdr:pic>
      <xdr:nvPicPr>
        <xdr:cNvPr id="271" name="Bildobjekt 270" descr="Bilagor">
          <a:extLst>
            <a:ext uri="{FF2B5EF4-FFF2-40B4-BE49-F238E27FC236}">
              <a16:creationId xmlns:a16="http://schemas.microsoft.com/office/drawing/2014/main" xmlns="" id="{395A1E83-AE65-42F3-A5DA-57B9DD59DC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111</xdr:row>
      <xdr:rowOff>0</xdr:rowOff>
    </xdr:from>
    <xdr:ext cx="7620" cy="7620"/>
    <xdr:pic>
      <xdr:nvPicPr>
        <xdr:cNvPr id="272" name=":oi" descr="https://mail.google.com/mail/u/0/images/cleardot.gif">
          <a:extLst>
            <a:ext uri="{FF2B5EF4-FFF2-40B4-BE49-F238E27FC236}">
              <a16:creationId xmlns:a16="http://schemas.microsoft.com/office/drawing/2014/main" xmlns="" id="{8F99512A-A128-4960-9A7D-2A1945487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111</xdr:row>
      <xdr:rowOff>0</xdr:rowOff>
    </xdr:from>
    <xdr:ext cx="7620" cy="7620"/>
    <xdr:pic>
      <xdr:nvPicPr>
        <xdr:cNvPr id="273" name="Bildobjekt 272" descr="Bilagor">
          <a:extLst>
            <a:ext uri="{FF2B5EF4-FFF2-40B4-BE49-F238E27FC236}">
              <a16:creationId xmlns:a16="http://schemas.microsoft.com/office/drawing/2014/main" xmlns="" id="{F386E9EA-9420-450D-95E7-FD0E08B56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111</xdr:row>
      <xdr:rowOff>0</xdr:rowOff>
    </xdr:from>
    <xdr:ext cx="7620" cy="7620"/>
    <xdr:pic>
      <xdr:nvPicPr>
        <xdr:cNvPr id="274" name=":oi" descr="https://mail.google.com/mail/u/0/images/cleardot.gif">
          <a:extLst>
            <a:ext uri="{FF2B5EF4-FFF2-40B4-BE49-F238E27FC236}">
              <a16:creationId xmlns:a16="http://schemas.microsoft.com/office/drawing/2014/main" xmlns="" id="{07ECCC18-F71E-4697-B522-AF1CD1A01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111</xdr:row>
      <xdr:rowOff>0</xdr:rowOff>
    </xdr:from>
    <xdr:ext cx="7620" cy="7620"/>
    <xdr:pic>
      <xdr:nvPicPr>
        <xdr:cNvPr id="275" name="Bildobjekt 274" descr="Bilagor">
          <a:extLst>
            <a:ext uri="{FF2B5EF4-FFF2-40B4-BE49-F238E27FC236}">
              <a16:creationId xmlns:a16="http://schemas.microsoft.com/office/drawing/2014/main" xmlns="" id="{B32D1146-221E-4151-B6BA-267ABC4FAD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111</xdr:row>
      <xdr:rowOff>0</xdr:rowOff>
    </xdr:from>
    <xdr:ext cx="7620" cy="7620"/>
    <xdr:pic>
      <xdr:nvPicPr>
        <xdr:cNvPr id="276" name=":oi" descr="https://mail.google.com/mail/u/0/images/cleardot.gif">
          <a:extLst>
            <a:ext uri="{FF2B5EF4-FFF2-40B4-BE49-F238E27FC236}">
              <a16:creationId xmlns:a16="http://schemas.microsoft.com/office/drawing/2014/main" xmlns="" id="{12951A33-E4D1-4F18-94E7-D737DAE63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113</xdr:row>
      <xdr:rowOff>0</xdr:rowOff>
    </xdr:from>
    <xdr:ext cx="7620" cy="7620"/>
    <xdr:pic>
      <xdr:nvPicPr>
        <xdr:cNvPr id="277" name="Bildobjekt 276" descr="Bilagor">
          <a:extLst>
            <a:ext uri="{FF2B5EF4-FFF2-40B4-BE49-F238E27FC236}">
              <a16:creationId xmlns:a16="http://schemas.microsoft.com/office/drawing/2014/main" xmlns="" id="{8EF583B5-AAED-4CD5-B4A9-7504D5FB6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113</xdr:row>
      <xdr:rowOff>0</xdr:rowOff>
    </xdr:from>
    <xdr:ext cx="7620" cy="7620"/>
    <xdr:pic>
      <xdr:nvPicPr>
        <xdr:cNvPr id="278" name=":oi" descr="https://mail.google.com/mail/u/0/images/cleardot.gif">
          <a:extLst>
            <a:ext uri="{FF2B5EF4-FFF2-40B4-BE49-F238E27FC236}">
              <a16:creationId xmlns:a16="http://schemas.microsoft.com/office/drawing/2014/main" xmlns="" id="{D785B370-611F-4B73-A620-D573873EB6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113</xdr:row>
      <xdr:rowOff>0</xdr:rowOff>
    </xdr:from>
    <xdr:ext cx="7620" cy="7620"/>
    <xdr:pic>
      <xdr:nvPicPr>
        <xdr:cNvPr id="279" name="Bildobjekt 278" descr="Bilagor">
          <a:extLst>
            <a:ext uri="{FF2B5EF4-FFF2-40B4-BE49-F238E27FC236}">
              <a16:creationId xmlns:a16="http://schemas.microsoft.com/office/drawing/2014/main" xmlns="" id="{1FD5BB17-8E55-4ABE-9EA3-D138AC958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113</xdr:row>
      <xdr:rowOff>0</xdr:rowOff>
    </xdr:from>
    <xdr:ext cx="7620" cy="7620"/>
    <xdr:pic>
      <xdr:nvPicPr>
        <xdr:cNvPr id="280" name=":oi" descr="https://mail.google.com/mail/u/0/images/cleardot.gif">
          <a:extLst>
            <a:ext uri="{FF2B5EF4-FFF2-40B4-BE49-F238E27FC236}">
              <a16:creationId xmlns:a16="http://schemas.microsoft.com/office/drawing/2014/main" xmlns="" id="{8B49E0AC-C1E4-402A-BBF6-8DCABBAE18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113</xdr:row>
      <xdr:rowOff>0</xdr:rowOff>
    </xdr:from>
    <xdr:ext cx="7620" cy="7620"/>
    <xdr:pic>
      <xdr:nvPicPr>
        <xdr:cNvPr id="281" name="Bildobjekt 280" descr="Bilagor">
          <a:extLst>
            <a:ext uri="{FF2B5EF4-FFF2-40B4-BE49-F238E27FC236}">
              <a16:creationId xmlns:a16="http://schemas.microsoft.com/office/drawing/2014/main" xmlns="" id="{B15640B9-8678-4930-976C-C64990A3B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113</xdr:row>
      <xdr:rowOff>0</xdr:rowOff>
    </xdr:from>
    <xdr:ext cx="7620" cy="7620"/>
    <xdr:pic>
      <xdr:nvPicPr>
        <xdr:cNvPr id="282" name=":oi" descr="https://mail.google.com/mail/u/0/images/cleardot.gif">
          <a:extLst>
            <a:ext uri="{FF2B5EF4-FFF2-40B4-BE49-F238E27FC236}">
              <a16:creationId xmlns:a16="http://schemas.microsoft.com/office/drawing/2014/main" xmlns="" id="{6596E0B5-E934-4FA9-A11B-64205D950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113</xdr:row>
      <xdr:rowOff>0</xdr:rowOff>
    </xdr:from>
    <xdr:ext cx="7620" cy="7620"/>
    <xdr:pic>
      <xdr:nvPicPr>
        <xdr:cNvPr id="283" name="Bildobjekt 282" descr="Bilagor">
          <a:extLst>
            <a:ext uri="{FF2B5EF4-FFF2-40B4-BE49-F238E27FC236}">
              <a16:creationId xmlns:a16="http://schemas.microsoft.com/office/drawing/2014/main" xmlns="" id="{BAFC06C2-7A2F-45E9-A542-EBFE8326A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113</xdr:row>
      <xdr:rowOff>0</xdr:rowOff>
    </xdr:from>
    <xdr:ext cx="7620" cy="7620"/>
    <xdr:pic>
      <xdr:nvPicPr>
        <xdr:cNvPr id="284" name=":oi" descr="https://mail.google.com/mail/u/0/images/cleardot.gif">
          <a:extLst>
            <a:ext uri="{FF2B5EF4-FFF2-40B4-BE49-F238E27FC236}">
              <a16:creationId xmlns:a16="http://schemas.microsoft.com/office/drawing/2014/main" xmlns="" id="{FDB455FC-5714-4653-B01D-71CFF2A832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115</xdr:row>
      <xdr:rowOff>0</xdr:rowOff>
    </xdr:from>
    <xdr:ext cx="7620" cy="7620"/>
    <xdr:pic>
      <xdr:nvPicPr>
        <xdr:cNvPr id="285" name="Bildobjekt 284" descr="Bilagor">
          <a:extLst>
            <a:ext uri="{FF2B5EF4-FFF2-40B4-BE49-F238E27FC236}">
              <a16:creationId xmlns:a16="http://schemas.microsoft.com/office/drawing/2014/main" xmlns="" id="{B572A70A-6467-450D-A7B1-7E2761AA86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115</xdr:row>
      <xdr:rowOff>0</xdr:rowOff>
    </xdr:from>
    <xdr:ext cx="7620" cy="7620"/>
    <xdr:pic>
      <xdr:nvPicPr>
        <xdr:cNvPr id="286" name=":oi" descr="https://mail.google.com/mail/u/0/images/cleardot.gif">
          <a:extLst>
            <a:ext uri="{FF2B5EF4-FFF2-40B4-BE49-F238E27FC236}">
              <a16:creationId xmlns:a16="http://schemas.microsoft.com/office/drawing/2014/main" xmlns="" id="{39FC922B-4A18-43E8-A8D9-8CF20EE2AD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115</xdr:row>
      <xdr:rowOff>0</xdr:rowOff>
    </xdr:from>
    <xdr:ext cx="7620" cy="7620"/>
    <xdr:pic>
      <xdr:nvPicPr>
        <xdr:cNvPr id="287" name="Bildobjekt 286" descr="Bilagor">
          <a:extLst>
            <a:ext uri="{FF2B5EF4-FFF2-40B4-BE49-F238E27FC236}">
              <a16:creationId xmlns:a16="http://schemas.microsoft.com/office/drawing/2014/main" xmlns="" id="{C4E09154-DB96-4EF8-A5F6-0FADA6FD0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115</xdr:row>
      <xdr:rowOff>0</xdr:rowOff>
    </xdr:from>
    <xdr:ext cx="7620" cy="7620"/>
    <xdr:pic>
      <xdr:nvPicPr>
        <xdr:cNvPr id="288" name=":oi" descr="https://mail.google.com/mail/u/0/images/cleardot.gif">
          <a:extLst>
            <a:ext uri="{FF2B5EF4-FFF2-40B4-BE49-F238E27FC236}">
              <a16:creationId xmlns:a16="http://schemas.microsoft.com/office/drawing/2014/main" xmlns="" id="{75F9456E-2269-4D25-9994-096D732D5B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115</xdr:row>
      <xdr:rowOff>0</xdr:rowOff>
    </xdr:from>
    <xdr:ext cx="7620" cy="7620"/>
    <xdr:pic>
      <xdr:nvPicPr>
        <xdr:cNvPr id="289" name="Bildobjekt 288" descr="Bilagor">
          <a:extLst>
            <a:ext uri="{FF2B5EF4-FFF2-40B4-BE49-F238E27FC236}">
              <a16:creationId xmlns:a16="http://schemas.microsoft.com/office/drawing/2014/main" xmlns="" id="{DB82DEC0-3CA4-4335-AAD6-23F212E7E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115</xdr:row>
      <xdr:rowOff>0</xdr:rowOff>
    </xdr:from>
    <xdr:ext cx="7620" cy="7620"/>
    <xdr:pic>
      <xdr:nvPicPr>
        <xdr:cNvPr id="290" name=":oi" descr="https://mail.google.com/mail/u/0/images/cleardot.gif">
          <a:extLst>
            <a:ext uri="{FF2B5EF4-FFF2-40B4-BE49-F238E27FC236}">
              <a16:creationId xmlns:a16="http://schemas.microsoft.com/office/drawing/2014/main" xmlns="" id="{504D7631-269F-4A11-9A9D-D27CD4823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115</xdr:row>
      <xdr:rowOff>0</xdr:rowOff>
    </xdr:from>
    <xdr:ext cx="7620" cy="7620"/>
    <xdr:pic>
      <xdr:nvPicPr>
        <xdr:cNvPr id="291" name="Bildobjekt 290" descr="Bilagor">
          <a:extLst>
            <a:ext uri="{FF2B5EF4-FFF2-40B4-BE49-F238E27FC236}">
              <a16:creationId xmlns:a16="http://schemas.microsoft.com/office/drawing/2014/main" xmlns="" id="{961857F8-9FB0-4CF6-807A-D97103CA1E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115</xdr:row>
      <xdr:rowOff>0</xdr:rowOff>
    </xdr:from>
    <xdr:ext cx="7620" cy="7620"/>
    <xdr:pic>
      <xdr:nvPicPr>
        <xdr:cNvPr id="292" name=":oi" descr="https://mail.google.com/mail/u/0/images/cleardot.gif">
          <a:extLst>
            <a:ext uri="{FF2B5EF4-FFF2-40B4-BE49-F238E27FC236}">
              <a16:creationId xmlns:a16="http://schemas.microsoft.com/office/drawing/2014/main" xmlns="" id="{67D61D9F-5F6D-4805-822E-04176ED5D2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117</xdr:row>
      <xdr:rowOff>0</xdr:rowOff>
    </xdr:from>
    <xdr:ext cx="7620" cy="7620"/>
    <xdr:pic>
      <xdr:nvPicPr>
        <xdr:cNvPr id="293" name="Bildobjekt 292" descr="Bilagor">
          <a:extLst>
            <a:ext uri="{FF2B5EF4-FFF2-40B4-BE49-F238E27FC236}">
              <a16:creationId xmlns:a16="http://schemas.microsoft.com/office/drawing/2014/main" xmlns="" id="{43EAF200-E8AC-4C7F-B067-71D946CA34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117</xdr:row>
      <xdr:rowOff>0</xdr:rowOff>
    </xdr:from>
    <xdr:ext cx="7620" cy="7620"/>
    <xdr:pic>
      <xdr:nvPicPr>
        <xdr:cNvPr id="294" name=":oi" descr="https://mail.google.com/mail/u/0/images/cleardot.gif">
          <a:extLst>
            <a:ext uri="{FF2B5EF4-FFF2-40B4-BE49-F238E27FC236}">
              <a16:creationId xmlns:a16="http://schemas.microsoft.com/office/drawing/2014/main" xmlns="" id="{C6DA4FE5-64E7-44AD-B45F-DD3D1520C0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117</xdr:row>
      <xdr:rowOff>0</xdr:rowOff>
    </xdr:from>
    <xdr:ext cx="7620" cy="7620"/>
    <xdr:pic>
      <xdr:nvPicPr>
        <xdr:cNvPr id="295" name="Bildobjekt 294" descr="Bilagor">
          <a:extLst>
            <a:ext uri="{FF2B5EF4-FFF2-40B4-BE49-F238E27FC236}">
              <a16:creationId xmlns:a16="http://schemas.microsoft.com/office/drawing/2014/main" xmlns="" id="{8D4B79B1-1816-41B5-B886-CDC6D2CE9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117</xdr:row>
      <xdr:rowOff>0</xdr:rowOff>
    </xdr:from>
    <xdr:ext cx="7620" cy="7620"/>
    <xdr:pic>
      <xdr:nvPicPr>
        <xdr:cNvPr id="296" name=":oi" descr="https://mail.google.com/mail/u/0/images/cleardot.gif">
          <a:extLst>
            <a:ext uri="{FF2B5EF4-FFF2-40B4-BE49-F238E27FC236}">
              <a16:creationId xmlns:a16="http://schemas.microsoft.com/office/drawing/2014/main" xmlns="" id="{D8A054DE-AE3B-4D4E-BBE1-3F37C226F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117</xdr:row>
      <xdr:rowOff>0</xdr:rowOff>
    </xdr:from>
    <xdr:ext cx="7620" cy="7620"/>
    <xdr:pic>
      <xdr:nvPicPr>
        <xdr:cNvPr id="297" name="Bildobjekt 296" descr="Bilagor">
          <a:extLst>
            <a:ext uri="{FF2B5EF4-FFF2-40B4-BE49-F238E27FC236}">
              <a16:creationId xmlns:a16="http://schemas.microsoft.com/office/drawing/2014/main" xmlns="" id="{FADF25EF-7EDC-4203-997C-FC530529C6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117</xdr:row>
      <xdr:rowOff>0</xdr:rowOff>
    </xdr:from>
    <xdr:ext cx="7620" cy="7620"/>
    <xdr:pic>
      <xdr:nvPicPr>
        <xdr:cNvPr id="298" name=":oi" descr="https://mail.google.com/mail/u/0/images/cleardot.gif">
          <a:extLst>
            <a:ext uri="{FF2B5EF4-FFF2-40B4-BE49-F238E27FC236}">
              <a16:creationId xmlns:a16="http://schemas.microsoft.com/office/drawing/2014/main" xmlns="" id="{C7CC83E5-7C1C-478A-8FC0-476171A51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117</xdr:row>
      <xdr:rowOff>0</xdr:rowOff>
    </xdr:from>
    <xdr:ext cx="7620" cy="7620"/>
    <xdr:pic>
      <xdr:nvPicPr>
        <xdr:cNvPr id="299" name="Bildobjekt 298" descr="Bilagor">
          <a:extLst>
            <a:ext uri="{FF2B5EF4-FFF2-40B4-BE49-F238E27FC236}">
              <a16:creationId xmlns:a16="http://schemas.microsoft.com/office/drawing/2014/main" xmlns="" id="{3C38401C-D809-4568-8DF0-B5BD20C34F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117</xdr:row>
      <xdr:rowOff>0</xdr:rowOff>
    </xdr:from>
    <xdr:ext cx="7620" cy="7620"/>
    <xdr:pic>
      <xdr:nvPicPr>
        <xdr:cNvPr id="300" name=":oi" descr="https://mail.google.com/mail/u/0/images/cleardot.gif">
          <a:extLst>
            <a:ext uri="{FF2B5EF4-FFF2-40B4-BE49-F238E27FC236}">
              <a16:creationId xmlns:a16="http://schemas.microsoft.com/office/drawing/2014/main" xmlns="" id="{B3181C38-8259-4D44-BD67-5638748EA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119</xdr:row>
      <xdr:rowOff>0</xdr:rowOff>
    </xdr:from>
    <xdr:ext cx="7620" cy="7620"/>
    <xdr:pic>
      <xdr:nvPicPr>
        <xdr:cNvPr id="301" name="Bildobjekt 300" descr="Bilagor">
          <a:extLst>
            <a:ext uri="{FF2B5EF4-FFF2-40B4-BE49-F238E27FC236}">
              <a16:creationId xmlns:a16="http://schemas.microsoft.com/office/drawing/2014/main" xmlns="" id="{DFFF0C5C-10A2-4FAC-8EAD-960EB9383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119</xdr:row>
      <xdr:rowOff>0</xdr:rowOff>
    </xdr:from>
    <xdr:ext cx="7620" cy="7620"/>
    <xdr:pic>
      <xdr:nvPicPr>
        <xdr:cNvPr id="302" name=":oi" descr="https://mail.google.com/mail/u/0/images/cleardot.gif">
          <a:extLst>
            <a:ext uri="{FF2B5EF4-FFF2-40B4-BE49-F238E27FC236}">
              <a16:creationId xmlns:a16="http://schemas.microsoft.com/office/drawing/2014/main" xmlns="" id="{FCC1E63A-DA63-4BD5-80B3-F0422ACA7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119</xdr:row>
      <xdr:rowOff>0</xdr:rowOff>
    </xdr:from>
    <xdr:ext cx="7620" cy="7620"/>
    <xdr:pic>
      <xdr:nvPicPr>
        <xdr:cNvPr id="303" name="Bildobjekt 302" descr="Bilagor">
          <a:extLst>
            <a:ext uri="{FF2B5EF4-FFF2-40B4-BE49-F238E27FC236}">
              <a16:creationId xmlns:a16="http://schemas.microsoft.com/office/drawing/2014/main" xmlns="" id="{9D6D3DA4-7151-4646-9E66-65998E5C70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119</xdr:row>
      <xdr:rowOff>0</xdr:rowOff>
    </xdr:from>
    <xdr:ext cx="7620" cy="7620"/>
    <xdr:pic>
      <xdr:nvPicPr>
        <xdr:cNvPr id="304" name=":oi" descr="https://mail.google.com/mail/u/0/images/cleardot.gif">
          <a:extLst>
            <a:ext uri="{FF2B5EF4-FFF2-40B4-BE49-F238E27FC236}">
              <a16:creationId xmlns:a16="http://schemas.microsoft.com/office/drawing/2014/main" xmlns="" id="{501B3EE3-E08C-4752-BF98-49EA81DEC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119</xdr:row>
      <xdr:rowOff>0</xdr:rowOff>
    </xdr:from>
    <xdr:ext cx="7620" cy="7620"/>
    <xdr:pic>
      <xdr:nvPicPr>
        <xdr:cNvPr id="305" name="Bildobjekt 304" descr="Bilagor">
          <a:extLst>
            <a:ext uri="{FF2B5EF4-FFF2-40B4-BE49-F238E27FC236}">
              <a16:creationId xmlns:a16="http://schemas.microsoft.com/office/drawing/2014/main" xmlns="" id="{F8D9F647-F59E-439F-989A-A9E21CAF9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119</xdr:row>
      <xdr:rowOff>0</xdr:rowOff>
    </xdr:from>
    <xdr:ext cx="7620" cy="7620"/>
    <xdr:pic>
      <xdr:nvPicPr>
        <xdr:cNvPr id="306" name=":oi" descr="https://mail.google.com/mail/u/0/images/cleardot.gif">
          <a:extLst>
            <a:ext uri="{FF2B5EF4-FFF2-40B4-BE49-F238E27FC236}">
              <a16:creationId xmlns:a16="http://schemas.microsoft.com/office/drawing/2014/main" xmlns="" id="{2843BD05-3907-4B2F-9ECC-0690AE290A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119</xdr:row>
      <xdr:rowOff>0</xdr:rowOff>
    </xdr:from>
    <xdr:ext cx="7620" cy="7620"/>
    <xdr:pic>
      <xdr:nvPicPr>
        <xdr:cNvPr id="307" name="Bildobjekt 306" descr="Bilagor">
          <a:extLst>
            <a:ext uri="{FF2B5EF4-FFF2-40B4-BE49-F238E27FC236}">
              <a16:creationId xmlns:a16="http://schemas.microsoft.com/office/drawing/2014/main" xmlns="" id="{07A3A969-BBD9-4ADD-81C8-65BBCE91B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119</xdr:row>
      <xdr:rowOff>0</xdr:rowOff>
    </xdr:from>
    <xdr:ext cx="7620" cy="7620"/>
    <xdr:pic>
      <xdr:nvPicPr>
        <xdr:cNvPr id="308" name=":oi" descr="https://mail.google.com/mail/u/0/images/cleardot.gif">
          <a:extLst>
            <a:ext uri="{FF2B5EF4-FFF2-40B4-BE49-F238E27FC236}">
              <a16:creationId xmlns:a16="http://schemas.microsoft.com/office/drawing/2014/main" xmlns="" id="{7FFAC97D-43E0-4820-AE7F-04DED0426C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98729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122</xdr:row>
      <xdr:rowOff>0</xdr:rowOff>
    </xdr:from>
    <xdr:ext cx="7620" cy="7620"/>
    <xdr:pic>
      <xdr:nvPicPr>
        <xdr:cNvPr id="309" name="Bildobjekt 308" descr="Bilagor">
          <a:extLst>
            <a:ext uri="{FF2B5EF4-FFF2-40B4-BE49-F238E27FC236}">
              <a16:creationId xmlns:a16="http://schemas.microsoft.com/office/drawing/2014/main" xmlns="" id="{7BE51BAF-F2D0-4ECE-9ACB-4B126287FB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244297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122</xdr:row>
      <xdr:rowOff>0</xdr:rowOff>
    </xdr:from>
    <xdr:ext cx="7620" cy="7620"/>
    <xdr:pic>
      <xdr:nvPicPr>
        <xdr:cNvPr id="310" name=":oi" descr="https://mail.google.com/mail/u/0/images/cleardot.gif">
          <a:extLst>
            <a:ext uri="{FF2B5EF4-FFF2-40B4-BE49-F238E27FC236}">
              <a16:creationId xmlns:a16="http://schemas.microsoft.com/office/drawing/2014/main" xmlns="" id="{45391959-367E-4CE3-AC4A-972EFD0B1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244297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122</xdr:row>
      <xdr:rowOff>0</xdr:rowOff>
    </xdr:from>
    <xdr:ext cx="7620" cy="7620"/>
    <xdr:pic>
      <xdr:nvPicPr>
        <xdr:cNvPr id="311" name="Bildobjekt 310" descr="Bilagor">
          <a:extLst>
            <a:ext uri="{FF2B5EF4-FFF2-40B4-BE49-F238E27FC236}">
              <a16:creationId xmlns:a16="http://schemas.microsoft.com/office/drawing/2014/main" xmlns="" id="{786F13A1-FCC7-42FC-841E-B9DB85FDB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244297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122</xdr:row>
      <xdr:rowOff>0</xdr:rowOff>
    </xdr:from>
    <xdr:ext cx="7620" cy="7620"/>
    <xdr:pic>
      <xdr:nvPicPr>
        <xdr:cNvPr id="312" name=":oi" descr="https://mail.google.com/mail/u/0/images/cleardot.gif">
          <a:extLst>
            <a:ext uri="{FF2B5EF4-FFF2-40B4-BE49-F238E27FC236}">
              <a16:creationId xmlns:a16="http://schemas.microsoft.com/office/drawing/2014/main" xmlns="" id="{E74D9ED5-DA4D-4265-A664-C1816C0D6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244297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122</xdr:row>
      <xdr:rowOff>0</xdr:rowOff>
    </xdr:from>
    <xdr:ext cx="7620" cy="7620"/>
    <xdr:pic>
      <xdr:nvPicPr>
        <xdr:cNvPr id="313" name="Bildobjekt 312" descr="Bilagor">
          <a:extLst>
            <a:ext uri="{FF2B5EF4-FFF2-40B4-BE49-F238E27FC236}">
              <a16:creationId xmlns:a16="http://schemas.microsoft.com/office/drawing/2014/main" xmlns="" id="{B6DE99B5-BB90-495A-88D9-6E159EFE7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244297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122</xdr:row>
      <xdr:rowOff>0</xdr:rowOff>
    </xdr:from>
    <xdr:ext cx="7620" cy="7620"/>
    <xdr:pic>
      <xdr:nvPicPr>
        <xdr:cNvPr id="314" name=":oi" descr="https://mail.google.com/mail/u/0/images/cleardot.gif">
          <a:extLst>
            <a:ext uri="{FF2B5EF4-FFF2-40B4-BE49-F238E27FC236}">
              <a16:creationId xmlns:a16="http://schemas.microsoft.com/office/drawing/2014/main" xmlns="" id="{D9A6DBF0-4D77-45DF-8477-EF965E96F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244297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122</xdr:row>
      <xdr:rowOff>0</xdr:rowOff>
    </xdr:from>
    <xdr:ext cx="7620" cy="7620"/>
    <xdr:pic>
      <xdr:nvPicPr>
        <xdr:cNvPr id="315" name="Bildobjekt 314" descr="Bilagor">
          <a:extLst>
            <a:ext uri="{FF2B5EF4-FFF2-40B4-BE49-F238E27FC236}">
              <a16:creationId xmlns:a16="http://schemas.microsoft.com/office/drawing/2014/main" xmlns="" id="{CD8E6013-1432-4F7A-ACB7-2D959C763B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244297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122</xdr:row>
      <xdr:rowOff>0</xdr:rowOff>
    </xdr:from>
    <xdr:ext cx="7620" cy="7620"/>
    <xdr:pic>
      <xdr:nvPicPr>
        <xdr:cNvPr id="316" name=":oi" descr="https://mail.google.com/mail/u/0/images/cleardot.gif">
          <a:extLst>
            <a:ext uri="{FF2B5EF4-FFF2-40B4-BE49-F238E27FC236}">
              <a16:creationId xmlns:a16="http://schemas.microsoft.com/office/drawing/2014/main" xmlns="" id="{C6B37A8A-DFFB-4FF0-A632-D4ACE7183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244297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236220</xdr:colOff>
      <xdr:row>35</xdr:row>
      <xdr:rowOff>0</xdr:rowOff>
    </xdr:from>
    <xdr:ext cx="518160" cy="548640"/>
    <xdr:sp macro="" textlink="">
      <xdr:nvSpPr>
        <xdr:cNvPr id="2" name="AutoShape 2">
          <a:extLst>
            <a:ext uri="{FF2B5EF4-FFF2-40B4-BE49-F238E27FC236}">
              <a16:creationId xmlns:a16="http://schemas.microsoft.com/office/drawing/2014/main" xmlns="" id="{C47EECA0-66CE-40CE-89B2-EDF191702701}"/>
            </a:ext>
          </a:extLst>
        </xdr:cNvPr>
        <xdr:cNvSpPr>
          <a:spLocks noChangeAspect="1" noChangeArrowheads="1"/>
        </xdr:cNvSpPr>
      </xdr:nvSpPr>
      <xdr:spPr bwMode="auto">
        <a:xfrm>
          <a:off x="426720" y="246126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8.xml><?xml version="1.0" encoding="utf-8"?>
<xdr:wsDr xmlns:xdr="http://schemas.openxmlformats.org/drawingml/2006/spreadsheetDrawing" xmlns:a="http://schemas.openxmlformats.org/drawingml/2006/main">
  <xdr:oneCellAnchor>
    <xdr:from>
      <xdr:col>11</xdr:col>
      <xdr:colOff>0</xdr:colOff>
      <xdr:row>23</xdr:row>
      <xdr:rowOff>152400</xdr:rowOff>
    </xdr:from>
    <xdr:ext cx="518160" cy="548640"/>
    <xdr:sp macro="" textlink="">
      <xdr:nvSpPr>
        <xdr:cNvPr id="2" name="AutoShape 2">
          <a:extLst>
            <a:ext uri="{FF2B5EF4-FFF2-40B4-BE49-F238E27FC236}">
              <a16:creationId xmlns:a16="http://schemas.microsoft.com/office/drawing/2014/main" xmlns="" id="{B780ABCE-8B8D-4574-AFA6-53BD554BBD07}"/>
            </a:ext>
          </a:extLst>
        </xdr:cNvPr>
        <xdr:cNvSpPr>
          <a:spLocks noChangeAspect="1" noChangeArrowheads="1"/>
        </xdr:cNvSpPr>
      </xdr:nvSpPr>
      <xdr:spPr bwMode="auto">
        <a:xfrm>
          <a:off x="426720" y="246126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9.xml><?xml version="1.0" encoding="utf-8"?>
<xdr:wsDr xmlns:xdr="http://schemas.openxmlformats.org/drawingml/2006/spreadsheetDrawing" xmlns:a="http://schemas.openxmlformats.org/drawingml/2006/main">
  <xdr:oneCellAnchor>
    <xdr:from>
      <xdr:col>13</xdr:col>
      <xdr:colOff>0</xdr:colOff>
      <xdr:row>38</xdr:row>
      <xdr:rowOff>152400</xdr:rowOff>
    </xdr:from>
    <xdr:ext cx="518160" cy="548640"/>
    <xdr:sp macro="" textlink="">
      <xdr:nvSpPr>
        <xdr:cNvPr id="2" name="AutoShape 2">
          <a:extLst>
            <a:ext uri="{FF2B5EF4-FFF2-40B4-BE49-F238E27FC236}">
              <a16:creationId xmlns:a16="http://schemas.microsoft.com/office/drawing/2014/main" xmlns="" id="{ED2024BC-2506-4047-A4D9-A57283569664}"/>
            </a:ext>
          </a:extLst>
        </xdr:cNvPr>
        <xdr:cNvSpPr>
          <a:spLocks noChangeAspect="1" noChangeArrowheads="1"/>
        </xdr:cNvSpPr>
      </xdr:nvSpPr>
      <xdr:spPr bwMode="auto">
        <a:xfrm>
          <a:off x="426720" y="2461260"/>
          <a:ext cx="518160" cy="5486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280"/>
  <sheetViews>
    <sheetView tabSelected="1" topLeftCell="A115" workbookViewId="0">
      <selection activeCell="M15" sqref="M15"/>
    </sheetView>
  </sheetViews>
  <sheetFormatPr defaultRowHeight="15" x14ac:dyDescent="0.25"/>
  <cols>
    <col min="1" max="1" width="2" style="344" customWidth="1"/>
    <col min="2" max="2" width="11.85546875" style="344" customWidth="1"/>
    <col min="3" max="3" width="19.42578125" style="344" customWidth="1"/>
    <col min="4" max="4" width="5" style="344" bestFit="1" customWidth="1"/>
    <col min="5" max="5" width="3.7109375" style="344" customWidth="1"/>
    <col min="6" max="6" width="13" style="344" customWidth="1"/>
    <col min="7" max="7" width="19.5703125" style="344" customWidth="1"/>
    <col min="8" max="8" width="4" style="344" bestFit="1" customWidth="1"/>
    <col min="9" max="9" width="1.85546875" style="344" customWidth="1"/>
    <col min="10" max="11" width="9.140625" style="344"/>
    <col min="12" max="12" width="9.140625" style="345"/>
  </cols>
  <sheetData>
    <row r="2" spans="2:16" x14ac:dyDescent="0.25">
      <c r="B2" s="343" t="s">
        <v>410</v>
      </c>
      <c r="C2" s="343"/>
      <c r="D2" s="343"/>
      <c r="E2" s="343"/>
      <c r="F2" s="343"/>
      <c r="G2" s="343"/>
      <c r="H2" s="343"/>
    </row>
    <row r="5" spans="2:16" ht="15.75" thickBot="1" x14ac:dyDescent="0.3"/>
    <row r="6" spans="2:16" x14ac:dyDescent="0.25">
      <c r="B6" s="382" t="s">
        <v>405</v>
      </c>
      <c r="C6" s="383"/>
      <c r="D6" s="383"/>
      <c r="E6" s="383"/>
      <c r="F6" s="384" t="s">
        <v>411</v>
      </c>
      <c r="G6" s="383"/>
      <c r="H6" s="385"/>
    </row>
    <row r="7" spans="2:16" x14ac:dyDescent="0.25">
      <c r="B7" s="386" t="s">
        <v>57</v>
      </c>
      <c r="C7" s="350"/>
      <c r="D7" s="387">
        <v>601</v>
      </c>
      <c r="E7" s="350"/>
      <c r="F7" s="387" t="s">
        <v>6</v>
      </c>
      <c r="G7" s="350"/>
      <c r="H7" s="388">
        <v>751</v>
      </c>
    </row>
    <row r="8" spans="2:16" x14ac:dyDescent="0.25">
      <c r="B8" s="389" t="s">
        <v>67</v>
      </c>
      <c r="C8" s="350"/>
      <c r="D8" s="350">
        <v>596</v>
      </c>
      <c r="E8" s="350"/>
      <c r="F8" s="350" t="s">
        <v>11</v>
      </c>
      <c r="G8" s="350"/>
      <c r="H8" s="390">
        <v>708</v>
      </c>
    </row>
    <row r="9" spans="2:16" ht="15.75" thickBot="1" x14ac:dyDescent="0.3">
      <c r="B9" s="391" t="s">
        <v>58</v>
      </c>
      <c r="C9" s="392"/>
      <c r="D9" s="392">
        <v>595</v>
      </c>
      <c r="E9" s="392"/>
      <c r="F9" s="392" t="s">
        <v>12</v>
      </c>
      <c r="G9" s="392"/>
      <c r="H9" s="393">
        <v>699</v>
      </c>
    </row>
    <row r="11" spans="2:16" s="344" customFormat="1" x14ac:dyDescent="0.25">
      <c r="B11" s="343" t="s">
        <v>412</v>
      </c>
      <c r="C11" s="343"/>
      <c r="D11" s="343"/>
      <c r="E11" s="343"/>
      <c r="F11" s="343"/>
      <c r="G11" s="343"/>
      <c r="H11" s="343"/>
      <c r="J11" s="343"/>
      <c r="K11" s="343"/>
      <c r="L11" s="343"/>
      <c r="M11" s="343"/>
      <c r="N11" s="343"/>
      <c r="O11" s="343"/>
      <c r="P11" s="343"/>
    </row>
    <row r="12" spans="2:16" s="344" customFormat="1" x14ac:dyDescent="0.25">
      <c r="B12" s="346"/>
      <c r="C12" s="346"/>
      <c r="D12" s="346"/>
      <c r="E12" s="346"/>
      <c r="F12" s="346"/>
      <c r="G12" s="346"/>
      <c r="H12" s="346"/>
      <c r="J12" s="346"/>
      <c r="K12" s="346"/>
      <c r="L12" s="346"/>
      <c r="M12" s="346"/>
      <c r="N12" s="346"/>
      <c r="O12" s="346"/>
      <c r="P12" s="346"/>
    </row>
    <row r="13" spans="2:16" s="344" customFormat="1" x14ac:dyDescent="0.25">
      <c r="B13" s="346"/>
      <c r="C13" s="346"/>
      <c r="D13" s="346"/>
      <c r="E13" s="346"/>
      <c r="F13" s="346"/>
      <c r="G13" s="346"/>
      <c r="H13" s="346"/>
      <c r="J13" s="346"/>
      <c r="K13" s="346"/>
      <c r="L13" s="346"/>
      <c r="M13" s="346"/>
      <c r="N13" s="346"/>
      <c r="O13" s="346"/>
      <c r="P13" s="346"/>
    </row>
    <row r="14" spans="2:16" s="344" customFormat="1" ht="15.75" thickBot="1" x14ac:dyDescent="0.3">
      <c r="B14" s="346"/>
      <c r="C14" s="346"/>
      <c r="D14" s="346"/>
      <c r="E14" s="346"/>
      <c r="F14" s="346"/>
      <c r="G14" s="346"/>
      <c r="H14" s="346"/>
      <c r="J14" s="346"/>
      <c r="K14" s="346"/>
      <c r="L14" s="346"/>
      <c r="M14" s="346"/>
      <c r="N14" s="346"/>
      <c r="O14" s="346"/>
      <c r="P14" s="346"/>
    </row>
    <row r="15" spans="2:16" s="344" customFormat="1" x14ac:dyDescent="0.25">
      <c r="B15" s="359" t="s">
        <v>495</v>
      </c>
      <c r="C15" s="360" t="s">
        <v>57</v>
      </c>
      <c r="D15" s="361">
        <v>586</v>
      </c>
      <c r="E15" s="362"/>
      <c r="F15" s="359" t="s">
        <v>496</v>
      </c>
      <c r="G15" s="360" t="s">
        <v>10</v>
      </c>
      <c r="H15" s="361">
        <v>666</v>
      </c>
      <c r="J15" s="346"/>
      <c r="K15" s="346"/>
      <c r="L15" s="346"/>
      <c r="M15" s="346"/>
      <c r="N15" s="346"/>
      <c r="O15" s="346"/>
      <c r="P15" s="346"/>
    </row>
    <row r="16" spans="2:16" s="344" customFormat="1" x14ac:dyDescent="0.25">
      <c r="B16" s="363"/>
      <c r="C16" s="364" t="s">
        <v>60</v>
      </c>
      <c r="D16" s="365">
        <v>546</v>
      </c>
      <c r="E16" s="362"/>
      <c r="F16" s="363"/>
      <c r="G16" s="364" t="s">
        <v>15</v>
      </c>
      <c r="H16" s="365">
        <v>653</v>
      </c>
      <c r="J16" s="346"/>
      <c r="K16" s="346"/>
      <c r="L16" s="346"/>
      <c r="M16" s="346"/>
      <c r="N16" s="346"/>
      <c r="O16" s="346"/>
      <c r="P16" s="346"/>
    </row>
    <row r="17" spans="2:16" s="344" customFormat="1" ht="15.75" thickBot="1" x14ac:dyDescent="0.3">
      <c r="B17" s="366"/>
      <c r="C17" s="367" t="s">
        <v>65</v>
      </c>
      <c r="D17" s="368">
        <v>536</v>
      </c>
      <c r="E17" s="362"/>
      <c r="F17" s="366"/>
      <c r="G17" s="367" t="s">
        <v>14</v>
      </c>
      <c r="H17" s="368">
        <v>626</v>
      </c>
      <c r="J17" s="346"/>
      <c r="K17" s="346"/>
      <c r="L17" s="346"/>
      <c r="M17" s="346"/>
      <c r="N17" s="346"/>
      <c r="O17" s="346"/>
      <c r="P17" s="346"/>
    </row>
    <row r="18" spans="2:16" s="344" customFormat="1" x14ac:dyDescent="0.25">
      <c r="B18" s="346"/>
      <c r="C18" s="346"/>
      <c r="D18" s="346"/>
      <c r="E18" s="346"/>
      <c r="F18" s="346"/>
      <c r="G18" s="346"/>
      <c r="H18" s="346"/>
      <c r="J18" s="346"/>
      <c r="K18" s="346"/>
      <c r="L18" s="346"/>
      <c r="M18" s="346"/>
      <c r="N18" s="346"/>
      <c r="O18" s="346"/>
      <c r="P18" s="346"/>
    </row>
    <row r="19" spans="2:16" s="344" customFormat="1" x14ac:dyDescent="0.25">
      <c r="B19" s="346"/>
      <c r="C19" s="346"/>
      <c r="D19" s="346"/>
      <c r="E19" s="346"/>
      <c r="F19" s="346"/>
      <c r="G19" s="346"/>
      <c r="H19" s="346"/>
      <c r="J19" s="346"/>
      <c r="K19" s="346"/>
      <c r="L19" s="346"/>
      <c r="M19" s="346"/>
      <c r="N19" s="346"/>
      <c r="O19" s="346"/>
      <c r="P19" s="346"/>
    </row>
    <row r="20" spans="2:16" s="344" customFormat="1" x14ac:dyDescent="0.25">
      <c r="B20" s="346"/>
      <c r="C20" s="346"/>
      <c r="D20" s="346"/>
      <c r="E20" s="346"/>
      <c r="F20" s="346"/>
      <c r="G20" s="346"/>
      <c r="H20" s="346"/>
      <c r="J20" s="346"/>
      <c r="K20" s="346"/>
      <c r="L20" s="346"/>
      <c r="M20" s="346"/>
      <c r="N20" s="346"/>
      <c r="O20" s="346"/>
      <c r="P20" s="346"/>
    </row>
    <row r="21" spans="2:16" s="344" customFormat="1" x14ac:dyDescent="0.25">
      <c r="B21" s="346"/>
      <c r="C21" s="346"/>
      <c r="D21" s="346"/>
      <c r="E21" s="346"/>
      <c r="F21" s="346"/>
      <c r="G21" s="346"/>
      <c r="H21" s="346"/>
      <c r="J21" s="346"/>
      <c r="K21" s="346"/>
      <c r="L21" s="346"/>
      <c r="M21" s="346"/>
      <c r="N21" s="346"/>
      <c r="O21" s="346"/>
      <c r="P21" s="346"/>
    </row>
    <row r="22" spans="2:16" s="344" customFormat="1" x14ac:dyDescent="0.25">
      <c r="B22" s="346"/>
      <c r="C22" s="346"/>
      <c r="D22" s="346"/>
      <c r="E22" s="346"/>
      <c r="F22" s="346"/>
      <c r="G22" s="346"/>
      <c r="H22" s="346"/>
      <c r="J22" s="346"/>
      <c r="K22" s="346"/>
      <c r="L22" s="346"/>
      <c r="M22" s="346"/>
      <c r="N22" s="346"/>
      <c r="O22" s="346"/>
      <c r="P22" s="346"/>
    </row>
    <row r="23" spans="2:16" s="344" customFormat="1" ht="15.75" thickBot="1" x14ac:dyDescent="0.3">
      <c r="B23" s="346"/>
      <c r="C23" s="346"/>
      <c r="D23" s="346"/>
      <c r="E23" s="346"/>
      <c r="F23" s="346"/>
      <c r="G23" s="346"/>
      <c r="H23" s="346"/>
      <c r="J23" s="346"/>
      <c r="K23" s="346"/>
      <c r="L23" s="346"/>
      <c r="M23" s="346"/>
      <c r="N23" s="346"/>
      <c r="O23" s="346"/>
      <c r="P23" s="346"/>
    </row>
    <row r="24" spans="2:16" s="344" customFormat="1" x14ac:dyDescent="0.25">
      <c r="B24" s="347" t="s">
        <v>413</v>
      </c>
      <c r="C24" s="348" t="s">
        <v>73</v>
      </c>
      <c r="D24" s="349">
        <v>516</v>
      </c>
      <c r="E24" s="350"/>
      <c r="F24" s="347" t="s">
        <v>414</v>
      </c>
      <c r="G24" s="348" t="s">
        <v>15</v>
      </c>
      <c r="H24" s="349">
        <v>646</v>
      </c>
      <c r="J24" s="346"/>
      <c r="K24" s="346"/>
      <c r="L24" s="346"/>
      <c r="M24" s="346"/>
      <c r="N24" s="346"/>
      <c r="O24" s="346"/>
      <c r="P24" s="346"/>
    </row>
    <row r="25" spans="2:16" s="344" customFormat="1" x14ac:dyDescent="0.25">
      <c r="B25" s="351"/>
      <c r="C25" s="352" t="s">
        <v>107</v>
      </c>
      <c r="D25" s="353">
        <v>506</v>
      </c>
      <c r="E25" s="350"/>
      <c r="F25" s="351"/>
      <c r="G25" s="352" t="s">
        <v>10</v>
      </c>
      <c r="H25" s="353">
        <v>596</v>
      </c>
      <c r="J25" s="346"/>
      <c r="K25" s="346"/>
      <c r="L25" s="346"/>
      <c r="M25" s="346"/>
      <c r="N25" s="346"/>
      <c r="O25" s="346"/>
      <c r="P25" s="346"/>
    </row>
    <row r="26" spans="2:16" s="344" customFormat="1" x14ac:dyDescent="0.25">
      <c r="B26" s="351"/>
      <c r="C26" s="352" t="s">
        <v>283</v>
      </c>
      <c r="D26" s="353">
        <v>456</v>
      </c>
      <c r="E26" s="350"/>
      <c r="F26" s="351"/>
      <c r="G26" s="352" t="s">
        <v>6</v>
      </c>
      <c r="H26" s="353">
        <v>584</v>
      </c>
      <c r="J26" s="346"/>
      <c r="K26" s="346"/>
      <c r="L26" s="346"/>
      <c r="M26" s="346"/>
      <c r="N26" s="346"/>
      <c r="O26" s="346"/>
      <c r="P26" s="346"/>
    </row>
    <row r="27" spans="2:16" s="344" customFormat="1" ht="15.75" thickBot="1" x14ac:dyDescent="0.3">
      <c r="B27" s="354"/>
      <c r="C27" s="355"/>
      <c r="D27" s="356"/>
      <c r="E27" s="350"/>
      <c r="F27" s="354"/>
      <c r="G27" s="355" t="s">
        <v>12</v>
      </c>
      <c r="H27" s="356">
        <v>584</v>
      </c>
      <c r="J27" s="346"/>
      <c r="K27" s="346"/>
      <c r="L27" s="346"/>
      <c r="M27" s="346"/>
      <c r="N27" s="346"/>
      <c r="O27" s="346"/>
      <c r="P27" s="346"/>
    </row>
    <row r="28" spans="2:16" s="344" customFormat="1" x14ac:dyDescent="0.25">
      <c r="B28" s="357"/>
      <c r="C28" s="352"/>
      <c r="D28" s="358"/>
      <c r="E28" s="350"/>
      <c r="F28" s="357"/>
      <c r="G28" s="352"/>
      <c r="H28" s="358"/>
      <c r="J28" s="346"/>
      <c r="K28" s="346"/>
      <c r="L28" s="346"/>
      <c r="M28" s="346"/>
      <c r="N28" s="346"/>
      <c r="O28" s="346"/>
      <c r="P28" s="346"/>
    </row>
    <row r="29" spans="2:16" s="344" customFormat="1" x14ac:dyDescent="0.25">
      <c r="B29" s="346"/>
      <c r="C29" s="346"/>
      <c r="D29" s="346"/>
      <c r="E29" s="346"/>
      <c r="F29" s="346"/>
      <c r="G29" s="346"/>
      <c r="H29" s="346"/>
      <c r="J29" s="346"/>
      <c r="K29" s="346"/>
      <c r="L29" s="346"/>
      <c r="M29" s="346"/>
      <c r="N29" s="346"/>
      <c r="O29" s="346"/>
      <c r="P29" s="346"/>
    </row>
    <row r="30" spans="2:16" s="344" customFormat="1" x14ac:dyDescent="0.25">
      <c r="B30" s="346"/>
      <c r="C30" s="346"/>
      <c r="D30" s="346"/>
      <c r="E30" s="346"/>
      <c r="F30" s="346"/>
      <c r="G30" s="346"/>
      <c r="H30" s="346"/>
      <c r="J30" s="346"/>
      <c r="K30" s="346"/>
      <c r="L30" s="346"/>
      <c r="M30" s="346"/>
      <c r="N30" s="346"/>
      <c r="O30" s="346"/>
      <c r="P30" s="346"/>
    </row>
    <row r="31" spans="2:16" s="344" customFormat="1" x14ac:dyDescent="0.25">
      <c r="B31" s="346"/>
      <c r="C31" s="346"/>
      <c r="D31" s="346"/>
      <c r="E31" s="346"/>
      <c r="F31" s="346"/>
      <c r="G31" s="346"/>
      <c r="H31" s="346"/>
      <c r="J31" s="346"/>
      <c r="K31" s="346"/>
      <c r="L31" s="346"/>
      <c r="M31" s="346"/>
      <c r="N31" s="346"/>
      <c r="O31" s="346"/>
      <c r="P31" s="346"/>
    </row>
    <row r="32" spans="2:16" s="344" customFormat="1" x14ac:dyDescent="0.25">
      <c r="B32" s="346"/>
      <c r="C32" s="346"/>
      <c r="D32" s="346"/>
      <c r="E32" s="346"/>
      <c r="F32" s="346"/>
      <c r="G32" s="346"/>
      <c r="H32" s="346"/>
      <c r="J32" s="346"/>
      <c r="K32" s="346"/>
      <c r="L32" s="346"/>
      <c r="M32" s="346"/>
      <c r="N32" s="346"/>
      <c r="O32" s="346"/>
      <c r="P32" s="346"/>
    </row>
    <row r="33" spans="1:16" s="344" customFormat="1" x14ac:dyDescent="0.25">
      <c r="B33" s="346"/>
      <c r="C33" s="346"/>
      <c r="D33" s="346"/>
      <c r="E33" s="346"/>
      <c r="F33" s="346"/>
      <c r="G33" s="346"/>
      <c r="H33" s="346"/>
      <c r="J33" s="346"/>
      <c r="K33" s="346"/>
      <c r="L33" s="346"/>
      <c r="M33" s="346"/>
      <c r="N33" s="346"/>
      <c r="O33" s="346"/>
      <c r="P33" s="346"/>
    </row>
    <row r="34" spans="1:16" s="344" customFormat="1" ht="15.75" thickBot="1" x14ac:dyDescent="0.3">
      <c r="A34"/>
      <c r="B34" s="346"/>
      <c r="C34" s="346"/>
      <c r="D34" s="346"/>
      <c r="E34" s="346"/>
      <c r="F34" s="346"/>
      <c r="G34" s="346"/>
      <c r="H34" s="346"/>
      <c r="J34" s="346"/>
      <c r="K34" s="346"/>
      <c r="L34" s="346"/>
      <c r="M34" s="346"/>
      <c r="N34" s="346"/>
      <c r="O34" s="346"/>
      <c r="P34" s="346"/>
    </row>
    <row r="35" spans="1:16" s="344" customFormat="1" x14ac:dyDescent="0.25">
      <c r="A35"/>
      <c r="B35" s="359" t="s">
        <v>415</v>
      </c>
      <c r="C35" s="360" t="s">
        <v>58</v>
      </c>
      <c r="D35" s="361">
        <v>595</v>
      </c>
      <c r="E35" s="362"/>
      <c r="F35" s="359" t="s">
        <v>416</v>
      </c>
      <c r="G35" s="360" t="s">
        <v>11</v>
      </c>
      <c r="H35" s="361">
        <v>708</v>
      </c>
      <c r="J35" s="346"/>
      <c r="K35" s="346"/>
      <c r="L35" s="346"/>
      <c r="M35" s="346"/>
      <c r="N35" s="346"/>
      <c r="O35" s="346"/>
      <c r="P35" s="346"/>
    </row>
    <row r="36" spans="1:16" s="344" customFormat="1" x14ac:dyDescent="0.25">
      <c r="A36"/>
      <c r="B36" s="363"/>
      <c r="C36" s="364" t="s">
        <v>57</v>
      </c>
      <c r="D36" s="365">
        <v>579</v>
      </c>
      <c r="E36" s="362"/>
      <c r="F36" s="363"/>
      <c r="G36" s="364" t="s">
        <v>14</v>
      </c>
      <c r="H36" s="365">
        <v>667</v>
      </c>
      <c r="J36" s="346"/>
      <c r="K36" s="346"/>
      <c r="L36" s="346"/>
      <c r="M36" s="346"/>
      <c r="N36" s="346"/>
      <c r="O36" s="346"/>
      <c r="P36" s="346"/>
    </row>
    <row r="37" spans="1:16" s="344" customFormat="1" ht="15.75" thickBot="1" x14ac:dyDescent="0.3">
      <c r="B37" s="366"/>
      <c r="C37" s="367" t="s">
        <v>417</v>
      </c>
      <c r="D37" s="368">
        <v>525</v>
      </c>
      <c r="E37" s="362"/>
      <c r="F37" s="366"/>
      <c r="G37" s="367" t="s">
        <v>418</v>
      </c>
      <c r="H37" s="368">
        <v>579</v>
      </c>
      <c r="J37" s="346"/>
      <c r="K37" s="346"/>
      <c r="L37" s="346"/>
      <c r="M37" s="346"/>
      <c r="N37" s="346"/>
      <c r="O37" s="346"/>
      <c r="P37" s="346"/>
    </row>
    <row r="38" spans="1:16" s="344" customFormat="1" x14ac:dyDescent="0.25">
      <c r="B38" s="346"/>
      <c r="C38" s="346"/>
      <c r="D38" s="346"/>
      <c r="E38" s="346"/>
      <c r="F38" s="346"/>
      <c r="G38" s="346"/>
      <c r="H38" s="346"/>
      <c r="J38" s="346"/>
      <c r="K38" s="346"/>
      <c r="L38" s="346"/>
      <c r="M38" s="346"/>
      <c r="N38" s="346"/>
      <c r="O38" s="346"/>
      <c r="P38" s="346"/>
    </row>
    <row r="39" spans="1:16" s="344" customFormat="1" x14ac:dyDescent="0.25">
      <c r="B39" s="346"/>
      <c r="C39" s="346"/>
      <c r="D39" s="346"/>
      <c r="E39" s="346"/>
      <c r="F39" s="346"/>
      <c r="G39" s="346"/>
      <c r="H39" s="346"/>
      <c r="J39" s="346"/>
      <c r="K39" s="346"/>
      <c r="L39" s="346"/>
      <c r="M39" s="346"/>
      <c r="N39" s="346"/>
      <c r="O39" s="346"/>
      <c r="P39" s="346"/>
    </row>
    <row r="40" spans="1:16" s="344" customFormat="1" x14ac:dyDescent="0.25">
      <c r="B40" s="346"/>
      <c r="C40" s="346"/>
      <c r="D40" s="346"/>
      <c r="E40" s="346"/>
      <c r="F40" s="346"/>
      <c r="G40" s="346"/>
      <c r="H40" s="346"/>
      <c r="J40" s="346"/>
      <c r="K40" s="346"/>
      <c r="L40" s="346"/>
      <c r="M40" s="346"/>
      <c r="N40" s="346"/>
      <c r="O40" s="346"/>
      <c r="P40" s="346"/>
    </row>
    <row r="41" spans="1:16" s="344" customFormat="1" x14ac:dyDescent="0.25">
      <c r="B41" s="346"/>
      <c r="C41" s="346"/>
      <c r="D41" s="346"/>
      <c r="E41" s="346"/>
      <c r="F41" s="346"/>
      <c r="G41" s="346"/>
      <c r="H41" s="346"/>
      <c r="J41" s="346"/>
      <c r="K41" s="346"/>
      <c r="L41" s="346"/>
      <c r="M41" s="346"/>
      <c r="N41" s="346"/>
      <c r="O41" s="346"/>
      <c r="P41" s="346"/>
    </row>
    <row r="42" spans="1:16" s="344" customFormat="1" x14ac:dyDescent="0.25">
      <c r="B42" s="346"/>
      <c r="C42" s="346"/>
      <c r="D42" s="346"/>
      <c r="E42" s="346"/>
      <c r="F42" s="346"/>
      <c r="G42" s="346"/>
      <c r="H42" s="346"/>
      <c r="J42" s="346"/>
      <c r="K42" s="346"/>
      <c r="L42" s="346"/>
      <c r="M42" s="346"/>
      <c r="N42" s="346"/>
      <c r="O42" s="346"/>
      <c r="P42" s="346"/>
    </row>
    <row r="43" spans="1:16" s="344" customFormat="1" ht="15.75" thickBot="1" x14ac:dyDescent="0.3">
      <c r="B43" s="346"/>
      <c r="C43" s="346"/>
      <c r="D43" s="346"/>
      <c r="E43" s="346"/>
      <c r="F43" s="346"/>
      <c r="G43" s="346"/>
      <c r="H43" s="346"/>
      <c r="J43" s="346"/>
      <c r="K43" s="346"/>
      <c r="L43" s="346"/>
      <c r="M43" s="346"/>
      <c r="N43" s="346"/>
      <c r="O43" s="346"/>
      <c r="P43" s="346"/>
    </row>
    <row r="44" spans="1:16" s="344" customFormat="1" x14ac:dyDescent="0.25">
      <c r="B44" s="347" t="s">
        <v>419</v>
      </c>
      <c r="C44" s="348" t="s">
        <v>67</v>
      </c>
      <c r="D44" s="349">
        <v>524</v>
      </c>
      <c r="E44" s="350"/>
      <c r="F44" s="347" t="s">
        <v>420</v>
      </c>
      <c r="G44" s="348" t="s">
        <v>333</v>
      </c>
      <c r="H44" s="349">
        <v>660</v>
      </c>
      <c r="J44" s="346"/>
      <c r="K44" s="346"/>
      <c r="L44" s="346"/>
      <c r="M44" s="346"/>
      <c r="N44" s="346"/>
      <c r="O44" s="346"/>
      <c r="P44" s="346"/>
    </row>
    <row r="45" spans="1:16" s="344" customFormat="1" x14ac:dyDescent="0.25">
      <c r="B45" s="351"/>
      <c r="C45" s="352" t="s">
        <v>60</v>
      </c>
      <c r="D45" s="353">
        <v>521</v>
      </c>
      <c r="E45" s="350"/>
      <c r="F45" s="351"/>
      <c r="G45" s="352" t="s">
        <v>14</v>
      </c>
      <c r="H45" s="353">
        <v>620</v>
      </c>
      <c r="J45" s="346"/>
      <c r="K45" s="346"/>
      <c r="L45" s="346"/>
      <c r="M45" s="346"/>
      <c r="N45" s="346"/>
      <c r="O45" s="346"/>
      <c r="P45" s="346"/>
    </row>
    <row r="46" spans="1:16" s="344" customFormat="1" ht="15.75" thickBot="1" x14ac:dyDescent="0.3">
      <c r="B46" s="354"/>
      <c r="C46" s="355" t="s">
        <v>59</v>
      </c>
      <c r="D46" s="356">
        <v>474</v>
      </c>
      <c r="E46" s="350"/>
      <c r="F46" s="354"/>
      <c r="G46" s="355" t="s">
        <v>11</v>
      </c>
      <c r="H46" s="356">
        <v>620</v>
      </c>
      <c r="J46" s="346"/>
      <c r="K46" s="346"/>
      <c r="L46" s="346"/>
      <c r="M46" s="346"/>
      <c r="N46" s="346"/>
      <c r="O46" s="346"/>
      <c r="P46" s="346"/>
    </row>
    <row r="47" spans="1:16" s="344" customFormat="1" x14ac:dyDescent="0.25">
      <c r="B47" s="346"/>
      <c r="C47" s="346"/>
      <c r="D47" s="346"/>
      <c r="E47" s="346"/>
      <c r="F47" s="346"/>
      <c r="G47" s="346"/>
      <c r="H47" s="346"/>
      <c r="L47" s="345"/>
    </row>
    <row r="48" spans="1:16" s="344" customFormat="1" x14ac:dyDescent="0.25">
      <c r="B48" s="346"/>
      <c r="C48" s="346"/>
      <c r="D48" s="346"/>
      <c r="E48" s="346"/>
      <c r="F48" s="346"/>
      <c r="G48" s="346"/>
      <c r="H48" s="346"/>
      <c r="L48" s="345"/>
    </row>
    <row r="49" spans="2:12" s="344" customFormat="1" x14ac:dyDescent="0.25">
      <c r="B49" s="346"/>
      <c r="C49" s="346"/>
      <c r="D49" s="346"/>
      <c r="E49" s="346"/>
      <c r="F49" s="346"/>
      <c r="G49" s="346"/>
      <c r="H49" s="346"/>
      <c r="L49" s="345"/>
    </row>
    <row r="50" spans="2:12" s="344" customFormat="1" ht="15.75" thickBot="1" x14ac:dyDescent="0.3">
      <c r="B50" s="346"/>
      <c r="C50" s="346"/>
      <c r="D50" s="346"/>
      <c r="E50" s="346"/>
      <c r="F50" s="346"/>
      <c r="G50" s="346"/>
      <c r="H50" s="346"/>
      <c r="L50" s="345"/>
    </row>
    <row r="51" spans="2:12" s="344" customFormat="1" x14ac:dyDescent="0.25">
      <c r="B51" s="359" t="s">
        <v>421</v>
      </c>
      <c r="C51" s="360" t="s">
        <v>283</v>
      </c>
      <c r="D51" s="361">
        <v>508</v>
      </c>
      <c r="E51" s="362"/>
      <c r="F51" s="359" t="s">
        <v>422</v>
      </c>
      <c r="G51" s="360" t="s">
        <v>6</v>
      </c>
      <c r="H51" s="361">
        <v>690</v>
      </c>
      <c r="L51" s="345"/>
    </row>
    <row r="52" spans="2:12" s="344" customFormat="1" x14ac:dyDescent="0.25">
      <c r="B52" s="363"/>
      <c r="C52" s="364" t="s">
        <v>60</v>
      </c>
      <c r="D52" s="365">
        <v>498</v>
      </c>
      <c r="E52" s="362"/>
      <c r="F52" s="363"/>
      <c r="G52" s="364" t="s">
        <v>26</v>
      </c>
      <c r="H52" s="365">
        <v>641</v>
      </c>
      <c r="L52" s="345"/>
    </row>
    <row r="53" spans="2:12" s="344" customFormat="1" ht="15.75" thickBot="1" x14ac:dyDescent="0.3">
      <c r="B53" s="366"/>
      <c r="C53" s="367" t="s">
        <v>58</v>
      </c>
      <c r="D53" s="368">
        <v>481</v>
      </c>
      <c r="E53" s="362"/>
      <c r="F53" s="366"/>
      <c r="G53" s="367" t="s">
        <v>418</v>
      </c>
      <c r="H53" s="368">
        <v>633</v>
      </c>
      <c r="L53" s="345"/>
    </row>
    <row r="54" spans="2:12" s="344" customFormat="1" x14ac:dyDescent="0.25">
      <c r="B54" s="346"/>
      <c r="C54" s="346"/>
      <c r="D54" s="346"/>
      <c r="E54" s="346"/>
      <c r="F54" s="346"/>
      <c r="G54" s="346"/>
      <c r="H54" s="346"/>
      <c r="L54" s="345"/>
    </row>
    <row r="60" spans="2:12" ht="15.75" thickBot="1" x14ac:dyDescent="0.3"/>
    <row r="61" spans="2:12" x14ac:dyDescent="0.25">
      <c r="B61" s="347" t="s">
        <v>423</v>
      </c>
      <c r="C61" s="348" t="s">
        <v>283</v>
      </c>
      <c r="D61" s="349">
        <v>540</v>
      </c>
      <c r="E61" s="350"/>
      <c r="F61" s="347" t="s">
        <v>424</v>
      </c>
      <c r="G61" s="348" t="s">
        <v>14</v>
      </c>
      <c r="H61" s="349">
        <v>593</v>
      </c>
    </row>
    <row r="62" spans="2:12" x14ac:dyDescent="0.25">
      <c r="B62" s="351"/>
      <c r="C62" s="352" t="s">
        <v>64</v>
      </c>
      <c r="D62" s="353">
        <v>534</v>
      </c>
      <c r="E62" s="350"/>
      <c r="F62" s="351"/>
      <c r="G62" s="352" t="s">
        <v>333</v>
      </c>
      <c r="H62" s="353">
        <v>589</v>
      </c>
    </row>
    <row r="63" spans="2:12" ht="15.75" thickBot="1" x14ac:dyDescent="0.3">
      <c r="B63" s="354"/>
      <c r="C63" s="355" t="s">
        <v>60</v>
      </c>
      <c r="D63" s="356">
        <v>526</v>
      </c>
      <c r="E63" s="350"/>
      <c r="F63" s="354"/>
      <c r="G63" s="355" t="s">
        <v>13</v>
      </c>
      <c r="H63" s="356">
        <v>576</v>
      </c>
    </row>
    <row r="65" spans="1:12" s="344" customFormat="1" x14ac:dyDescent="0.25">
      <c r="A65" s="369"/>
      <c r="B65" s="370"/>
      <c r="C65" s="370"/>
      <c r="D65" s="370"/>
      <c r="E65" s="370"/>
      <c r="F65" s="370"/>
      <c r="G65" s="370"/>
      <c r="H65" s="370"/>
      <c r="L65" s="345"/>
    </row>
    <row r="66" spans="1:12" s="344" customFormat="1" x14ac:dyDescent="0.25">
      <c r="A66" s="369"/>
      <c r="B66" s="370"/>
      <c r="C66" s="370"/>
      <c r="D66" s="370"/>
      <c r="E66" s="370"/>
      <c r="F66" s="370"/>
      <c r="G66" s="370"/>
      <c r="H66" s="370"/>
      <c r="L66" s="345"/>
    </row>
    <row r="67" spans="1:12" s="344" customFormat="1" x14ac:dyDescent="0.25">
      <c r="A67" s="369"/>
      <c r="B67" s="370"/>
      <c r="C67" s="370"/>
      <c r="D67" s="370"/>
      <c r="E67" s="370"/>
      <c r="F67" s="370"/>
      <c r="G67" s="370"/>
      <c r="H67" s="370"/>
      <c r="L67" s="345"/>
    </row>
    <row r="68" spans="1:12" s="344" customFormat="1" x14ac:dyDescent="0.25">
      <c r="A68" s="369"/>
      <c r="B68" s="370"/>
      <c r="C68" s="370"/>
      <c r="D68" s="370"/>
      <c r="E68" s="370"/>
      <c r="F68" s="370"/>
      <c r="G68" s="370"/>
      <c r="H68" s="370"/>
      <c r="L68" s="345"/>
    </row>
    <row r="69" spans="1:12" s="344" customFormat="1" x14ac:dyDescent="0.25">
      <c r="A69" s="369"/>
      <c r="B69" s="370"/>
      <c r="C69" s="370"/>
      <c r="D69" s="370"/>
      <c r="E69" s="370"/>
      <c r="F69" s="370"/>
      <c r="G69" s="370"/>
      <c r="H69" s="370"/>
      <c r="L69" s="345"/>
    </row>
    <row r="70" spans="1:12" s="344" customFormat="1" ht="15.75" thickBot="1" x14ac:dyDescent="0.3">
      <c r="A70" s="369"/>
      <c r="B70" s="370"/>
      <c r="C70" s="370"/>
      <c r="D70" s="370"/>
      <c r="E70" s="370"/>
      <c r="F70" s="370"/>
      <c r="G70" s="370"/>
      <c r="H70" s="370"/>
      <c r="L70" s="345"/>
    </row>
    <row r="71" spans="1:12" s="344" customFormat="1" x14ac:dyDescent="0.25">
      <c r="A71" s="369"/>
      <c r="B71" s="359" t="s">
        <v>425</v>
      </c>
      <c r="C71" s="360" t="s">
        <v>298</v>
      </c>
      <c r="D71" s="361">
        <v>500</v>
      </c>
      <c r="E71" s="362"/>
      <c r="F71" s="359" t="s">
        <v>426</v>
      </c>
      <c r="G71" s="360" t="s">
        <v>14</v>
      </c>
      <c r="H71" s="361">
        <v>690</v>
      </c>
      <c r="L71" s="345"/>
    </row>
    <row r="72" spans="1:12" s="344" customFormat="1" x14ac:dyDescent="0.25">
      <c r="A72" s="369"/>
      <c r="B72" s="363"/>
      <c r="C72" s="364" t="s">
        <v>57</v>
      </c>
      <c r="D72" s="365">
        <v>492</v>
      </c>
      <c r="E72" s="362"/>
      <c r="F72" s="363"/>
      <c r="G72" s="364" t="s">
        <v>11</v>
      </c>
      <c r="H72" s="365">
        <v>641</v>
      </c>
      <c r="L72" s="345"/>
    </row>
    <row r="73" spans="1:12" s="344" customFormat="1" ht="15.75" thickBot="1" x14ac:dyDescent="0.3">
      <c r="A73" s="369"/>
      <c r="B73" s="366"/>
      <c r="C73" s="367" t="s">
        <v>67</v>
      </c>
      <c r="D73" s="368">
        <v>486</v>
      </c>
      <c r="E73" s="362"/>
      <c r="F73" s="366"/>
      <c r="G73" s="367" t="s">
        <v>15</v>
      </c>
      <c r="H73" s="368">
        <v>633</v>
      </c>
      <c r="L73" s="345"/>
    </row>
    <row r="74" spans="1:12" s="344" customFormat="1" x14ac:dyDescent="0.25">
      <c r="B74" s="357"/>
      <c r="C74" s="352"/>
      <c r="D74" s="358"/>
      <c r="E74" s="350"/>
      <c r="F74" s="357"/>
      <c r="G74" s="352"/>
      <c r="H74" s="358"/>
      <c r="L74" s="345"/>
    </row>
    <row r="75" spans="1:12" s="344" customFormat="1" x14ac:dyDescent="0.25">
      <c r="B75" s="357"/>
      <c r="C75" s="352"/>
      <c r="D75" s="358"/>
      <c r="E75" s="350"/>
      <c r="F75" s="357"/>
      <c r="G75" s="352"/>
      <c r="H75" s="358"/>
      <c r="L75" s="345"/>
    </row>
    <row r="76" spans="1:12" s="344" customFormat="1" x14ac:dyDescent="0.25">
      <c r="B76" s="357"/>
      <c r="C76" s="352"/>
      <c r="D76" s="358"/>
      <c r="E76" s="350"/>
      <c r="F76" s="357"/>
      <c r="G76" s="352"/>
      <c r="H76" s="358"/>
      <c r="L76" s="345"/>
    </row>
    <row r="77" spans="1:12" s="344" customFormat="1" x14ac:dyDescent="0.25">
      <c r="B77" s="357"/>
      <c r="C77" s="352"/>
      <c r="D77" s="358"/>
      <c r="E77" s="350"/>
      <c r="F77" s="357"/>
      <c r="G77" s="352"/>
      <c r="H77" s="358"/>
      <c r="L77" s="345"/>
    </row>
    <row r="78" spans="1:12" s="344" customFormat="1" x14ac:dyDescent="0.25">
      <c r="B78" s="357"/>
      <c r="C78" s="352"/>
      <c r="D78" s="358"/>
      <c r="E78" s="350"/>
      <c r="F78" s="357"/>
      <c r="G78" s="352"/>
      <c r="H78" s="358"/>
      <c r="L78" s="345"/>
    </row>
    <row r="79" spans="1:12" s="344" customFormat="1" x14ac:dyDescent="0.25">
      <c r="B79" s="357"/>
      <c r="C79" s="352"/>
      <c r="D79" s="358"/>
      <c r="E79" s="350"/>
      <c r="F79" s="357"/>
      <c r="G79" s="352"/>
      <c r="H79" s="358"/>
      <c r="L79" s="345"/>
    </row>
    <row r="80" spans="1:12" s="344" customFormat="1" ht="15.75" thickBot="1" x14ac:dyDescent="0.3">
      <c r="B80" s="357"/>
      <c r="C80" s="352"/>
      <c r="D80" s="358"/>
      <c r="E80" s="350"/>
      <c r="F80" s="357"/>
      <c r="G80" s="352"/>
      <c r="H80" s="358"/>
      <c r="L80" s="345"/>
    </row>
    <row r="81" spans="2:12" s="344" customFormat="1" x14ac:dyDescent="0.25">
      <c r="B81" s="347" t="s">
        <v>427</v>
      </c>
      <c r="C81" s="348" t="s">
        <v>283</v>
      </c>
      <c r="D81" s="349">
        <v>502</v>
      </c>
      <c r="E81" s="350"/>
      <c r="F81" s="347" t="s">
        <v>428</v>
      </c>
      <c r="G81" s="348" t="s">
        <v>20</v>
      </c>
      <c r="H81" s="349">
        <v>593</v>
      </c>
      <c r="L81" s="345"/>
    </row>
    <row r="82" spans="2:12" s="344" customFormat="1" x14ac:dyDescent="0.25">
      <c r="B82" s="351"/>
      <c r="C82" s="352" t="s">
        <v>71</v>
      </c>
      <c r="D82" s="353">
        <v>489</v>
      </c>
      <c r="E82" s="350"/>
      <c r="F82" s="351"/>
      <c r="G82" s="352" t="s">
        <v>34</v>
      </c>
      <c r="H82" s="353">
        <v>589</v>
      </c>
      <c r="L82" s="345"/>
    </row>
    <row r="83" spans="2:12" s="344" customFormat="1" ht="15.75" thickBot="1" x14ac:dyDescent="0.3">
      <c r="B83" s="354"/>
      <c r="C83" s="355" t="s">
        <v>70</v>
      </c>
      <c r="D83" s="356">
        <v>464</v>
      </c>
      <c r="E83" s="350"/>
      <c r="F83" s="354"/>
      <c r="G83" s="355" t="s">
        <v>291</v>
      </c>
      <c r="H83" s="356">
        <v>576</v>
      </c>
      <c r="L83" s="345"/>
    </row>
    <row r="84" spans="2:12" s="344" customFormat="1" x14ac:dyDescent="0.25">
      <c r="B84" s="357"/>
      <c r="C84" s="352"/>
      <c r="D84" s="358"/>
      <c r="E84" s="350"/>
      <c r="F84" s="357"/>
      <c r="G84" s="352"/>
      <c r="H84" s="358"/>
      <c r="L84" s="345"/>
    </row>
    <row r="85" spans="2:12" s="344" customFormat="1" x14ac:dyDescent="0.25">
      <c r="B85" s="357"/>
      <c r="C85" s="352"/>
      <c r="D85" s="358"/>
      <c r="E85" s="350"/>
      <c r="F85" s="357"/>
      <c r="G85" s="352"/>
      <c r="H85" s="358"/>
      <c r="L85" s="345"/>
    </row>
    <row r="86" spans="2:12" s="344" customFormat="1" x14ac:dyDescent="0.25">
      <c r="B86" s="357"/>
      <c r="C86" s="352"/>
      <c r="D86" s="358"/>
      <c r="E86" s="350"/>
      <c r="F86" s="357"/>
      <c r="G86" s="352"/>
      <c r="H86" s="358"/>
      <c r="L86" s="345"/>
    </row>
    <row r="87" spans="2:12" s="344" customFormat="1" x14ac:dyDescent="0.25">
      <c r="B87" s="357"/>
      <c r="C87" s="352"/>
      <c r="D87" s="358"/>
      <c r="E87" s="350"/>
      <c r="F87" s="357"/>
      <c r="G87" s="352"/>
      <c r="H87" s="358"/>
      <c r="L87" s="345"/>
    </row>
    <row r="88" spans="2:12" s="344" customFormat="1" x14ac:dyDescent="0.25">
      <c r="B88" s="357"/>
      <c r="C88" s="352"/>
      <c r="D88" s="358"/>
      <c r="E88" s="350"/>
      <c r="F88" s="357"/>
      <c r="G88" s="352"/>
      <c r="H88" s="358"/>
      <c r="L88" s="345"/>
    </row>
    <row r="89" spans="2:12" s="344" customFormat="1" x14ac:dyDescent="0.25">
      <c r="B89" s="357"/>
      <c r="C89" s="352"/>
      <c r="D89" s="358"/>
      <c r="E89" s="350"/>
      <c r="F89" s="357"/>
      <c r="G89" s="352"/>
      <c r="H89" s="358"/>
      <c r="L89" s="345"/>
    </row>
    <row r="90" spans="2:12" s="344" customFormat="1" x14ac:dyDescent="0.25">
      <c r="B90" s="357"/>
      <c r="C90" s="352"/>
      <c r="D90" s="358"/>
      <c r="E90" s="350"/>
      <c r="F90" s="357"/>
      <c r="G90" s="352"/>
      <c r="H90" s="358"/>
      <c r="L90" s="345"/>
    </row>
    <row r="91" spans="2:12" s="344" customFormat="1" x14ac:dyDescent="0.25">
      <c r="B91" s="371"/>
      <c r="J91" s="371"/>
      <c r="L91" s="345"/>
    </row>
    <row r="92" spans="2:12" s="344" customFormat="1" x14ac:dyDescent="0.25">
      <c r="B92" s="371"/>
      <c r="J92" s="371"/>
      <c r="L92" s="345"/>
    </row>
    <row r="93" spans="2:12" s="344" customFormat="1" x14ac:dyDescent="0.25">
      <c r="B93" s="371"/>
      <c r="J93" s="371"/>
      <c r="L93" s="345"/>
    </row>
    <row r="94" spans="2:12" s="344" customFormat="1" x14ac:dyDescent="0.25">
      <c r="B94" s="371"/>
      <c r="J94" s="371"/>
      <c r="L94" s="345"/>
    </row>
    <row r="95" spans="2:12" s="344" customFormat="1" x14ac:dyDescent="0.25">
      <c r="B95" s="372"/>
      <c r="C95" s="369"/>
      <c r="D95" s="369"/>
      <c r="E95" s="369"/>
      <c r="F95" s="369"/>
      <c r="G95" s="369"/>
      <c r="H95" s="369"/>
      <c r="J95" s="371"/>
      <c r="L95" s="345"/>
    </row>
    <row r="96" spans="2:12" s="344" customFormat="1" ht="15.75" thickBot="1" x14ac:dyDescent="0.3">
      <c r="B96" s="372"/>
      <c r="C96" s="369"/>
      <c r="D96" s="369"/>
      <c r="E96" s="369"/>
      <c r="F96" s="369"/>
      <c r="G96" s="369"/>
      <c r="H96" s="369"/>
      <c r="J96" s="371"/>
      <c r="L96" s="345"/>
    </row>
    <row r="97" spans="2:12" s="344" customFormat="1" x14ac:dyDescent="0.25">
      <c r="B97" s="359" t="s">
        <v>429</v>
      </c>
      <c r="C97" s="360" t="s">
        <v>65</v>
      </c>
      <c r="D97" s="361">
        <v>561</v>
      </c>
      <c r="E97" s="362"/>
      <c r="F97" s="359" t="s">
        <v>430</v>
      </c>
      <c r="G97" s="360" t="s">
        <v>6</v>
      </c>
      <c r="H97" s="361">
        <v>751</v>
      </c>
      <c r="J97" s="371"/>
      <c r="L97" s="345"/>
    </row>
    <row r="98" spans="2:12" s="344" customFormat="1" x14ac:dyDescent="0.25">
      <c r="B98" s="363"/>
      <c r="C98" s="364" t="s">
        <v>58</v>
      </c>
      <c r="D98" s="365">
        <v>523</v>
      </c>
      <c r="E98" s="362"/>
      <c r="F98" s="363"/>
      <c r="G98" s="364" t="s">
        <v>11</v>
      </c>
      <c r="H98" s="365">
        <v>655</v>
      </c>
      <c r="L98" s="345"/>
    </row>
    <row r="99" spans="2:12" s="344" customFormat="1" ht="15.75" thickBot="1" x14ac:dyDescent="0.3">
      <c r="B99" s="366"/>
      <c r="C99" s="367" t="s">
        <v>59</v>
      </c>
      <c r="D99" s="373">
        <v>523</v>
      </c>
      <c r="E99" s="362"/>
      <c r="F99" s="366"/>
      <c r="G99" s="367" t="s">
        <v>14</v>
      </c>
      <c r="H99" s="373">
        <v>653</v>
      </c>
      <c r="L99" s="345"/>
    </row>
    <row r="100" spans="2:12" s="344" customFormat="1" x14ac:dyDescent="0.25">
      <c r="B100" s="374"/>
      <c r="C100" s="364"/>
      <c r="D100" s="375"/>
      <c r="E100" s="362"/>
      <c r="F100" s="374"/>
      <c r="G100" s="364"/>
      <c r="H100" s="375"/>
      <c r="L100" s="345"/>
    </row>
    <row r="101" spans="2:12" s="344" customFormat="1" x14ac:dyDescent="0.25">
      <c r="B101" s="357"/>
      <c r="C101" s="352"/>
      <c r="D101" s="376"/>
      <c r="E101" s="350"/>
      <c r="F101" s="357"/>
      <c r="G101" s="352"/>
      <c r="H101" s="376"/>
      <c r="L101" s="345"/>
    </row>
    <row r="102" spans="2:12" s="344" customFormat="1" x14ac:dyDescent="0.25">
      <c r="B102" s="357"/>
      <c r="C102" s="352"/>
      <c r="D102" s="376"/>
      <c r="E102" s="350"/>
      <c r="F102" s="357"/>
      <c r="G102" s="352"/>
      <c r="H102" s="376"/>
      <c r="L102" s="345"/>
    </row>
    <row r="103" spans="2:12" s="344" customFormat="1" x14ac:dyDescent="0.25">
      <c r="B103" s="357"/>
      <c r="C103" s="352"/>
      <c r="D103" s="376"/>
      <c r="E103" s="350"/>
      <c r="F103" s="357"/>
      <c r="G103" s="352"/>
      <c r="H103" s="376"/>
      <c r="L103" s="345"/>
    </row>
    <row r="104" spans="2:12" s="344" customFormat="1" x14ac:dyDescent="0.25">
      <c r="B104" s="357"/>
      <c r="C104" s="352"/>
      <c r="D104" s="376"/>
      <c r="E104" s="350"/>
      <c r="F104" s="357"/>
      <c r="G104" s="352"/>
      <c r="H104" s="376"/>
      <c r="L104" s="345"/>
    </row>
    <row r="105" spans="2:12" s="344" customFormat="1" x14ac:dyDescent="0.25">
      <c r="B105" s="357"/>
      <c r="C105" s="352"/>
      <c r="D105" s="376"/>
      <c r="E105" s="350"/>
      <c r="F105" s="357"/>
      <c r="G105" s="352"/>
      <c r="H105" s="376"/>
      <c r="L105" s="345"/>
    </row>
    <row r="106" spans="2:12" s="344" customFormat="1" x14ac:dyDescent="0.25">
      <c r="B106" s="357"/>
      <c r="C106" s="352"/>
      <c r="D106" s="376"/>
      <c r="E106" s="350"/>
      <c r="F106" s="357"/>
      <c r="G106" s="352"/>
      <c r="H106" s="376"/>
      <c r="L106" s="345"/>
    </row>
    <row r="107" spans="2:12" s="344" customFormat="1" ht="15.75" thickBot="1" x14ac:dyDescent="0.3">
      <c r="B107" s="357"/>
      <c r="C107" s="352"/>
      <c r="D107" s="376"/>
      <c r="E107" s="350"/>
      <c r="F107" s="357"/>
      <c r="G107" s="352"/>
      <c r="H107" s="376"/>
      <c r="L107" s="345"/>
    </row>
    <row r="108" spans="2:12" s="344" customFormat="1" x14ac:dyDescent="0.25">
      <c r="B108" s="347" t="s">
        <v>431</v>
      </c>
      <c r="C108" s="348" t="s">
        <v>64</v>
      </c>
      <c r="D108" s="349">
        <v>507</v>
      </c>
      <c r="E108" s="350"/>
      <c r="F108" s="347" t="s">
        <v>432</v>
      </c>
      <c r="G108" s="348" t="s">
        <v>20</v>
      </c>
      <c r="H108" s="349">
        <v>605</v>
      </c>
      <c r="L108" s="345"/>
    </row>
    <row r="109" spans="2:12" s="344" customFormat="1" x14ac:dyDescent="0.25">
      <c r="B109" s="351"/>
      <c r="C109" s="352" t="s">
        <v>59</v>
      </c>
      <c r="D109" s="353">
        <v>494</v>
      </c>
      <c r="E109" s="350"/>
      <c r="F109" s="351"/>
      <c r="G109" s="352" t="s">
        <v>13</v>
      </c>
      <c r="H109" s="353">
        <v>583</v>
      </c>
      <c r="L109" s="345"/>
    </row>
    <row r="110" spans="2:12" s="344" customFormat="1" ht="15.75" thickBot="1" x14ac:dyDescent="0.3">
      <c r="B110" s="354"/>
      <c r="C110" s="355" t="s">
        <v>283</v>
      </c>
      <c r="D110" s="356">
        <v>492</v>
      </c>
      <c r="E110" s="350"/>
      <c r="F110" s="354"/>
      <c r="G110" s="355" t="s">
        <v>333</v>
      </c>
      <c r="H110" s="356">
        <v>582</v>
      </c>
      <c r="L110" s="345"/>
    </row>
    <row r="111" spans="2:12" s="344" customFormat="1" x14ac:dyDescent="0.25">
      <c r="B111" s="357"/>
      <c r="C111" s="352"/>
      <c r="D111" s="358"/>
      <c r="E111" s="350"/>
      <c r="F111" s="357"/>
      <c r="G111" s="352"/>
      <c r="H111" s="358"/>
      <c r="L111" s="345"/>
    </row>
    <row r="112" spans="2:12" s="344" customFormat="1" x14ac:dyDescent="0.25">
      <c r="B112" s="357"/>
      <c r="C112" s="352"/>
      <c r="D112" s="358"/>
      <c r="E112" s="350"/>
      <c r="F112" s="357"/>
      <c r="G112" s="352"/>
      <c r="H112" s="358"/>
      <c r="L112" s="345"/>
    </row>
    <row r="113" spans="2:12" s="344" customFormat="1" x14ac:dyDescent="0.25">
      <c r="B113" s="357"/>
      <c r="C113" s="352"/>
      <c r="D113" s="358"/>
      <c r="E113" s="350"/>
      <c r="F113" s="357"/>
      <c r="G113" s="352"/>
      <c r="H113" s="358"/>
      <c r="L113" s="345"/>
    </row>
    <row r="114" spans="2:12" s="344" customFormat="1" x14ac:dyDescent="0.25">
      <c r="B114" s="357"/>
      <c r="C114" s="352"/>
      <c r="D114" s="358"/>
      <c r="E114" s="350"/>
      <c r="F114" s="357"/>
      <c r="G114" s="352"/>
      <c r="H114" s="358"/>
      <c r="L114" s="345"/>
    </row>
    <row r="115" spans="2:12" s="344" customFormat="1" x14ac:dyDescent="0.25">
      <c r="B115" s="357"/>
      <c r="C115" s="352"/>
      <c r="D115" s="358"/>
      <c r="E115" s="350"/>
      <c r="F115" s="357"/>
      <c r="G115" s="352"/>
      <c r="H115" s="358"/>
      <c r="L115" s="345"/>
    </row>
    <row r="116" spans="2:12" s="344" customFormat="1" x14ac:dyDescent="0.25">
      <c r="B116" s="357"/>
      <c r="C116" s="352"/>
      <c r="D116" s="358"/>
      <c r="E116" s="350"/>
      <c r="F116" s="357"/>
      <c r="G116" s="352"/>
      <c r="H116" s="358"/>
      <c r="L116" s="345"/>
    </row>
    <row r="117" spans="2:12" s="344" customFormat="1" x14ac:dyDescent="0.25">
      <c r="B117" s="357"/>
      <c r="C117" s="352"/>
      <c r="D117" s="358"/>
      <c r="E117" s="350"/>
      <c r="F117" s="357"/>
      <c r="G117" s="352"/>
      <c r="H117" s="358"/>
      <c r="L117" s="345"/>
    </row>
    <row r="118" spans="2:12" s="344" customFormat="1" ht="15.75" thickBot="1" x14ac:dyDescent="0.3">
      <c r="B118" s="374"/>
      <c r="C118" s="364"/>
      <c r="D118" s="377"/>
      <c r="E118" s="362"/>
      <c r="F118" s="374"/>
      <c r="G118" s="364"/>
      <c r="H118" s="377"/>
      <c r="L118" s="345"/>
    </row>
    <row r="119" spans="2:12" s="344" customFormat="1" x14ac:dyDescent="0.25">
      <c r="B119" s="359" t="s">
        <v>433</v>
      </c>
      <c r="C119" s="360" t="s">
        <v>434</v>
      </c>
      <c r="D119" s="361">
        <v>540</v>
      </c>
      <c r="E119" s="306"/>
      <c r="F119" s="359" t="s">
        <v>435</v>
      </c>
      <c r="G119" s="360" t="s">
        <v>10</v>
      </c>
      <c r="H119" s="361">
        <v>679</v>
      </c>
      <c r="L119" s="345"/>
    </row>
    <row r="120" spans="2:12" s="344" customFormat="1" x14ac:dyDescent="0.25">
      <c r="B120" s="363"/>
      <c r="C120" s="364" t="s">
        <v>283</v>
      </c>
      <c r="D120" s="365">
        <v>534</v>
      </c>
      <c r="E120" s="362"/>
      <c r="F120" s="363"/>
      <c r="G120" s="364" t="s">
        <v>14</v>
      </c>
      <c r="H120" s="365">
        <v>653</v>
      </c>
      <c r="L120" s="345"/>
    </row>
    <row r="121" spans="2:12" s="344" customFormat="1" ht="15.75" thickBot="1" x14ac:dyDescent="0.3">
      <c r="B121" s="366"/>
      <c r="C121" s="367" t="s">
        <v>59</v>
      </c>
      <c r="D121" s="368">
        <v>506</v>
      </c>
      <c r="E121" s="362"/>
      <c r="F121" s="366"/>
      <c r="G121" s="367" t="s">
        <v>333</v>
      </c>
      <c r="H121" s="368">
        <v>616</v>
      </c>
      <c r="L121" s="345"/>
    </row>
    <row r="122" spans="2:12" s="344" customFormat="1" x14ac:dyDescent="0.25">
      <c r="B122" s="350"/>
      <c r="C122" s="350"/>
      <c r="D122" s="350"/>
      <c r="E122" s="350"/>
      <c r="F122" s="350"/>
      <c r="G122" s="350"/>
      <c r="H122" s="350"/>
      <c r="L122" s="345"/>
    </row>
    <row r="123" spans="2:12" s="344" customFormat="1" x14ac:dyDescent="0.25">
      <c r="B123" s="350"/>
      <c r="C123" s="350"/>
      <c r="D123" s="350"/>
      <c r="E123" s="350"/>
      <c r="F123" s="350"/>
      <c r="G123" s="350"/>
      <c r="H123" s="350"/>
      <c r="L123" s="345"/>
    </row>
    <row r="124" spans="2:12" s="344" customFormat="1" x14ac:dyDescent="0.25">
      <c r="B124" s="350"/>
      <c r="C124" s="350"/>
      <c r="D124" s="350"/>
      <c r="E124" s="350"/>
      <c r="F124" s="350"/>
      <c r="G124" s="350"/>
      <c r="H124" s="350"/>
      <c r="L124" s="345"/>
    </row>
    <row r="125" spans="2:12" s="344" customFormat="1" x14ac:dyDescent="0.25">
      <c r="B125" s="350"/>
      <c r="C125" s="350"/>
      <c r="D125" s="350"/>
      <c r="E125" s="350"/>
      <c r="F125" s="350"/>
      <c r="G125" s="350"/>
      <c r="H125" s="350"/>
      <c r="L125" s="345"/>
    </row>
    <row r="126" spans="2:12" s="344" customFormat="1" x14ac:dyDescent="0.25">
      <c r="B126" s="350"/>
      <c r="C126" s="350"/>
      <c r="D126" s="350"/>
      <c r="E126" s="350"/>
      <c r="F126" s="350"/>
      <c r="G126" s="350"/>
      <c r="H126" s="350"/>
      <c r="L126" s="345"/>
    </row>
    <row r="127" spans="2:12" s="344" customFormat="1" ht="15.75" thickBot="1" x14ac:dyDescent="0.3">
      <c r="B127" s="350"/>
      <c r="C127" s="350"/>
      <c r="D127" s="350"/>
      <c r="E127" s="350"/>
      <c r="F127" s="350"/>
      <c r="G127" s="350"/>
      <c r="H127" s="350"/>
      <c r="L127" s="345"/>
    </row>
    <row r="128" spans="2:12" s="344" customFormat="1" x14ac:dyDescent="0.25">
      <c r="B128" s="347" t="s">
        <v>436</v>
      </c>
      <c r="C128" s="348" t="s">
        <v>58</v>
      </c>
      <c r="D128" s="349">
        <v>503</v>
      </c>
      <c r="E128" s="350"/>
      <c r="F128" s="347" t="s">
        <v>437</v>
      </c>
      <c r="G128" s="348" t="s">
        <v>6</v>
      </c>
      <c r="H128" s="349">
        <v>630</v>
      </c>
      <c r="L128" s="345"/>
    </row>
    <row r="129" spans="2:12" s="344" customFormat="1" x14ac:dyDescent="0.25">
      <c r="B129" s="351"/>
      <c r="C129" s="352" t="s">
        <v>59</v>
      </c>
      <c r="D129" s="353">
        <v>497</v>
      </c>
      <c r="E129" s="350"/>
      <c r="F129" s="351"/>
      <c r="G129" s="352" t="s">
        <v>34</v>
      </c>
      <c r="H129" s="353">
        <v>614</v>
      </c>
      <c r="L129" s="345"/>
    </row>
    <row r="130" spans="2:12" s="344" customFormat="1" ht="15.75" thickBot="1" x14ac:dyDescent="0.3">
      <c r="B130" s="354"/>
      <c r="C130" s="355" t="s">
        <v>57</v>
      </c>
      <c r="D130" s="356">
        <v>494</v>
      </c>
      <c r="E130" s="350"/>
      <c r="F130" s="354"/>
      <c r="G130" s="355" t="s">
        <v>23</v>
      </c>
      <c r="H130" s="356">
        <v>612</v>
      </c>
      <c r="L130" s="345"/>
    </row>
    <row r="131" spans="2:12" s="344" customFormat="1" x14ac:dyDescent="0.25">
      <c r="B131" s="357"/>
      <c r="C131" s="352"/>
      <c r="D131" s="358"/>
      <c r="E131" s="350"/>
      <c r="F131" s="357"/>
      <c r="G131" s="352"/>
      <c r="H131" s="358"/>
      <c r="L131" s="345"/>
    </row>
    <row r="132" spans="2:12" s="344" customFormat="1" x14ac:dyDescent="0.25">
      <c r="B132" s="357"/>
      <c r="C132" s="352"/>
      <c r="D132" s="358"/>
      <c r="E132" s="350"/>
      <c r="F132" s="357"/>
      <c r="G132" s="352"/>
      <c r="H132" s="358"/>
      <c r="L132" s="345"/>
    </row>
    <row r="133" spans="2:12" s="344" customFormat="1" x14ac:dyDescent="0.25">
      <c r="B133" s="357"/>
      <c r="C133" s="352"/>
      <c r="D133" s="358"/>
      <c r="E133" s="350"/>
      <c r="F133" s="357"/>
      <c r="G133" s="352"/>
      <c r="H133" s="358"/>
      <c r="L133" s="345"/>
    </row>
    <row r="134" spans="2:12" s="344" customFormat="1" ht="15.75" thickBot="1" x14ac:dyDescent="0.3">
      <c r="B134" s="362"/>
      <c r="C134" s="362"/>
      <c r="D134" s="362"/>
      <c r="E134" s="362"/>
      <c r="F134" s="362"/>
      <c r="G134" s="362"/>
      <c r="H134" s="362"/>
      <c r="L134" s="345"/>
    </row>
    <row r="135" spans="2:12" s="344" customFormat="1" x14ac:dyDescent="0.25">
      <c r="B135" s="359" t="s">
        <v>438</v>
      </c>
      <c r="C135" s="360" t="s">
        <v>67</v>
      </c>
      <c r="D135" s="361">
        <v>534</v>
      </c>
      <c r="E135" s="362"/>
      <c r="F135" s="359" t="s">
        <v>439</v>
      </c>
      <c r="G135" s="360" t="s">
        <v>440</v>
      </c>
      <c r="H135" s="361">
        <v>646</v>
      </c>
      <c r="L135" s="345"/>
    </row>
    <row r="136" spans="2:12" s="344" customFormat="1" x14ac:dyDescent="0.25">
      <c r="B136" s="363"/>
      <c r="C136" s="364" t="s">
        <v>64</v>
      </c>
      <c r="D136" s="365">
        <v>515</v>
      </c>
      <c r="E136" s="362"/>
      <c r="F136" s="363"/>
      <c r="G136" s="364" t="s">
        <v>11</v>
      </c>
      <c r="H136" s="365">
        <v>606</v>
      </c>
      <c r="L136" s="345"/>
    </row>
    <row r="137" spans="2:12" s="344" customFormat="1" ht="15.75" thickBot="1" x14ac:dyDescent="0.3">
      <c r="B137" s="366"/>
      <c r="C137" s="367" t="s">
        <v>107</v>
      </c>
      <c r="D137" s="368">
        <v>495</v>
      </c>
      <c r="E137" s="362"/>
      <c r="F137" s="366"/>
      <c r="G137" s="367" t="s">
        <v>13</v>
      </c>
      <c r="H137" s="368">
        <v>584</v>
      </c>
      <c r="L137" s="345"/>
    </row>
    <row r="138" spans="2:12" s="344" customFormat="1" x14ac:dyDescent="0.25">
      <c r="B138" s="350"/>
      <c r="C138" s="350"/>
      <c r="D138" s="350"/>
      <c r="E138" s="350"/>
      <c r="F138" s="350"/>
      <c r="G138" s="350"/>
      <c r="H138" s="350"/>
      <c r="L138" s="345"/>
    </row>
    <row r="139" spans="2:12" s="344" customFormat="1" x14ac:dyDescent="0.25">
      <c r="B139" s="350"/>
      <c r="C139" s="350"/>
      <c r="D139" s="350"/>
      <c r="E139" s="350"/>
      <c r="F139" s="350"/>
      <c r="G139" s="350"/>
      <c r="H139" s="350"/>
      <c r="L139" s="345"/>
    </row>
    <row r="140" spans="2:12" s="344" customFormat="1" x14ac:dyDescent="0.25">
      <c r="B140" s="350"/>
      <c r="C140" s="350"/>
      <c r="D140" s="350"/>
      <c r="E140" s="350"/>
      <c r="F140" s="350"/>
      <c r="G140" s="350"/>
      <c r="H140" s="350"/>
      <c r="L140" s="345"/>
    </row>
    <row r="141" spans="2:12" s="344" customFormat="1" x14ac:dyDescent="0.25">
      <c r="B141" s="350"/>
      <c r="C141" s="350"/>
      <c r="D141" s="350"/>
      <c r="E141" s="350"/>
      <c r="F141" s="350"/>
      <c r="G141" s="350"/>
      <c r="H141" s="350"/>
      <c r="L141" s="345"/>
    </row>
    <row r="142" spans="2:12" s="344" customFormat="1" x14ac:dyDescent="0.25">
      <c r="B142" s="350"/>
      <c r="C142" s="350"/>
      <c r="D142" s="350"/>
      <c r="E142" s="350"/>
      <c r="F142" s="350"/>
      <c r="G142" s="350"/>
      <c r="H142" s="350"/>
      <c r="L142" s="345"/>
    </row>
    <row r="143" spans="2:12" s="344" customFormat="1" x14ac:dyDescent="0.25">
      <c r="B143" s="350"/>
      <c r="C143" s="350"/>
      <c r="D143" s="350"/>
      <c r="E143" s="350"/>
      <c r="F143" s="350"/>
      <c r="G143" s="350"/>
      <c r="H143" s="350"/>
      <c r="L143" s="345"/>
    </row>
    <row r="144" spans="2:12" s="344" customFormat="1" x14ac:dyDescent="0.25">
      <c r="B144" s="350"/>
      <c r="C144" s="350"/>
      <c r="D144" s="350"/>
      <c r="E144" s="350"/>
      <c r="F144" s="350"/>
      <c r="G144" s="350"/>
      <c r="H144" s="350"/>
      <c r="L144" s="345"/>
    </row>
    <row r="145" spans="2:12" s="344" customFormat="1" ht="15.75" thickBot="1" x14ac:dyDescent="0.3">
      <c r="B145" s="350"/>
      <c r="C145" s="350"/>
      <c r="D145" s="350"/>
      <c r="E145" s="350"/>
      <c r="F145" s="350"/>
      <c r="G145" s="350"/>
      <c r="H145" s="350"/>
      <c r="L145" s="345"/>
    </row>
    <row r="146" spans="2:12" s="344" customFormat="1" x14ac:dyDescent="0.25">
      <c r="B146" s="347" t="s">
        <v>441</v>
      </c>
      <c r="C146" s="348" t="s">
        <v>57</v>
      </c>
      <c r="D146" s="349">
        <v>550</v>
      </c>
      <c r="E146" s="350"/>
      <c r="F146" s="347" t="s">
        <v>442</v>
      </c>
      <c r="G146" s="348" t="s">
        <v>14</v>
      </c>
      <c r="H146" s="349">
        <v>635</v>
      </c>
      <c r="L146" s="345"/>
    </row>
    <row r="147" spans="2:12" s="344" customFormat="1" x14ac:dyDescent="0.25">
      <c r="B147" s="351"/>
      <c r="C147" s="352" t="s">
        <v>63</v>
      </c>
      <c r="D147" s="353">
        <v>532</v>
      </c>
      <c r="E147" s="350"/>
      <c r="F147" s="351"/>
      <c r="G147" s="352" t="s">
        <v>15</v>
      </c>
      <c r="H147" s="353">
        <v>620</v>
      </c>
      <c r="L147" s="345"/>
    </row>
    <row r="148" spans="2:12" s="344" customFormat="1" ht="15.75" thickBot="1" x14ac:dyDescent="0.3">
      <c r="B148" s="354"/>
      <c r="C148" s="355" t="s">
        <v>58</v>
      </c>
      <c r="D148" s="356">
        <v>522</v>
      </c>
      <c r="E148" s="350"/>
      <c r="F148" s="354"/>
      <c r="G148" s="355" t="s">
        <v>38</v>
      </c>
      <c r="H148" s="356">
        <v>611</v>
      </c>
      <c r="L148" s="345"/>
    </row>
    <row r="149" spans="2:12" s="344" customFormat="1" ht="15.75" thickBot="1" x14ac:dyDescent="0.3">
      <c r="B149" s="350"/>
      <c r="C149" s="350"/>
      <c r="D149" s="350"/>
      <c r="E149" s="350"/>
      <c r="F149" s="350"/>
      <c r="G149" s="350"/>
      <c r="H149" s="350"/>
      <c r="L149" s="345"/>
    </row>
    <row r="150" spans="2:12" s="344" customFormat="1" x14ac:dyDescent="0.25">
      <c r="B150" s="347" t="s">
        <v>443</v>
      </c>
      <c r="C150" s="348" t="s">
        <v>59</v>
      </c>
      <c r="D150" s="349">
        <v>539</v>
      </c>
      <c r="E150" s="350"/>
      <c r="F150" s="347" t="s">
        <v>444</v>
      </c>
      <c r="G150" s="348" t="s">
        <v>6</v>
      </c>
      <c r="H150" s="349">
        <v>612</v>
      </c>
      <c r="L150" s="345"/>
    </row>
    <row r="151" spans="2:12" s="344" customFormat="1" x14ac:dyDescent="0.25">
      <c r="B151" s="351"/>
      <c r="C151" s="352" t="s">
        <v>67</v>
      </c>
      <c r="D151" s="353">
        <v>533</v>
      </c>
      <c r="E151" s="350"/>
      <c r="F151" s="351"/>
      <c r="G151" s="352" t="s">
        <v>333</v>
      </c>
      <c r="H151" s="353">
        <v>608</v>
      </c>
      <c r="L151" s="345"/>
    </row>
    <row r="152" spans="2:12" s="344" customFormat="1" ht="15.75" thickBot="1" x14ac:dyDescent="0.3">
      <c r="B152" s="354"/>
      <c r="C152" s="355" t="s">
        <v>107</v>
      </c>
      <c r="D152" s="356">
        <v>515</v>
      </c>
      <c r="E152" s="350"/>
      <c r="F152" s="354"/>
      <c r="G152" s="355" t="s">
        <v>11</v>
      </c>
      <c r="H152" s="356">
        <v>586</v>
      </c>
      <c r="L152" s="345"/>
    </row>
    <row r="153" spans="2:12" s="344" customFormat="1" ht="15.75" thickBot="1" x14ac:dyDescent="0.3">
      <c r="B153" s="350"/>
      <c r="C153" s="350"/>
      <c r="D153" s="350"/>
      <c r="E153" s="350"/>
      <c r="F153" s="350"/>
      <c r="G153" s="350"/>
      <c r="H153" s="350"/>
      <c r="L153" s="345"/>
    </row>
    <row r="154" spans="2:12" s="344" customFormat="1" x14ac:dyDescent="0.25">
      <c r="B154" s="347" t="s">
        <v>445</v>
      </c>
      <c r="C154" s="348" t="s">
        <v>67</v>
      </c>
      <c r="D154" s="349">
        <v>596</v>
      </c>
      <c r="E154" s="350"/>
      <c r="F154" s="347" t="s">
        <v>446</v>
      </c>
      <c r="G154" s="348" t="s">
        <v>10</v>
      </c>
      <c r="H154" s="349">
        <v>623</v>
      </c>
      <c r="L154" s="345"/>
    </row>
    <row r="155" spans="2:12" s="344" customFormat="1" x14ac:dyDescent="0.25">
      <c r="B155" s="351"/>
      <c r="C155" s="352" t="s">
        <v>71</v>
      </c>
      <c r="D155" s="353">
        <v>526</v>
      </c>
      <c r="E155" s="350"/>
      <c r="F155" s="351"/>
      <c r="G155" s="352" t="s">
        <v>6</v>
      </c>
      <c r="H155" s="353">
        <v>591</v>
      </c>
      <c r="L155" s="345"/>
    </row>
    <row r="156" spans="2:12" s="344" customFormat="1" ht="15.75" thickBot="1" x14ac:dyDescent="0.3">
      <c r="B156" s="354"/>
      <c r="C156" s="355" t="s">
        <v>298</v>
      </c>
      <c r="D156" s="356">
        <v>524</v>
      </c>
      <c r="E156" s="350"/>
      <c r="F156" s="354"/>
      <c r="G156" s="355" t="s">
        <v>31</v>
      </c>
      <c r="H156" s="356">
        <v>588</v>
      </c>
      <c r="L156" s="345"/>
    </row>
    <row r="157" spans="2:12" s="344" customFormat="1" ht="15.75" thickBot="1" x14ac:dyDescent="0.3">
      <c r="B157" s="350"/>
      <c r="C157" s="350"/>
      <c r="D157" s="350"/>
      <c r="E157" s="350"/>
      <c r="F157" s="350"/>
      <c r="G157" s="350"/>
      <c r="H157" s="350"/>
      <c r="L157" s="345"/>
    </row>
    <row r="158" spans="2:12" s="344" customFormat="1" x14ac:dyDescent="0.25">
      <c r="B158" s="347" t="s">
        <v>447</v>
      </c>
      <c r="C158" s="348" t="s">
        <v>67</v>
      </c>
      <c r="D158" s="349">
        <v>493</v>
      </c>
      <c r="E158" s="350"/>
      <c r="F158" s="347" t="s">
        <v>448</v>
      </c>
      <c r="G158" s="348" t="s">
        <v>11</v>
      </c>
      <c r="H158" s="349">
        <v>646</v>
      </c>
      <c r="L158" s="345"/>
    </row>
    <row r="159" spans="2:12" s="344" customFormat="1" x14ac:dyDescent="0.25">
      <c r="B159" s="351"/>
      <c r="C159" s="352" t="s">
        <v>449</v>
      </c>
      <c r="D159" s="353">
        <v>491</v>
      </c>
      <c r="E159" s="350"/>
      <c r="F159" s="351"/>
      <c r="G159" s="352" t="s">
        <v>14</v>
      </c>
      <c r="H159" s="353">
        <v>608</v>
      </c>
      <c r="L159" s="345"/>
    </row>
    <row r="160" spans="2:12" s="344" customFormat="1" ht="15.75" thickBot="1" x14ac:dyDescent="0.3">
      <c r="B160" s="354"/>
      <c r="C160" s="355" t="s">
        <v>65</v>
      </c>
      <c r="D160" s="356">
        <v>481</v>
      </c>
      <c r="E160" s="350"/>
      <c r="F160" s="354"/>
      <c r="G160" s="355" t="s">
        <v>10</v>
      </c>
      <c r="H160" s="356">
        <v>594</v>
      </c>
      <c r="L160" s="345"/>
    </row>
    <row r="161" spans="2:12" s="344" customFormat="1" ht="15.75" thickBot="1" x14ac:dyDescent="0.3">
      <c r="B161" s="350"/>
      <c r="C161" s="350"/>
      <c r="D161" s="350"/>
      <c r="E161" s="350"/>
      <c r="F161" s="350"/>
      <c r="G161" s="350"/>
      <c r="H161" s="350"/>
      <c r="L161" s="345"/>
    </row>
    <row r="162" spans="2:12" s="344" customFormat="1" x14ac:dyDescent="0.25">
      <c r="B162" s="347" t="s">
        <v>450</v>
      </c>
      <c r="C162" s="348" t="s">
        <v>107</v>
      </c>
      <c r="D162" s="349">
        <v>532</v>
      </c>
      <c r="E162" s="350"/>
      <c r="F162" s="347" t="s">
        <v>451</v>
      </c>
      <c r="G162" s="348" t="s">
        <v>14</v>
      </c>
      <c r="H162" s="349">
        <v>662</v>
      </c>
      <c r="L162" s="345"/>
    </row>
    <row r="163" spans="2:12" s="344" customFormat="1" x14ac:dyDescent="0.25">
      <c r="B163" s="351"/>
      <c r="C163" s="352" t="s">
        <v>57</v>
      </c>
      <c r="D163" s="353">
        <v>519</v>
      </c>
      <c r="E163" s="350"/>
      <c r="F163" s="351"/>
      <c r="G163" s="352" t="s">
        <v>6</v>
      </c>
      <c r="H163" s="353">
        <v>654</v>
      </c>
      <c r="L163" s="345"/>
    </row>
    <row r="164" spans="2:12" s="344" customFormat="1" ht="15.75" thickBot="1" x14ac:dyDescent="0.3">
      <c r="B164" s="354"/>
      <c r="C164" s="355" t="s">
        <v>298</v>
      </c>
      <c r="D164" s="356">
        <v>500</v>
      </c>
      <c r="E164" s="350"/>
      <c r="F164" s="354"/>
      <c r="G164" s="355" t="s">
        <v>11</v>
      </c>
      <c r="H164" s="356">
        <v>586</v>
      </c>
      <c r="L164" s="345"/>
    </row>
    <row r="165" spans="2:12" s="344" customFormat="1" ht="15.75" thickBot="1" x14ac:dyDescent="0.3">
      <c r="B165" s="350"/>
      <c r="C165" s="350"/>
      <c r="D165" s="350"/>
      <c r="E165" s="350"/>
      <c r="F165" s="350"/>
      <c r="G165" s="350"/>
      <c r="H165" s="350"/>
      <c r="L165" s="345"/>
    </row>
    <row r="166" spans="2:12" s="344" customFormat="1" x14ac:dyDescent="0.25">
      <c r="B166" s="347" t="s">
        <v>452</v>
      </c>
      <c r="C166" s="348" t="s">
        <v>57</v>
      </c>
      <c r="D166" s="349">
        <v>558</v>
      </c>
      <c r="E166" s="350"/>
      <c r="F166" s="347" t="s">
        <v>453</v>
      </c>
      <c r="G166" s="348" t="s">
        <v>14</v>
      </c>
      <c r="H166" s="349">
        <v>604</v>
      </c>
      <c r="L166" s="345"/>
    </row>
    <row r="167" spans="2:12" s="344" customFormat="1" x14ac:dyDescent="0.25">
      <c r="B167" s="351"/>
      <c r="C167" s="352" t="s">
        <v>60</v>
      </c>
      <c r="D167" s="353">
        <v>530</v>
      </c>
      <c r="E167" s="350"/>
      <c r="F167" s="351"/>
      <c r="G167" s="352" t="s">
        <v>11</v>
      </c>
      <c r="H167" s="353">
        <v>575</v>
      </c>
      <c r="L167" s="345"/>
    </row>
    <row r="168" spans="2:12" s="344" customFormat="1" ht="15.75" thickBot="1" x14ac:dyDescent="0.3">
      <c r="B168" s="354"/>
      <c r="C168" s="355" t="s">
        <v>64</v>
      </c>
      <c r="D168" s="356">
        <v>506</v>
      </c>
      <c r="E168" s="350"/>
      <c r="F168" s="354"/>
      <c r="G168" s="355" t="s">
        <v>12</v>
      </c>
      <c r="H168" s="356">
        <v>553</v>
      </c>
      <c r="L168" s="345"/>
    </row>
    <row r="169" spans="2:12" s="344" customFormat="1" ht="15.75" thickBot="1" x14ac:dyDescent="0.3">
      <c r="E169" s="350"/>
      <c r="F169" s="350"/>
      <c r="G169" s="350"/>
      <c r="H169" s="350"/>
      <c r="L169" s="345"/>
    </row>
    <row r="170" spans="2:12" s="344" customFormat="1" x14ac:dyDescent="0.25">
      <c r="B170" s="347" t="s">
        <v>454</v>
      </c>
      <c r="C170" s="348" t="s">
        <v>57</v>
      </c>
      <c r="D170" s="349">
        <v>576</v>
      </c>
      <c r="E170" s="350"/>
      <c r="F170" s="347" t="s">
        <v>455</v>
      </c>
      <c r="G170" s="348" t="s">
        <v>14</v>
      </c>
      <c r="H170" s="349">
        <v>692</v>
      </c>
      <c r="L170" s="345"/>
    </row>
    <row r="171" spans="2:12" s="344" customFormat="1" x14ac:dyDescent="0.25">
      <c r="B171" s="351"/>
      <c r="C171" s="352" t="s">
        <v>456</v>
      </c>
      <c r="D171" s="353">
        <v>528</v>
      </c>
      <c r="E171" s="350"/>
      <c r="F171" s="351"/>
      <c r="G171" s="352" t="s">
        <v>457</v>
      </c>
      <c r="H171" s="353">
        <v>581</v>
      </c>
      <c r="L171" s="345"/>
    </row>
    <row r="172" spans="2:12" s="344" customFormat="1" ht="15.75" thickBot="1" x14ac:dyDescent="0.3">
      <c r="B172" s="354"/>
      <c r="C172" s="355" t="s">
        <v>298</v>
      </c>
      <c r="D172" s="356">
        <v>509</v>
      </c>
      <c r="E172" s="350"/>
      <c r="F172" s="354"/>
      <c r="G172" s="355" t="s">
        <v>25</v>
      </c>
      <c r="H172" s="356">
        <v>578</v>
      </c>
      <c r="L172" s="345"/>
    </row>
    <row r="173" spans="2:12" s="344" customFormat="1" ht="15.75" thickBot="1" x14ac:dyDescent="0.3">
      <c r="E173" s="350"/>
      <c r="F173" s="350"/>
      <c r="G173" s="350"/>
      <c r="H173" s="350"/>
      <c r="L173" s="345"/>
    </row>
    <row r="174" spans="2:12" s="344" customFormat="1" x14ac:dyDescent="0.25">
      <c r="B174" s="347" t="s">
        <v>458</v>
      </c>
      <c r="C174" s="348" t="s">
        <v>57</v>
      </c>
      <c r="D174" s="349">
        <v>601</v>
      </c>
      <c r="E174" s="350"/>
      <c r="F174" s="347" t="s">
        <v>459</v>
      </c>
      <c r="G174" s="348" t="s">
        <v>460</v>
      </c>
      <c r="H174" s="349">
        <v>588</v>
      </c>
      <c r="L174" s="345"/>
    </row>
    <row r="175" spans="2:12" s="344" customFormat="1" x14ac:dyDescent="0.25">
      <c r="B175" s="351"/>
      <c r="C175" s="352" t="s">
        <v>461</v>
      </c>
      <c r="D175" s="353">
        <v>545</v>
      </c>
      <c r="E175" s="350"/>
      <c r="F175" s="351"/>
      <c r="G175" s="352" t="s">
        <v>33</v>
      </c>
      <c r="H175" s="353">
        <v>541</v>
      </c>
      <c r="L175" s="345"/>
    </row>
    <row r="176" spans="2:12" s="344" customFormat="1" ht="15.75" thickBot="1" x14ac:dyDescent="0.3">
      <c r="B176" s="354"/>
      <c r="C176" s="355" t="s">
        <v>59</v>
      </c>
      <c r="D176" s="356">
        <v>505</v>
      </c>
      <c r="E176" s="350"/>
      <c r="F176" s="354"/>
      <c r="G176" s="355" t="s">
        <v>11</v>
      </c>
      <c r="H176" s="356">
        <v>536</v>
      </c>
      <c r="L176" s="345"/>
    </row>
    <row r="177" spans="2:12" s="344" customFormat="1" ht="15.75" thickBot="1" x14ac:dyDescent="0.3">
      <c r="E177" s="350"/>
      <c r="F177" s="350"/>
      <c r="G177" s="350"/>
      <c r="H177" s="350"/>
      <c r="L177" s="345"/>
    </row>
    <row r="178" spans="2:12" s="344" customFormat="1" x14ac:dyDescent="0.25">
      <c r="B178" s="347" t="s">
        <v>462</v>
      </c>
      <c r="C178" s="348" t="s">
        <v>58</v>
      </c>
      <c r="D178" s="349">
        <v>520</v>
      </c>
      <c r="E178" s="350"/>
      <c r="F178" s="347" t="s">
        <v>463</v>
      </c>
      <c r="G178" s="348" t="s">
        <v>6</v>
      </c>
      <c r="H178" s="349">
        <v>646</v>
      </c>
      <c r="L178" s="345"/>
    </row>
    <row r="179" spans="2:12" s="344" customFormat="1" x14ac:dyDescent="0.25">
      <c r="B179" s="351"/>
      <c r="C179" s="352" t="s">
        <v>464</v>
      </c>
      <c r="D179" s="353">
        <v>519</v>
      </c>
      <c r="E179" s="350"/>
      <c r="F179" s="351"/>
      <c r="G179" s="352" t="s">
        <v>26</v>
      </c>
      <c r="H179" s="353">
        <v>624</v>
      </c>
      <c r="L179" s="345"/>
    </row>
    <row r="180" spans="2:12" s="344" customFormat="1" ht="15.75" thickBot="1" x14ac:dyDescent="0.3">
      <c r="B180" s="354"/>
      <c r="C180" s="355" t="s">
        <v>64</v>
      </c>
      <c r="D180" s="356">
        <v>492</v>
      </c>
      <c r="E180" s="350"/>
      <c r="F180" s="354"/>
      <c r="G180" s="355" t="s">
        <v>13</v>
      </c>
      <c r="H180" s="356">
        <v>577</v>
      </c>
      <c r="L180" s="345"/>
    </row>
    <row r="181" spans="2:12" s="344" customFormat="1" ht="15.75" thickBot="1" x14ac:dyDescent="0.3">
      <c r="E181" s="350"/>
      <c r="F181" s="350"/>
      <c r="G181" s="350"/>
      <c r="H181" s="350"/>
      <c r="L181" s="345"/>
    </row>
    <row r="182" spans="2:12" s="344" customFormat="1" x14ac:dyDescent="0.25">
      <c r="B182" s="347" t="s">
        <v>465</v>
      </c>
      <c r="C182" s="348" t="s">
        <v>64</v>
      </c>
      <c r="D182" s="349">
        <v>570</v>
      </c>
      <c r="E182" s="350"/>
      <c r="F182" s="347" t="s">
        <v>466</v>
      </c>
      <c r="G182" s="348" t="s">
        <v>14</v>
      </c>
      <c r="H182" s="349">
        <v>653</v>
      </c>
      <c r="L182" s="345"/>
    </row>
    <row r="183" spans="2:12" s="344" customFormat="1" x14ac:dyDescent="0.25">
      <c r="B183" s="351"/>
      <c r="C183" s="352" t="s">
        <v>57</v>
      </c>
      <c r="D183" s="353">
        <v>547</v>
      </c>
      <c r="E183" s="350"/>
      <c r="F183" s="351"/>
      <c r="G183" s="352" t="s">
        <v>6</v>
      </c>
      <c r="H183" s="353">
        <v>603</v>
      </c>
      <c r="L183" s="345"/>
    </row>
    <row r="184" spans="2:12" s="344" customFormat="1" ht="15.75" thickBot="1" x14ac:dyDescent="0.3">
      <c r="B184" s="354"/>
      <c r="C184" s="355" t="s">
        <v>467</v>
      </c>
      <c r="D184" s="356">
        <v>511</v>
      </c>
      <c r="E184" s="350"/>
      <c r="F184" s="354"/>
      <c r="G184" s="355" t="s">
        <v>12</v>
      </c>
      <c r="H184" s="356">
        <v>578</v>
      </c>
      <c r="L184" s="345"/>
    </row>
    <row r="185" spans="2:12" s="344" customFormat="1" ht="15.75" thickBot="1" x14ac:dyDescent="0.3">
      <c r="E185" s="350"/>
      <c r="F185" s="350"/>
      <c r="G185" s="350"/>
      <c r="H185" s="350"/>
      <c r="L185" s="345"/>
    </row>
    <row r="186" spans="2:12" s="344" customFormat="1" x14ac:dyDescent="0.25">
      <c r="B186" s="347" t="s">
        <v>468</v>
      </c>
      <c r="C186" s="348" t="s">
        <v>57</v>
      </c>
      <c r="D186" s="349">
        <v>571</v>
      </c>
      <c r="E186" s="350"/>
      <c r="F186" s="347" t="s">
        <v>469</v>
      </c>
      <c r="G186" s="348" t="s">
        <v>14</v>
      </c>
      <c r="H186" s="349">
        <v>691</v>
      </c>
      <c r="L186" s="345"/>
    </row>
    <row r="187" spans="2:12" s="344" customFormat="1" x14ac:dyDescent="0.25">
      <c r="B187" s="351"/>
      <c r="C187" s="352" t="s">
        <v>467</v>
      </c>
      <c r="D187" s="353">
        <v>472</v>
      </c>
      <c r="E187" s="350"/>
      <c r="F187" s="351"/>
      <c r="G187" s="352" t="s">
        <v>11</v>
      </c>
      <c r="H187" s="353">
        <v>595</v>
      </c>
      <c r="L187" s="345"/>
    </row>
    <row r="188" spans="2:12" s="344" customFormat="1" ht="15.75" thickBot="1" x14ac:dyDescent="0.3">
      <c r="B188" s="354"/>
      <c r="C188" s="355" t="s">
        <v>65</v>
      </c>
      <c r="D188" s="356">
        <v>469</v>
      </c>
      <c r="E188" s="350"/>
      <c r="F188" s="354"/>
      <c r="G188" s="355" t="s">
        <v>6</v>
      </c>
      <c r="H188" s="356">
        <v>583</v>
      </c>
      <c r="L188" s="345"/>
    </row>
    <row r="189" spans="2:12" s="344" customFormat="1" ht="15.75" thickBot="1" x14ac:dyDescent="0.3">
      <c r="E189" s="350"/>
      <c r="F189" s="350"/>
      <c r="G189" s="350"/>
      <c r="H189" s="350"/>
      <c r="L189" s="345"/>
    </row>
    <row r="190" spans="2:12" s="344" customFormat="1" x14ac:dyDescent="0.25">
      <c r="B190" s="347" t="s">
        <v>470</v>
      </c>
      <c r="C190" s="348" t="s">
        <v>57</v>
      </c>
      <c r="D190" s="349">
        <v>511</v>
      </c>
      <c r="E190" s="350"/>
      <c r="F190" s="347" t="s">
        <v>471</v>
      </c>
      <c r="G190" s="348" t="s">
        <v>6</v>
      </c>
      <c r="H190" s="349">
        <v>621</v>
      </c>
      <c r="L190" s="345"/>
    </row>
    <row r="191" spans="2:12" s="344" customFormat="1" x14ac:dyDescent="0.25">
      <c r="B191" s="351"/>
      <c r="C191" s="352" t="s">
        <v>467</v>
      </c>
      <c r="D191" s="353">
        <v>505</v>
      </c>
      <c r="E191" s="350"/>
      <c r="F191" s="351"/>
      <c r="G191" s="352" t="s">
        <v>11</v>
      </c>
      <c r="H191" s="353">
        <v>595</v>
      </c>
      <c r="L191" s="345"/>
    </row>
    <row r="192" spans="2:12" s="344" customFormat="1" ht="15.75" thickBot="1" x14ac:dyDescent="0.3">
      <c r="B192" s="354"/>
      <c r="C192" s="355" t="s">
        <v>60</v>
      </c>
      <c r="D192" s="356">
        <v>491</v>
      </c>
      <c r="E192" s="350"/>
      <c r="F192" s="354"/>
      <c r="G192" s="355" t="s">
        <v>15</v>
      </c>
      <c r="H192" s="356">
        <v>581</v>
      </c>
      <c r="L192" s="345"/>
    </row>
    <row r="193" spans="2:12" s="344" customFormat="1" ht="15.75" thickBot="1" x14ac:dyDescent="0.3">
      <c r="E193" s="350"/>
      <c r="F193" s="350"/>
      <c r="G193" s="350"/>
      <c r="H193" s="350"/>
      <c r="L193" s="345"/>
    </row>
    <row r="194" spans="2:12" s="344" customFormat="1" x14ac:dyDescent="0.25">
      <c r="B194" s="347" t="s">
        <v>472</v>
      </c>
      <c r="C194" s="348" t="s">
        <v>57</v>
      </c>
      <c r="D194" s="349">
        <v>533</v>
      </c>
      <c r="E194" s="350"/>
      <c r="F194" s="347" t="s">
        <v>473</v>
      </c>
      <c r="G194" s="348" t="s">
        <v>6</v>
      </c>
      <c r="H194" s="349">
        <v>617</v>
      </c>
      <c r="L194" s="345"/>
    </row>
    <row r="195" spans="2:12" s="344" customFormat="1" x14ac:dyDescent="0.25">
      <c r="B195" s="351"/>
      <c r="C195" s="352" t="s">
        <v>63</v>
      </c>
      <c r="D195" s="353">
        <v>508</v>
      </c>
      <c r="E195" s="350"/>
      <c r="F195" s="351"/>
      <c r="G195" s="352" t="s">
        <v>11</v>
      </c>
      <c r="H195" s="353">
        <v>567</v>
      </c>
      <c r="L195" s="345"/>
    </row>
    <row r="196" spans="2:12" s="344" customFormat="1" ht="15.75" thickBot="1" x14ac:dyDescent="0.3">
      <c r="B196" s="354"/>
      <c r="C196" s="355" t="s">
        <v>64</v>
      </c>
      <c r="D196" s="356">
        <v>507</v>
      </c>
      <c r="E196" s="350"/>
      <c r="F196" s="354"/>
      <c r="G196" s="355" t="s">
        <v>25</v>
      </c>
      <c r="H196" s="356">
        <v>553</v>
      </c>
      <c r="L196" s="345"/>
    </row>
    <row r="197" spans="2:12" s="344" customFormat="1" ht="15.75" thickBot="1" x14ac:dyDescent="0.3">
      <c r="E197" s="350"/>
      <c r="F197" s="350"/>
      <c r="G197" s="350"/>
      <c r="H197" s="350"/>
      <c r="L197" s="345"/>
    </row>
    <row r="198" spans="2:12" s="344" customFormat="1" x14ac:dyDescent="0.25">
      <c r="B198" s="347" t="s">
        <v>474</v>
      </c>
      <c r="C198" s="348" t="s">
        <v>65</v>
      </c>
      <c r="D198" s="349">
        <v>518</v>
      </c>
      <c r="E198" s="350"/>
      <c r="F198" s="347" t="s">
        <v>475</v>
      </c>
      <c r="G198" s="348" t="s">
        <v>476</v>
      </c>
      <c r="H198" s="349">
        <v>644</v>
      </c>
      <c r="L198" s="345"/>
    </row>
    <row r="199" spans="2:12" s="344" customFormat="1" x14ac:dyDescent="0.25">
      <c r="B199" s="351"/>
      <c r="C199" s="352" t="s">
        <v>60</v>
      </c>
      <c r="D199" s="353">
        <v>480</v>
      </c>
      <c r="E199" s="350"/>
      <c r="F199" s="351"/>
      <c r="G199" s="352" t="s">
        <v>23</v>
      </c>
      <c r="H199" s="353">
        <v>588</v>
      </c>
      <c r="L199" s="345"/>
    </row>
    <row r="200" spans="2:12" s="344" customFormat="1" ht="15.75" thickBot="1" x14ac:dyDescent="0.3">
      <c r="B200" s="354"/>
      <c r="C200" s="355" t="s">
        <v>298</v>
      </c>
      <c r="D200" s="356">
        <v>474</v>
      </c>
      <c r="E200" s="350"/>
      <c r="F200" s="354"/>
      <c r="G200" s="355" t="s">
        <v>25</v>
      </c>
      <c r="H200" s="356">
        <v>559</v>
      </c>
      <c r="L200" s="345"/>
    </row>
    <row r="201" spans="2:12" s="344" customFormat="1" ht="15.75" thickBot="1" x14ac:dyDescent="0.3">
      <c r="E201" s="350"/>
      <c r="F201" s="350"/>
      <c r="G201" s="350"/>
      <c r="H201" s="350"/>
      <c r="L201" s="345"/>
    </row>
    <row r="202" spans="2:12" s="344" customFormat="1" x14ac:dyDescent="0.25">
      <c r="B202" s="347" t="s">
        <v>477</v>
      </c>
      <c r="C202" s="348" t="s">
        <v>57</v>
      </c>
      <c r="D202" s="349">
        <v>548</v>
      </c>
      <c r="E202" s="350"/>
      <c r="F202" s="347" t="s">
        <v>478</v>
      </c>
      <c r="G202" s="348" t="s">
        <v>6</v>
      </c>
      <c r="H202" s="349">
        <v>644</v>
      </c>
      <c r="L202" s="345"/>
    </row>
    <row r="203" spans="2:12" s="344" customFormat="1" x14ac:dyDescent="0.25">
      <c r="B203" s="351"/>
      <c r="C203" s="352" t="s">
        <v>66</v>
      </c>
      <c r="D203" s="353">
        <v>489</v>
      </c>
      <c r="E203" s="350"/>
      <c r="F203" s="351"/>
      <c r="G203" s="352" t="s">
        <v>25</v>
      </c>
      <c r="H203" s="353">
        <v>567</v>
      </c>
      <c r="L203" s="345"/>
    </row>
    <row r="204" spans="2:12" s="344" customFormat="1" ht="15.75" thickBot="1" x14ac:dyDescent="0.3">
      <c r="B204" s="354"/>
      <c r="C204" s="355" t="s">
        <v>60</v>
      </c>
      <c r="D204" s="356">
        <v>486</v>
      </c>
      <c r="E204" s="350"/>
      <c r="F204" s="354"/>
      <c r="G204" s="355" t="s">
        <v>23</v>
      </c>
      <c r="H204" s="356">
        <v>552</v>
      </c>
      <c r="L204" s="345"/>
    </row>
    <row r="205" spans="2:12" s="344" customFormat="1" ht="15.75" thickBot="1" x14ac:dyDescent="0.3">
      <c r="L205" s="345"/>
    </row>
    <row r="206" spans="2:12" s="344" customFormat="1" x14ac:dyDescent="0.25">
      <c r="B206" s="347" t="s">
        <v>479</v>
      </c>
      <c r="C206" s="348" t="s">
        <v>57</v>
      </c>
      <c r="D206" s="349">
        <v>479</v>
      </c>
      <c r="E206" s="350"/>
      <c r="F206" s="347" t="s">
        <v>480</v>
      </c>
      <c r="G206" s="348" t="s">
        <v>6</v>
      </c>
      <c r="H206" s="349">
        <v>605</v>
      </c>
      <c r="L206" s="345"/>
    </row>
    <row r="207" spans="2:12" s="344" customFormat="1" x14ac:dyDescent="0.25">
      <c r="B207" s="351"/>
      <c r="C207" s="352" t="s">
        <v>59</v>
      </c>
      <c r="D207" s="353">
        <v>474</v>
      </c>
      <c r="E207" s="350"/>
      <c r="F207" s="351"/>
      <c r="G207" s="352" t="s">
        <v>23</v>
      </c>
      <c r="H207" s="353">
        <v>592</v>
      </c>
      <c r="L207" s="345"/>
    </row>
    <row r="208" spans="2:12" s="344" customFormat="1" ht="15.75" thickBot="1" x14ac:dyDescent="0.3">
      <c r="B208" s="354"/>
      <c r="C208" s="355" t="s">
        <v>66</v>
      </c>
      <c r="D208" s="356">
        <v>464</v>
      </c>
      <c r="E208" s="350"/>
      <c r="F208" s="354"/>
      <c r="G208" s="355" t="s">
        <v>33</v>
      </c>
      <c r="H208" s="356">
        <v>587</v>
      </c>
      <c r="L208" s="345"/>
    </row>
    <row r="209" spans="2:12" s="344" customFormat="1" ht="15.75" thickBot="1" x14ac:dyDescent="0.3">
      <c r="L209" s="345"/>
    </row>
    <row r="210" spans="2:12" s="344" customFormat="1" x14ac:dyDescent="0.25">
      <c r="B210" s="347" t="s">
        <v>481</v>
      </c>
      <c r="C210" s="348" t="s">
        <v>57</v>
      </c>
      <c r="D210" s="349">
        <v>572</v>
      </c>
      <c r="E210" s="350"/>
      <c r="F210" s="347" t="s">
        <v>482</v>
      </c>
      <c r="G210" s="348" t="s">
        <v>6</v>
      </c>
      <c r="H210" s="349">
        <v>668</v>
      </c>
      <c r="L210" s="345"/>
    </row>
    <row r="211" spans="2:12" s="344" customFormat="1" x14ac:dyDescent="0.25">
      <c r="B211" s="351"/>
      <c r="C211" s="352" t="s">
        <v>59</v>
      </c>
      <c r="D211" s="353">
        <v>498</v>
      </c>
      <c r="E211" s="350"/>
      <c r="F211" s="351"/>
      <c r="G211" s="352" t="s">
        <v>14</v>
      </c>
      <c r="H211" s="353">
        <v>613</v>
      </c>
      <c r="L211" s="345"/>
    </row>
    <row r="212" spans="2:12" s="344" customFormat="1" ht="15.75" thickBot="1" x14ac:dyDescent="0.3">
      <c r="B212" s="354"/>
      <c r="C212" s="355" t="s">
        <v>61</v>
      </c>
      <c r="D212" s="356">
        <v>483</v>
      </c>
      <c r="E212" s="350"/>
      <c r="F212" s="354"/>
      <c r="G212" s="355" t="s">
        <v>10</v>
      </c>
      <c r="H212" s="356">
        <v>535</v>
      </c>
      <c r="L212" s="345"/>
    </row>
    <row r="213" spans="2:12" s="344" customFormat="1" ht="15.75" thickBot="1" x14ac:dyDescent="0.3">
      <c r="L213" s="345"/>
    </row>
    <row r="214" spans="2:12" s="344" customFormat="1" x14ac:dyDescent="0.25">
      <c r="B214" s="347" t="s">
        <v>483</v>
      </c>
      <c r="C214" s="348" t="s">
        <v>65</v>
      </c>
      <c r="D214" s="349">
        <v>563</v>
      </c>
      <c r="E214" s="350"/>
      <c r="F214" s="347" t="s">
        <v>484</v>
      </c>
      <c r="G214" s="348" t="s">
        <v>12</v>
      </c>
      <c r="H214" s="349">
        <v>699</v>
      </c>
      <c r="L214" s="345"/>
    </row>
    <row r="215" spans="2:12" s="344" customFormat="1" x14ac:dyDescent="0.25">
      <c r="B215" s="351"/>
      <c r="C215" s="352" t="s">
        <v>64</v>
      </c>
      <c r="D215" s="353">
        <v>516</v>
      </c>
      <c r="E215" s="350"/>
      <c r="F215" s="351"/>
      <c r="G215" s="352" t="s">
        <v>26</v>
      </c>
      <c r="H215" s="353">
        <v>567</v>
      </c>
      <c r="L215" s="345"/>
    </row>
    <row r="216" spans="2:12" s="344" customFormat="1" ht="15.75" thickBot="1" x14ac:dyDescent="0.3">
      <c r="B216" s="354"/>
      <c r="C216" s="355" t="s">
        <v>63</v>
      </c>
      <c r="D216" s="356">
        <v>485</v>
      </c>
      <c r="E216" s="350"/>
      <c r="F216" s="354"/>
      <c r="G216" s="355" t="s">
        <v>17</v>
      </c>
      <c r="H216" s="356">
        <v>566</v>
      </c>
      <c r="L216" s="345"/>
    </row>
    <row r="217" spans="2:12" s="344" customFormat="1" ht="15.75" thickBot="1" x14ac:dyDescent="0.3">
      <c r="L217" s="345"/>
    </row>
    <row r="218" spans="2:12" s="344" customFormat="1" x14ac:dyDescent="0.25">
      <c r="B218" s="347" t="s">
        <v>485</v>
      </c>
      <c r="C218" s="348" t="s">
        <v>57</v>
      </c>
      <c r="D218" s="349">
        <v>500</v>
      </c>
      <c r="E218" s="350"/>
      <c r="F218" s="347" t="s">
        <v>486</v>
      </c>
      <c r="G218" s="348" t="s">
        <v>27</v>
      </c>
      <c r="H218" s="349">
        <v>611</v>
      </c>
      <c r="L218" s="345"/>
    </row>
    <row r="219" spans="2:12" s="344" customFormat="1" x14ac:dyDescent="0.25">
      <c r="B219" s="351"/>
      <c r="C219" s="352" t="s">
        <v>63</v>
      </c>
      <c r="D219" s="353">
        <v>484</v>
      </c>
      <c r="E219" s="350"/>
      <c r="F219" s="351"/>
      <c r="G219" s="352" t="s">
        <v>14</v>
      </c>
      <c r="H219" s="353">
        <v>596</v>
      </c>
      <c r="L219" s="345"/>
    </row>
    <row r="220" spans="2:12" s="344" customFormat="1" ht="15.75" thickBot="1" x14ac:dyDescent="0.3">
      <c r="B220" s="354"/>
      <c r="C220" s="355" t="s">
        <v>66</v>
      </c>
      <c r="D220" s="356">
        <v>481</v>
      </c>
      <c r="E220" s="350"/>
      <c r="F220" s="354"/>
      <c r="G220" s="355" t="s">
        <v>11</v>
      </c>
      <c r="H220" s="356">
        <v>587</v>
      </c>
      <c r="L220" s="345"/>
    </row>
    <row r="221" spans="2:12" s="344" customFormat="1" ht="15.75" thickBot="1" x14ac:dyDescent="0.3">
      <c r="L221" s="345"/>
    </row>
    <row r="222" spans="2:12" s="344" customFormat="1" x14ac:dyDescent="0.25">
      <c r="B222" s="347" t="s">
        <v>487</v>
      </c>
      <c r="C222" s="348" t="s">
        <v>57</v>
      </c>
      <c r="D222" s="349">
        <v>592</v>
      </c>
      <c r="E222" s="350"/>
      <c r="F222" s="347" t="s">
        <v>488</v>
      </c>
      <c r="G222" s="348" t="s">
        <v>13</v>
      </c>
      <c r="H222" s="349">
        <v>618</v>
      </c>
      <c r="L222" s="345"/>
    </row>
    <row r="223" spans="2:12" s="344" customFormat="1" x14ac:dyDescent="0.25">
      <c r="B223" s="351"/>
      <c r="C223" s="352" t="s">
        <v>66</v>
      </c>
      <c r="D223" s="353">
        <v>513</v>
      </c>
      <c r="E223" s="350"/>
      <c r="F223" s="351"/>
      <c r="G223" s="352" t="s">
        <v>10</v>
      </c>
      <c r="H223" s="353">
        <v>608</v>
      </c>
      <c r="L223" s="345"/>
    </row>
    <row r="224" spans="2:12" s="344" customFormat="1" ht="15.75" thickBot="1" x14ac:dyDescent="0.3">
      <c r="B224" s="354"/>
      <c r="C224" s="355" t="s">
        <v>64</v>
      </c>
      <c r="D224" s="356">
        <v>477</v>
      </c>
      <c r="E224" s="350"/>
      <c r="F224" s="354"/>
      <c r="G224" s="355" t="s">
        <v>14</v>
      </c>
      <c r="H224" s="356">
        <v>592</v>
      </c>
      <c r="L224" s="345"/>
    </row>
    <row r="225" spans="2:12" s="344" customFormat="1" ht="15.75" thickBot="1" x14ac:dyDescent="0.3">
      <c r="L225" s="345"/>
    </row>
    <row r="226" spans="2:12" s="344" customFormat="1" x14ac:dyDescent="0.25">
      <c r="B226" s="347" t="s">
        <v>489</v>
      </c>
      <c r="C226" s="348" t="s">
        <v>57</v>
      </c>
      <c r="D226" s="349">
        <v>514</v>
      </c>
      <c r="E226" s="350"/>
      <c r="F226" s="347" t="s">
        <v>490</v>
      </c>
      <c r="G226" s="348" t="s">
        <v>11</v>
      </c>
      <c r="H226" s="349">
        <v>611</v>
      </c>
      <c r="L226" s="345"/>
    </row>
    <row r="227" spans="2:12" s="344" customFormat="1" x14ac:dyDescent="0.25">
      <c r="B227" s="351"/>
      <c r="C227" s="352" t="s">
        <v>60</v>
      </c>
      <c r="D227" s="353">
        <v>484</v>
      </c>
      <c r="E227" s="350"/>
      <c r="F227" s="351"/>
      <c r="G227" s="352" t="s">
        <v>14</v>
      </c>
      <c r="H227" s="353">
        <v>565</v>
      </c>
      <c r="L227" s="345"/>
    </row>
    <row r="228" spans="2:12" s="344" customFormat="1" ht="15.75" thickBot="1" x14ac:dyDescent="0.3">
      <c r="B228" s="354"/>
      <c r="C228" s="355" t="s">
        <v>64</v>
      </c>
      <c r="D228" s="356">
        <v>472</v>
      </c>
      <c r="E228" s="350"/>
      <c r="F228" s="354"/>
      <c r="G228" s="355" t="s">
        <v>13</v>
      </c>
      <c r="H228" s="356">
        <v>547</v>
      </c>
      <c r="L228" s="345"/>
    </row>
    <row r="229" spans="2:12" s="344" customFormat="1" ht="15.75" thickBot="1" x14ac:dyDescent="0.3">
      <c r="L229" s="345"/>
    </row>
    <row r="230" spans="2:12" s="344" customFormat="1" x14ac:dyDescent="0.25">
      <c r="B230" s="347" t="s">
        <v>491</v>
      </c>
      <c r="C230" s="348" t="s">
        <v>57</v>
      </c>
      <c r="D230" s="349">
        <v>570</v>
      </c>
      <c r="E230" s="350"/>
      <c r="F230" s="347" t="s">
        <v>492</v>
      </c>
      <c r="G230" s="348" t="s">
        <v>6</v>
      </c>
      <c r="H230" s="349">
        <v>586</v>
      </c>
      <c r="L230" s="345"/>
    </row>
    <row r="231" spans="2:12" s="344" customFormat="1" ht="15.75" thickBot="1" x14ac:dyDescent="0.3">
      <c r="B231" s="351"/>
      <c r="C231" s="352" t="s">
        <v>64</v>
      </c>
      <c r="D231" s="356">
        <v>570</v>
      </c>
      <c r="E231" s="350"/>
      <c r="F231" s="351"/>
      <c r="G231" s="352" t="s">
        <v>20</v>
      </c>
      <c r="H231" s="353">
        <v>543</v>
      </c>
      <c r="L231" s="345"/>
    </row>
    <row r="232" spans="2:12" s="344" customFormat="1" ht="15.75" thickBot="1" x14ac:dyDescent="0.3">
      <c r="B232" s="354"/>
      <c r="C232" s="355" t="s">
        <v>107</v>
      </c>
      <c r="D232" s="356">
        <v>510</v>
      </c>
      <c r="E232" s="350"/>
      <c r="F232" s="354"/>
      <c r="G232" s="355" t="s">
        <v>14</v>
      </c>
      <c r="H232" s="356"/>
      <c r="L232" s="345"/>
    </row>
    <row r="233" spans="2:12" s="344" customFormat="1" ht="15.75" thickBot="1" x14ac:dyDescent="0.3">
      <c r="F233" s="357"/>
      <c r="G233" s="352" t="s">
        <v>11</v>
      </c>
      <c r="H233" s="376">
        <v>521</v>
      </c>
      <c r="L233" s="345"/>
    </row>
    <row r="234" spans="2:12" s="344" customFormat="1" x14ac:dyDescent="0.25">
      <c r="B234" s="347" t="s">
        <v>493</v>
      </c>
      <c r="C234" s="348" t="s">
        <v>57</v>
      </c>
      <c r="D234" s="349">
        <v>524</v>
      </c>
      <c r="E234" s="350"/>
      <c r="F234" s="347" t="s">
        <v>494</v>
      </c>
      <c r="G234" s="348" t="s">
        <v>6</v>
      </c>
      <c r="H234" s="349">
        <v>599</v>
      </c>
      <c r="L234" s="345"/>
    </row>
    <row r="235" spans="2:12" s="344" customFormat="1" x14ac:dyDescent="0.25">
      <c r="B235" s="351"/>
      <c r="C235" s="352" t="s">
        <v>64</v>
      </c>
      <c r="D235" s="353">
        <v>508</v>
      </c>
      <c r="E235" s="350"/>
      <c r="F235" s="351"/>
      <c r="G235" s="352" t="s">
        <v>21</v>
      </c>
      <c r="H235" s="353">
        <v>564</v>
      </c>
      <c r="L235" s="345"/>
    </row>
    <row r="236" spans="2:12" s="344" customFormat="1" ht="15.75" thickBot="1" x14ac:dyDescent="0.3">
      <c r="B236" s="354"/>
      <c r="C236" s="355" t="s">
        <v>66</v>
      </c>
      <c r="D236" s="356">
        <v>489</v>
      </c>
      <c r="E236" s="350"/>
      <c r="F236" s="354"/>
      <c r="G236" s="355" t="s">
        <v>18</v>
      </c>
      <c r="H236" s="356">
        <v>556</v>
      </c>
      <c r="L236" s="345"/>
    </row>
    <row r="267" spans="10:12" x14ac:dyDescent="0.25">
      <c r="J267" s="350"/>
      <c r="K267" s="350"/>
      <c r="L267" s="378"/>
    </row>
    <row r="268" spans="10:12" x14ac:dyDescent="0.25">
      <c r="J268" s="350"/>
      <c r="K268" s="350"/>
      <c r="L268" s="378"/>
    </row>
    <row r="269" spans="10:12" x14ac:dyDescent="0.25">
      <c r="J269" s="350"/>
      <c r="K269" s="350"/>
      <c r="L269" s="378"/>
    </row>
    <row r="270" spans="10:12" x14ac:dyDescent="0.25">
      <c r="J270" s="350"/>
      <c r="K270" s="350"/>
      <c r="L270" s="378"/>
    </row>
    <row r="271" spans="10:12" x14ac:dyDescent="0.25">
      <c r="J271" s="350"/>
      <c r="K271" s="350"/>
      <c r="L271" s="378"/>
    </row>
    <row r="272" spans="10:12" x14ac:dyDescent="0.25">
      <c r="J272" s="350"/>
      <c r="K272" s="350"/>
      <c r="L272" s="378"/>
    </row>
    <row r="273" spans="10:12" x14ac:dyDescent="0.25">
      <c r="J273" s="350"/>
      <c r="K273" s="350"/>
      <c r="L273" s="378"/>
    </row>
    <row r="274" spans="10:12" x14ac:dyDescent="0.25">
      <c r="J274" s="350"/>
      <c r="K274" s="350"/>
      <c r="L274" s="378"/>
    </row>
    <row r="275" spans="10:12" x14ac:dyDescent="0.25">
      <c r="J275" s="350"/>
      <c r="K275" s="350"/>
      <c r="L275" s="378"/>
    </row>
    <row r="276" spans="10:12" x14ac:dyDescent="0.25">
      <c r="J276" s="350"/>
      <c r="K276" s="350"/>
      <c r="L276" s="378"/>
    </row>
    <row r="277" spans="10:12" x14ac:dyDescent="0.25">
      <c r="J277" s="350"/>
      <c r="K277" s="350"/>
      <c r="L277" s="378"/>
    </row>
    <row r="278" spans="10:12" x14ac:dyDescent="0.25">
      <c r="J278" s="350"/>
      <c r="K278" s="350"/>
      <c r="L278" s="378"/>
    </row>
    <row r="279" spans="10:12" x14ac:dyDescent="0.25">
      <c r="J279" s="350"/>
      <c r="K279" s="350"/>
      <c r="L279" s="378"/>
    </row>
    <row r="280" spans="10:12" x14ac:dyDescent="0.25">
      <c r="J280" s="350"/>
      <c r="K280" s="350"/>
      <c r="L280" s="378"/>
    </row>
  </sheetData>
  <mergeCells count="3">
    <mergeCell ref="B2:H2"/>
    <mergeCell ref="B11:H11"/>
    <mergeCell ref="J11:P11"/>
  </mergeCells>
  <pageMargins left="0.7" right="0.7" top="0.75" bottom="0.75" header="0.3" footer="0.3"/>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activeCell="O18" sqref="O18"/>
    </sheetView>
  </sheetViews>
  <sheetFormatPr defaultRowHeight="15" x14ac:dyDescent="0.25"/>
  <cols>
    <col min="1" max="1" width="3.28515625" bestFit="1" customWidth="1"/>
    <col min="2" max="2" width="19.5703125" bestFit="1" customWidth="1"/>
    <col min="3" max="6" width="5" style="319" customWidth="1"/>
    <col min="7" max="7" width="3.28515625" customWidth="1"/>
    <col min="8" max="8" width="4" bestFit="1" customWidth="1"/>
    <col min="9" max="9" width="17.85546875" customWidth="1"/>
    <col min="10" max="12" width="4.85546875" style="319" customWidth="1"/>
    <col min="13" max="13" width="5.42578125" style="110" customWidth="1"/>
  </cols>
  <sheetData>
    <row r="1" spans="1:13" x14ac:dyDescent="0.25">
      <c r="D1" s="342">
        <v>44690</v>
      </c>
      <c r="E1" s="342"/>
    </row>
    <row r="3" spans="1:13" x14ac:dyDescent="0.25">
      <c r="A3" s="36" t="s">
        <v>68</v>
      </c>
      <c r="B3" s="322" t="s">
        <v>73</v>
      </c>
      <c r="C3" s="5">
        <v>131</v>
      </c>
      <c r="D3" s="5">
        <v>188</v>
      </c>
      <c r="E3" s="5">
        <v>197</v>
      </c>
      <c r="F3" s="48">
        <f t="shared" ref="F3:F15" si="0">SUM(C3:E3)</f>
        <v>516</v>
      </c>
      <c r="H3" s="14" t="s">
        <v>9</v>
      </c>
      <c r="I3" s="281" t="s">
        <v>15</v>
      </c>
      <c r="J3" s="5">
        <v>216</v>
      </c>
      <c r="K3" s="5">
        <v>198</v>
      </c>
      <c r="L3" s="5">
        <v>232</v>
      </c>
      <c r="M3" s="48">
        <f t="shared" ref="M3:M41" si="1">SUM(J3:L3)</f>
        <v>646</v>
      </c>
    </row>
    <row r="4" spans="1:13" x14ac:dyDescent="0.25">
      <c r="A4" s="34" t="s">
        <v>62</v>
      </c>
      <c r="B4" s="320" t="s">
        <v>107</v>
      </c>
      <c r="C4" s="5">
        <v>182</v>
      </c>
      <c r="D4" s="5">
        <v>156</v>
      </c>
      <c r="E4" s="5">
        <v>168</v>
      </c>
      <c r="F4" s="48">
        <f t="shared" si="0"/>
        <v>506</v>
      </c>
      <c r="H4" s="14" t="s">
        <v>9</v>
      </c>
      <c r="I4" s="281" t="s">
        <v>10</v>
      </c>
      <c r="J4" s="5">
        <v>188</v>
      </c>
      <c r="K4" s="5">
        <v>203</v>
      </c>
      <c r="L4" s="5">
        <v>205</v>
      </c>
      <c r="M4" s="48">
        <f t="shared" si="1"/>
        <v>596</v>
      </c>
    </row>
    <row r="5" spans="1:13" x14ac:dyDescent="0.25">
      <c r="A5" s="34" t="s">
        <v>62</v>
      </c>
      <c r="B5" s="320" t="s">
        <v>282</v>
      </c>
      <c r="C5" s="5">
        <v>147</v>
      </c>
      <c r="D5" s="5">
        <v>150</v>
      </c>
      <c r="E5" s="5">
        <v>159</v>
      </c>
      <c r="F5" s="48">
        <f t="shared" si="0"/>
        <v>456</v>
      </c>
      <c r="H5" s="14" t="s">
        <v>9</v>
      </c>
      <c r="I5" s="280" t="s">
        <v>6</v>
      </c>
      <c r="J5" s="5">
        <v>171</v>
      </c>
      <c r="K5" s="5">
        <v>214</v>
      </c>
      <c r="L5" s="5">
        <v>199</v>
      </c>
      <c r="M5" s="48">
        <f t="shared" si="1"/>
        <v>584</v>
      </c>
    </row>
    <row r="6" spans="1:13" x14ac:dyDescent="0.25">
      <c r="A6" s="34" t="s">
        <v>62</v>
      </c>
      <c r="B6" s="320" t="s">
        <v>63</v>
      </c>
      <c r="C6" s="5">
        <v>150</v>
      </c>
      <c r="D6" s="5">
        <v>146</v>
      </c>
      <c r="E6" s="5">
        <v>149</v>
      </c>
      <c r="F6" s="48">
        <f t="shared" si="0"/>
        <v>445</v>
      </c>
      <c r="H6" s="20" t="s">
        <v>24</v>
      </c>
      <c r="I6" s="282" t="s">
        <v>12</v>
      </c>
      <c r="J6" s="5">
        <v>223</v>
      </c>
      <c r="K6" s="5">
        <v>157</v>
      </c>
      <c r="L6" s="5">
        <v>204</v>
      </c>
      <c r="M6" s="48">
        <f t="shared" si="1"/>
        <v>584</v>
      </c>
    </row>
    <row r="7" spans="1:13" x14ac:dyDescent="0.25">
      <c r="A7" s="36" t="s">
        <v>68</v>
      </c>
      <c r="B7" s="322" t="s">
        <v>72</v>
      </c>
      <c r="C7" s="5">
        <v>112</v>
      </c>
      <c r="D7" s="5">
        <v>165</v>
      </c>
      <c r="E7" s="5">
        <v>135</v>
      </c>
      <c r="F7" s="48">
        <f t="shared" si="0"/>
        <v>412</v>
      </c>
      <c r="H7" s="22" t="s">
        <v>32</v>
      </c>
      <c r="I7" s="285" t="s">
        <v>33</v>
      </c>
      <c r="J7" s="5">
        <v>150</v>
      </c>
      <c r="K7" s="5">
        <v>193</v>
      </c>
      <c r="L7" s="5">
        <v>221</v>
      </c>
      <c r="M7" s="48">
        <f t="shared" si="1"/>
        <v>564</v>
      </c>
    </row>
    <row r="8" spans="1:13" x14ac:dyDescent="0.25">
      <c r="A8" s="36" t="s">
        <v>68</v>
      </c>
      <c r="B8" s="322" t="s">
        <v>69</v>
      </c>
      <c r="C8" s="5">
        <v>123</v>
      </c>
      <c r="D8" s="5">
        <v>138</v>
      </c>
      <c r="E8" s="5">
        <v>148</v>
      </c>
      <c r="F8" s="48">
        <f t="shared" si="0"/>
        <v>409</v>
      </c>
      <c r="H8" s="17" t="s">
        <v>16</v>
      </c>
      <c r="I8" s="284" t="s">
        <v>21</v>
      </c>
      <c r="J8" s="5">
        <v>171</v>
      </c>
      <c r="K8" s="5">
        <v>199</v>
      </c>
      <c r="L8" s="5">
        <v>181</v>
      </c>
      <c r="M8" s="48">
        <f t="shared" si="1"/>
        <v>551</v>
      </c>
    </row>
    <row r="9" spans="1:13" x14ac:dyDescent="0.25">
      <c r="A9" s="38" t="s">
        <v>74</v>
      </c>
      <c r="B9" s="324" t="s">
        <v>75</v>
      </c>
      <c r="C9" s="5">
        <v>117</v>
      </c>
      <c r="D9" s="5">
        <v>152</v>
      </c>
      <c r="E9" s="5">
        <v>138</v>
      </c>
      <c r="F9" s="48">
        <f t="shared" si="0"/>
        <v>407</v>
      </c>
      <c r="H9" s="17" t="s">
        <v>16</v>
      </c>
      <c r="I9" s="284" t="s">
        <v>19</v>
      </c>
      <c r="J9" s="5">
        <v>172</v>
      </c>
      <c r="K9" s="5">
        <v>169</v>
      </c>
      <c r="L9" s="5">
        <v>181</v>
      </c>
      <c r="M9" s="48">
        <f t="shared" si="1"/>
        <v>522</v>
      </c>
    </row>
    <row r="10" spans="1:13" x14ac:dyDescent="0.25">
      <c r="A10" s="38" t="s">
        <v>74</v>
      </c>
      <c r="B10" s="321" t="s">
        <v>76</v>
      </c>
      <c r="C10" s="5">
        <v>160</v>
      </c>
      <c r="D10" s="5">
        <v>138</v>
      </c>
      <c r="E10" s="5">
        <v>106</v>
      </c>
      <c r="F10" s="48">
        <f t="shared" si="0"/>
        <v>404</v>
      </c>
      <c r="H10" s="20" t="s">
        <v>24</v>
      </c>
      <c r="I10" s="282" t="s">
        <v>29</v>
      </c>
      <c r="J10" s="5">
        <v>135</v>
      </c>
      <c r="K10" s="5">
        <v>171</v>
      </c>
      <c r="L10" s="5">
        <v>199</v>
      </c>
      <c r="M10" s="48">
        <f t="shared" si="1"/>
        <v>505</v>
      </c>
    </row>
    <row r="11" spans="1:13" x14ac:dyDescent="0.25">
      <c r="A11" s="114" t="s">
        <v>263</v>
      </c>
      <c r="B11" s="323" t="s">
        <v>299</v>
      </c>
      <c r="C11" s="5">
        <v>160</v>
      </c>
      <c r="D11" s="5">
        <v>138</v>
      </c>
      <c r="E11" s="5">
        <v>106</v>
      </c>
      <c r="F11" s="48">
        <f t="shared" si="0"/>
        <v>404</v>
      </c>
      <c r="H11" s="17" t="s">
        <v>16</v>
      </c>
      <c r="I11" s="287" t="s">
        <v>22</v>
      </c>
      <c r="J11" s="5">
        <v>153</v>
      </c>
      <c r="K11" s="5">
        <v>181</v>
      </c>
      <c r="L11" s="5">
        <v>170</v>
      </c>
      <c r="M11" s="48">
        <f t="shared" si="1"/>
        <v>504</v>
      </c>
    </row>
    <row r="12" spans="1:13" x14ac:dyDescent="0.25">
      <c r="A12" s="38" t="s">
        <v>74</v>
      </c>
      <c r="B12" s="324" t="s">
        <v>79</v>
      </c>
      <c r="C12" s="5">
        <v>138</v>
      </c>
      <c r="D12" s="5">
        <v>103</v>
      </c>
      <c r="E12" s="5">
        <v>147</v>
      </c>
      <c r="F12" s="48">
        <f t="shared" si="0"/>
        <v>388</v>
      </c>
      <c r="H12" s="22" t="s">
        <v>32</v>
      </c>
      <c r="I12" s="283" t="s">
        <v>38</v>
      </c>
      <c r="J12" s="5">
        <v>179</v>
      </c>
      <c r="K12" s="5">
        <v>152</v>
      </c>
      <c r="L12" s="5">
        <v>163</v>
      </c>
      <c r="M12" s="48">
        <f t="shared" si="1"/>
        <v>494</v>
      </c>
    </row>
    <row r="13" spans="1:13" x14ac:dyDescent="0.25">
      <c r="A13" s="114" t="s">
        <v>263</v>
      </c>
      <c r="B13" s="323" t="s">
        <v>320</v>
      </c>
      <c r="C13" s="5">
        <v>116</v>
      </c>
      <c r="D13" s="5">
        <v>124</v>
      </c>
      <c r="E13" s="5">
        <v>120</v>
      </c>
      <c r="F13" s="48">
        <f t="shared" si="0"/>
        <v>360</v>
      </c>
      <c r="H13" s="22" t="s">
        <v>32</v>
      </c>
      <c r="I13" s="283" t="s">
        <v>266</v>
      </c>
      <c r="J13" s="5">
        <v>159</v>
      </c>
      <c r="K13" s="5">
        <v>157</v>
      </c>
      <c r="L13" s="5">
        <v>166</v>
      </c>
      <c r="M13" s="48">
        <f t="shared" si="1"/>
        <v>482</v>
      </c>
    </row>
    <row r="14" spans="1:13" x14ac:dyDescent="0.25">
      <c r="A14" s="36" t="s">
        <v>68</v>
      </c>
      <c r="B14" s="322" t="s">
        <v>70</v>
      </c>
      <c r="C14" s="5">
        <v>141</v>
      </c>
      <c r="D14" s="5">
        <v>97</v>
      </c>
      <c r="E14" s="5">
        <v>119</v>
      </c>
      <c r="F14" s="48">
        <f t="shared" si="0"/>
        <v>357</v>
      </c>
      <c r="H14" s="25" t="s">
        <v>39</v>
      </c>
      <c r="I14" s="278" t="s">
        <v>40</v>
      </c>
      <c r="J14" s="5">
        <v>174</v>
      </c>
      <c r="K14" s="5">
        <v>141</v>
      </c>
      <c r="L14" s="5">
        <v>167</v>
      </c>
      <c r="M14" s="48">
        <f t="shared" si="1"/>
        <v>482</v>
      </c>
    </row>
    <row r="15" spans="1:13" x14ac:dyDescent="0.25">
      <c r="A15" s="114" t="s">
        <v>263</v>
      </c>
      <c r="B15" s="323" t="s">
        <v>264</v>
      </c>
      <c r="C15" s="5">
        <v>133</v>
      </c>
      <c r="D15" s="5">
        <v>117</v>
      </c>
      <c r="E15" s="5">
        <v>92</v>
      </c>
      <c r="F15" s="48">
        <f t="shared" si="0"/>
        <v>342</v>
      </c>
      <c r="H15" s="22" t="s">
        <v>32</v>
      </c>
      <c r="I15" s="283" t="s">
        <v>37</v>
      </c>
      <c r="J15" s="5">
        <v>170</v>
      </c>
      <c r="K15" s="5">
        <v>161</v>
      </c>
      <c r="L15" s="5">
        <v>135</v>
      </c>
      <c r="M15" s="48">
        <f t="shared" si="1"/>
        <v>466</v>
      </c>
    </row>
    <row r="16" spans="1:13" x14ac:dyDescent="0.25">
      <c r="H16" s="22" t="s">
        <v>32</v>
      </c>
      <c r="I16" s="283" t="s">
        <v>102</v>
      </c>
      <c r="J16" s="5">
        <v>152</v>
      </c>
      <c r="K16" s="5">
        <v>148</v>
      </c>
      <c r="L16" s="5">
        <v>161</v>
      </c>
      <c r="M16" s="48">
        <f t="shared" si="1"/>
        <v>461</v>
      </c>
    </row>
    <row r="17" spans="8:13" x14ac:dyDescent="0.25">
      <c r="H17" s="17" t="s">
        <v>16</v>
      </c>
      <c r="I17" s="284" t="s">
        <v>27</v>
      </c>
      <c r="J17" s="5">
        <v>160</v>
      </c>
      <c r="K17" s="5">
        <v>160</v>
      </c>
      <c r="L17" s="5">
        <v>140</v>
      </c>
      <c r="M17" s="48">
        <f t="shared" si="1"/>
        <v>460</v>
      </c>
    </row>
    <row r="18" spans="8:13" x14ac:dyDescent="0.25">
      <c r="H18" s="25" t="s">
        <v>39</v>
      </c>
      <c r="I18" s="278" t="s">
        <v>45</v>
      </c>
      <c r="J18" s="5">
        <v>148</v>
      </c>
      <c r="K18" s="5">
        <v>139</v>
      </c>
      <c r="L18" s="5">
        <v>168</v>
      </c>
      <c r="M18" s="48">
        <f t="shared" si="1"/>
        <v>455</v>
      </c>
    </row>
    <row r="19" spans="8:13" x14ac:dyDescent="0.25">
      <c r="H19" s="20" t="s">
        <v>24</v>
      </c>
      <c r="I19" s="282" t="s">
        <v>31</v>
      </c>
      <c r="J19" s="5">
        <v>156</v>
      </c>
      <c r="K19" s="5">
        <v>146</v>
      </c>
      <c r="L19" s="5">
        <v>148</v>
      </c>
      <c r="M19" s="48">
        <f t="shared" si="1"/>
        <v>450</v>
      </c>
    </row>
    <row r="20" spans="8:13" x14ac:dyDescent="0.25">
      <c r="H20" s="22" t="s">
        <v>32</v>
      </c>
      <c r="I20" s="283" t="s">
        <v>34</v>
      </c>
      <c r="J20" s="5">
        <v>168</v>
      </c>
      <c r="K20" s="5">
        <v>139</v>
      </c>
      <c r="L20" s="5">
        <v>142</v>
      </c>
      <c r="M20" s="48">
        <f t="shared" si="1"/>
        <v>449</v>
      </c>
    </row>
    <row r="21" spans="8:13" x14ac:dyDescent="0.25">
      <c r="H21" s="28" t="s">
        <v>47</v>
      </c>
      <c r="I21" s="286" t="s">
        <v>50</v>
      </c>
      <c r="J21" s="5">
        <v>162</v>
      </c>
      <c r="K21" s="5">
        <v>137</v>
      </c>
      <c r="L21" s="5">
        <v>149</v>
      </c>
      <c r="M21" s="48">
        <f t="shared" si="1"/>
        <v>448</v>
      </c>
    </row>
    <row r="22" spans="8:13" x14ac:dyDescent="0.25">
      <c r="H22" s="25" t="s">
        <v>39</v>
      </c>
      <c r="I22" s="278" t="s">
        <v>44</v>
      </c>
      <c r="J22" s="5">
        <v>184</v>
      </c>
      <c r="K22" s="5">
        <v>152</v>
      </c>
      <c r="L22" s="5">
        <v>111</v>
      </c>
      <c r="M22" s="48">
        <f t="shared" si="1"/>
        <v>447</v>
      </c>
    </row>
    <row r="23" spans="8:13" x14ac:dyDescent="0.25">
      <c r="H23" s="31" t="s">
        <v>55</v>
      </c>
      <c r="I23" s="279" t="s">
        <v>101</v>
      </c>
      <c r="J23" s="5">
        <v>162</v>
      </c>
      <c r="K23" s="5">
        <v>135</v>
      </c>
      <c r="L23" s="5">
        <v>145</v>
      </c>
      <c r="M23" s="48">
        <f t="shared" si="1"/>
        <v>442</v>
      </c>
    </row>
    <row r="24" spans="8:13" x14ac:dyDescent="0.25">
      <c r="H24" s="28" t="s">
        <v>47</v>
      </c>
      <c r="I24" s="289" t="s">
        <v>53</v>
      </c>
      <c r="J24" s="5">
        <v>116</v>
      </c>
      <c r="K24" s="5">
        <v>157</v>
      </c>
      <c r="L24" s="5">
        <v>160</v>
      </c>
      <c r="M24" s="48">
        <f t="shared" si="1"/>
        <v>433</v>
      </c>
    </row>
    <row r="25" spans="8:13" x14ac:dyDescent="0.25">
      <c r="H25" s="28" t="s">
        <v>47</v>
      </c>
      <c r="I25" s="286" t="s">
        <v>49</v>
      </c>
      <c r="J25" s="5">
        <v>135</v>
      </c>
      <c r="K25" s="5">
        <v>138</v>
      </c>
      <c r="L25" s="5">
        <v>159</v>
      </c>
      <c r="M25" s="48">
        <f t="shared" si="1"/>
        <v>432</v>
      </c>
    </row>
    <row r="26" spans="8:13" x14ac:dyDescent="0.25">
      <c r="H26" s="25" t="s">
        <v>39</v>
      </c>
      <c r="I26" s="278" t="s">
        <v>46</v>
      </c>
      <c r="J26" s="5">
        <v>120</v>
      </c>
      <c r="K26" s="5">
        <v>151</v>
      </c>
      <c r="L26" s="5">
        <v>155</v>
      </c>
      <c r="M26" s="48">
        <f t="shared" si="1"/>
        <v>426</v>
      </c>
    </row>
    <row r="27" spans="8:13" x14ac:dyDescent="0.25">
      <c r="H27" s="25" t="s">
        <v>39</v>
      </c>
      <c r="I27" s="278" t="s">
        <v>43</v>
      </c>
      <c r="J27" s="5">
        <v>125</v>
      </c>
      <c r="K27" s="5">
        <v>159</v>
      </c>
      <c r="L27" s="5">
        <v>137</v>
      </c>
      <c r="M27" s="48">
        <f t="shared" si="1"/>
        <v>421</v>
      </c>
    </row>
    <row r="28" spans="8:13" x14ac:dyDescent="0.25">
      <c r="H28" s="31" t="s">
        <v>55</v>
      </c>
      <c r="I28" s="279" t="s">
        <v>230</v>
      </c>
      <c r="J28" s="5">
        <v>128</v>
      </c>
      <c r="K28" s="5">
        <v>160</v>
      </c>
      <c r="L28" s="5">
        <v>128</v>
      </c>
      <c r="M28" s="48">
        <f t="shared" si="1"/>
        <v>416</v>
      </c>
    </row>
    <row r="29" spans="8:13" x14ac:dyDescent="0.25">
      <c r="H29" s="25" t="s">
        <v>39</v>
      </c>
      <c r="I29" s="288" t="s">
        <v>41</v>
      </c>
      <c r="J29" s="5">
        <v>125</v>
      </c>
      <c r="K29" s="5">
        <v>152</v>
      </c>
      <c r="L29" s="5">
        <v>138</v>
      </c>
      <c r="M29" s="48">
        <f t="shared" si="1"/>
        <v>415</v>
      </c>
    </row>
    <row r="30" spans="8:13" x14ac:dyDescent="0.25">
      <c r="H30" s="31" t="s">
        <v>55</v>
      </c>
      <c r="I30" s="279" t="s">
        <v>321</v>
      </c>
      <c r="J30" s="5">
        <v>133</v>
      </c>
      <c r="K30" s="5">
        <v>158</v>
      </c>
      <c r="L30" s="5">
        <v>123</v>
      </c>
      <c r="M30" s="48">
        <f t="shared" si="1"/>
        <v>414</v>
      </c>
    </row>
    <row r="31" spans="8:13" x14ac:dyDescent="0.25">
      <c r="H31" s="31" t="s">
        <v>55</v>
      </c>
      <c r="I31" s="279" t="s">
        <v>265</v>
      </c>
      <c r="J31" s="5">
        <v>138</v>
      </c>
      <c r="K31" s="5">
        <v>117</v>
      </c>
      <c r="L31" s="5">
        <v>134</v>
      </c>
      <c r="M31" s="48">
        <f t="shared" si="1"/>
        <v>389</v>
      </c>
    </row>
    <row r="32" spans="8:13" x14ac:dyDescent="0.25">
      <c r="H32" s="31" t="s">
        <v>55</v>
      </c>
      <c r="I32" s="279" t="s">
        <v>268</v>
      </c>
      <c r="J32" s="5">
        <v>102</v>
      </c>
      <c r="K32" s="5">
        <v>143</v>
      </c>
      <c r="L32" s="5">
        <v>142</v>
      </c>
      <c r="M32" s="48">
        <f t="shared" si="1"/>
        <v>387</v>
      </c>
    </row>
    <row r="33" spans="8:13" x14ac:dyDescent="0.25">
      <c r="H33" s="28" t="s">
        <v>47</v>
      </c>
      <c r="I33" s="286" t="s">
        <v>52</v>
      </c>
      <c r="J33" s="5">
        <v>143</v>
      </c>
      <c r="K33" s="5">
        <v>99</v>
      </c>
      <c r="L33" s="5">
        <v>145</v>
      </c>
      <c r="M33" s="48">
        <f t="shared" si="1"/>
        <v>387</v>
      </c>
    </row>
    <row r="34" spans="8:13" x14ac:dyDescent="0.25">
      <c r="H34" s="31" t="s">
        <v>55</v>
      </c>
      <c r="I34" s="279" t="s">
        <v>104</v>
      </c>
      <c r="J34" s="5">
        <v>131</v>
      </c>
      <c r="K34" s="5">
        <v>121</v>
      </c>
      <c r="L34" s="5">
        <v>125</v>
      </c>
      <c r="M34" s="48">
        <f t="shared" si="1"/>
        <v>377</v>
      </c>
    </row>
    <row r="35" spans="8:13" x14ac:dyDescent="0.25">
      <c r="H35" s="31" t="s">
        <v>55</v>
      </c>
      <c r="I35" s="286" t="s">
        <v>269</v>
      </c>
      <c r="J35" s="5">
        <v>110</v>
      </c>
      <c r="K35" s="5">
        <v>112</v>
      </c>
      <c r="L35" s="5">
        <v>143</v>
      </c>
      <c r="M35" s="48">
        <f t="shared" si="1"/>
        <v>365</v>
      </c>
    </row>
    <row r="36" spans="8:13" x14ac:dyDescent="0.25">
      <c r="H36" s="28" t="s">
        <v>47</v>
      </c>
      <c r="I36" s="289" t="s">
        <v>48</v>
      </c>
      <c r="J36" s="5">
        <v>105</v>
      </c>
      <c r="K36" s="5">
        <v>129</v>
      </c>
      <c r="L36" s="5">
        <v>130</v>
      </c>
      <c r="M36" s="48">
        <f t="shared" si="1"/>
        <v>364</v>
      </c>
    </row>
    <row r="37" spans="8:13" x14ac:dyDescent="0.25">
      <c r="H37" s="31" t="s">
        <v>55</v>
      </c>
      <c r="I37" s="279" t="s">
        <v>171</v>
      </c>
      <c r="J37" s="5">
        <v>136</v>
      </c>
      <c r="K37" s="5">
        <v>104</v>
      </c>
      <c r="L37" s="5">
        <v>123</v>
      </c>
      <c r="M37" s="48">
        <f t="shared" si="1"/>
        <v>363</v>
      </c>
    </row>
    <row r="38" spans="8:13" x14ac:dyDescent="0.25">
      <c r="H38" s="25" t="s">
        <v>39</v>
      </c>
      <c r="I38" s="288" t="s">
        <v>42</v>
      </c>
      <c r="J38" s="5">
        <v>128</v>
      </c>
      <c r="K38" s="5">
        <v>130</v>
      </c>
      <c r="L38" s="5">
        <v>99</v>
      </c>
      <c r="M38" s="48">
        <f t="shared" si="1"/>
        <v>357</v>
      </c>
    </row>
    <row r="39" spans="8:13" x14ac:dyDescent="0.25">
      <c r="H39" s="31" t="s">
        <v>55</v>
      </c>
      <c r="I39" s="279" t="s">
        <v>284</v>
      </c>
      <c r="J39" s="5">
        <v>118</v>
      </c>
      <c r="K39" s="5">
        <v>136</v>
      </c>
      <c r="L39" s="5">
        <v>94</v>
      </c>
      <c r="M39" s="48">
        <f t="shared" si="1"/>
        <v>348</v>
      </c>
    </row>
    <row r="40" spans="8:13" x14ac:dyDescent="0.25">
      <c r="H40" s="31" t="s">
        <v>55</v>
      </c>
      <c r="I40" s="279" t="s">
        <v>267</v>
      </c>
      <c r="J40" s="5">
        <v>111</v>
      </c>
      <c r="K40" s="5">
        <v>119</v>
      </c>
      <c r="L40" s="5">
        <v>117</v>
      </c>
      <c r="M40" s="48">
        <f t="shared" si="1"/>
        <v>347</v>
      </c>
    </row>
    <row r="41" spans="8:13" x14ac:dyDescent="0.25">
      <c r="H41" s="31" t="s">
        <v>55</v>
      </c>
      <c r="I41" s="279" t="s">
        <v>170</v>
      </c>
      <c r="J41" s="5">
        <v>100</v>
      </c>
      <c r="K41" s="5">
        <v>111</v>
      </c>
      <c r="L41" s="5">
        <v>127</v>
      </c>
      <c r="M41" s="48">
        <f t="shared" si="1"/>
        <v>338</v>
      </c>
    </row>
  </sheetData>
  <sortState ref="H3:M41">
    <sortCondition descending="1" ref="M3:M41"/>
  </sortState>
  <mergeCells count="1">
    <mergeCell ref="D1:E1"/>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workbookViewId="0">
      <selection activeCell="M23" sqref="M23"/>
    </sheetView>
  </sheetViews>
  <sheetFormatPr defaultRowHeight="15" x14ac:dyDescent="0.25"/>
  <cols>
    <col min="2" max="2" width="3.28515625" bestFit="1" customWidth="1"/>
    <col min="3" max="3" width="19.5703125" bestFit="1" customWidth="1"/>
    <col min="4" max="11" width="4.85546875" style="162" customWidth="1"/>
  </cols>
  <sheetData>
    <row r="1" spans="1:11" x14ac:dyDescent="0.25">
      <c r="D1" s="326" t="s">
        <v>404</v>
      </c>
    </row>
    <row r="2" spans="1:11" x14ac:dyDescent="0.25">
      <c r="A2">
        <v>1</v>
      </c>
      <c r="B2" s="14" t="s">
        <v>9</v>
      </c>
      <c r="C2" s="281" t="s">
        <v>11</v>
      </c>
      <c r="D2" s="5">
        <v>256</v>
      </c>
      <c r="E2" s="5">
        <v>278</v>
      </c>
      <c r="F2" s="5">
        <v>174</v>
      </c>
      <c r="G2" s="48">
        <v>708</v>
      </c>
      <c r="H2" s="5">
        <v>21</v>
      </c>
      <c r="I2" s="5">
        <v>10</v>
      </c>
      <c r="J2" s="5">
        <v>1</v>
      </c>
      <c r="K2" s="5">
        <v>1</v>
      </c>
    </row>
    <row r="3" spans="1:11" x14ac:dyDescent="0.25">
      <c r="A3">
        <v>2</v>
      </c>
      <c r="B3" s="14" t="s">
        <v>9</v>
      </c>
      <c r="C3" s="280" t="s">
        <v>14</v>
      </c>
      <c r="D3" s="5">
        <v>213</v>
      </c>
      <c r="E3" s="5">
        <v>231</v>
      </c>
      <c r="F3" s="5">
        <v>223</v>
      </c>
      <c r="G3" s="48">
        <v>667</v>
      </c>
      <c r="H3" s="5">
        <v>22</v>
      </c>
      <c r="I3" s="5">
        <v>5</v>
      </c>
      <c r="J3" s="5">
        <v>3</v>
      </c>
      <c r="K3" s="5">
        <v>3</v>
      </c>
    </row>
    <row r="4" spans="1:11" x14ac:dyDescent="0.25">
      <c r="A4">
        <v>3</v>
      </c>
      <c r="B4" s="17" t="s">
        <v>16</v>
      </c>
      <c r="C4" s="284" t="s">
        <v>19</v>
      </c>
      <c r="D4" s="5">
        <v>203</v>
      </c>
      <c r="E4" s="5">
        <v>204</v>
      </c>
      <c r="F4" s="5">
        <v>172</v>
      </c>
      <c r="G4" s="48">
        <v>579</v>
      </c>
      <c r="H4" s="5">
        <v>12</v>
      </c>
      <c r="I4" s="5">
        <v>18</v>
      </c>
      <c r="J4" s="5">
        <v>1</v>
      </c>
      <c r="K4" s="5">
        <v>2</v>
      </c>
    </row>
    <row r="5" spans="1:11" x14ac:dyDescent="0.25">
      <c r="A5">
        <v>4</v>
      </c>
      <c r="B5" s="17" t="s">
        <v>16</v>
      </c>
      <c r="C5" s="284" t="s">
        <v>27</v>
      </c>
      <c r="D5" s="5">
        <v>179</v>
      </c>
      <c r="E5" s="5">
        <v>226</v>
      </c>
      <c r="F5" s="5">
        <v>171</v>
      </c>
      <c r="G5" s="48">
        <v>576</v>
      </c>
      <c r="H5" s="5">
        <v>12</v>
      </c>
      <c r="I5" s="5">
        <v>13</v>
      </c>
      <c r="J5" s="5">
        <v>4</v>
      </c>
      <c r="K5" s="5">
        <v>1</v>
      </c>
    </row>
    <row r="6" spans="1:11" x14ac:dyDescent="0.25">
      <c r="A6">
        <v>5</v>
      </c>
      <c r="B6" s="20" t="s">
        <v>24</v>
      </c>
      <c r="C6" s="282" t="s">
        <v>12</v>
      </c>
      <c r="D6" s="5">
        <v>166</v>
      </c>
      <c r="E6" s="5">
        <v>236</v>
      </c>
      <c r="F6" s="5">
        <v>167</v>
      </c>
      <c r="G6" s="48">
        <v>569</v>
      </c>
      <c r="H6" s="5">
        <v>14</v>
      </c>
      <c r="I6" s="5">
        <v>9</v>
      </c>
      <c r="J6" s="5">
        <v>4</v>
      </c>
      <c r="K6" s="5">
        <v>3</v>
      </c>
    </row>
    <row r="7" spans="1:11" x14ac:dyDescent="0.25">
      <c r="A7">
        <v>6</v>
      </c>
      <c r="B7" s="20" t="s">
        <v>24</v>
      </c>
      <c r="C7" s="282" t="s">
        <v>25</v>
      </c>
      <c r="D7" s="5">
        <v>176</v>
      </c>
      <c r="E7" s="5">
        <v>213</v>
      </c>
      <c r="F7" s="5">
        <v>177</v>
      </c>
      <c r="G7" s="48">
        <v>566</v>
      </c>
      <c r="H7" s="5">
        <v>14</v>
      </c>
      <c r="I7" s="5">
        <v>8</v>
      </c>
      <c r="J7" s="5">
        <v>6</v>
      </c>
      <c r="K7" s="5">
        <v>2</v>
      </c>
    </row>
    <row r="8" spans="1:11" x14ac:dyDescent="0.25">
      <c r="A8">
        <v>7</v>
      </c>
      <c r="B8" s="17" t="s">
        <v>16</v>
      </c>
      <c r="C8" s="284" t="s">
        <v>20</v>
      </c>
      <c r="D8" s="5">
        <v>156</v>
      </c>
      <c r="E8" s="5">
        <v>181</v>
      </c>
      <c r="F8" s="5">
        <v>223</v>
      </c>
      <c r="G8" s="48">
        <v>560</v>
      </c>
      <c r="H8" s="5">
        <v>13</v>
      </c>
      <c r="I8" s="5">
        <v>11</v>
      </c>
      <c r="J8" s="5">
        <v>4</v>
      </c>
      <c r="K8" s="5">
        <v>3</v>
      </c>
    </row>
    <row r="9" spans="1:11" x14ac:dyDescent="0.25">
      <c r="A9">
        <v>8</v>
      </c>
      <c r="B9" s="14" t="s">
        <v>9</v>
      </c>
      <c r="C9" s="281" t="s">
        <v>13</v>
      </c>
      <c r="D9" s="5">
        <v>208</v>
      </c>
      <c r="E9" s="5">
        <v>171</v>
      </c>
      <c r="F9" s="5">
        <v>173</v>
      </c>
      <c r="G9" s="48">
        <v>552</v>
      </c>
      <c r="H9" s="5">
        <v>14</v>
      </c>
      <c r="I9" s="5">
        <v>13</v>
      </c>
      <c r="J9" s="5">
        <v>5</v>
      </c>
      <c r="K9" s="5">
        <v>0</v>
      </c>
    </row>
    <row r="10" spans="1:11" x14ac:dyDescent="0.25">
      <c r="A10">
        <v>9</v>
      </c>
      <c r="B10" s="20" t="s">
        <v>24</v>
      </c>
      <c r="C10" s="282" t="s">
        <v>35</v>
      </c>
      <c r="D10" s="5">
        <v>173</v>
      </c>
      <c r="E10" s="5">
        <v>170</v>
      </c>
      <c r="F10" s="5">
        <v>208</v>
      </c>
      <c r="G10" s="48">
        <v>551</v>
      </c>
      <c r="H10" s="5">
        <v>14</v>
      </c>
      <c r="I10" s="5">
        <v>7</v>
      </c>
      <c r="J10" s="5">
        <v>5</v>
      </c>
      <c r="K10" s="5">
        <v>4</v>
      </c>
    </row>
    <row r="11" spans="1:11" x14ac:dyDescent="0.25">
      <c r="A11">
        <v>10</v>
      </c>
      <c r="B11" s="22" t="s">
        <v>32</v>
      </c>
      <c r="C11" s="283" t="s">
        <v>102</v>
      </c>
      <c r="D11" s="5">
        <v>181</v>
      </c>
      <c r="E11" s="5">
        <v>206</v>
      </c>
      <c r="F11" s="5">
        <v>161</v>
      </c>
      <c r="G11" s="48">
        <v>548</v>
      </c>
      <c r="H11" s="5">
        <v>12</v>
      </c>
      <c r="I11" s="5">
        <v>15</v>
      </c>
      <c r="J11" s="5">
        <v>1</v>
      </c>
      <c r="K11" s="5">
        <v>4</v>
      </c>
    </row>
    <row r="12" spans="1:11" x14ac:dyDescent="0.25">
      <c r="A12">
        <v>11</v>
      </c>
      <c r="B12" s="17" t="s">
        <v>16</v>
      </c>
      <c r="C12" s="284" t="s">
        <v>21</v>
      </c>
      <c r="D12" s="5">
        <v>179</v>
      </c>
      <c r="E12" s="5">
        <v>175</v>
      </c>
      <c r="F12" s="5">
        <v>192</v>
      </c>
      <c r="G12" s="48">
        <v>546</v>
      </c>
      <c r="H12" s="5">
        <v>11</v>
      </c>
      <c r="I12" s="5">
        <v>15</v>
      </c>
      <c r="J12" s="5">
        <v>3</v>
      </c>
      <c r="K12" s="5">
        <v>3</v>
      </c>
    </row>
    <row r="13" spans="1:11" x14ac:dyDescent="0.25">
      <c r="A13">
        <v>12</v>
      </c>
      <c r="B13" s="22" t="s">
        <v>32</v>
      </c>
      <c r="C13" s="283" t="s">
        <v>266</v>
      </c>
      <c r="D13" s="5">
        <v>171</v>
      </c>
      <c r="E13" s="5">
        <v>160</v>
      </c>
      <c r="F13" s="5">
        <v>181</v>
      </c>
      <c r="G13" s="48">
        <v>512</v>
      </c>
      <c r="H13" s="5"/>
      <c r="I13" s="5"/>
      <c r="J13" s="5"/>
      <c r="K13" s="5"/>
    </row>
    <row r="14" spans="1:11" x14ac:dyDescent="0.25">
      <c r="A14">
        <v>13</v>
      </c>
      <c r="B14" s="17" t="s">
        <v>16</v>
      </c>
      <c r="C14" s="287" t="s">
        <v>17</v>
      </c>
      <c r="D14" s="5">
        <v>177</v>
      </c>
      <c r="E14" s="5">
        <v>150</v>
      </c>
      <c r="F14" s="5">
        <v>181</v>
      </c>
      <c r="G14" s="48">
        <v>508</v>
      </c>
      <c r="H14" s="5">
        <v>8</v>
      </c>
      <c r="I14" s="5">
        <v>17</v>
      </c>
      <c r="J14" s="5">
        <v>4</v>
      </c>
      <c r="K14" s="5">
        <v>3</v>
      </c>
    </row>
    <row r="15" spans="1:11" x14ac:dyDescent="0.25">
      <c r="A15">
        <v>14</v>
      </c>
      <c r="B15" s="22" t="s">
        <v>32</v>
      </c>
      <c r="C15" s="283" t="s">
        <v>34</v>
      </c>
      <c r="D15" s="5">
        <v>170</v>
      </c>
      <c r="E15" s="5">
        <v>154</v>
      </c>
      <c r="F15" s="5">
        <v>180</v>
      </c>
      <c r="G15" s="48">
        <v>504</v>
      </c>
      <c r="H15" s="5">
        <v>7</v>
      </c>
      <c r="I15" s="5">
        <v>16</v>
      </c>
      <c r="J15" s="5">
        <v>3</v>
      </c>
      <c r="K15" s="5">
        <v>5</v>
      </c>
    </row>
    <row r="16" spans="1:11" x14ac:dyDescent="0.25">
      <c r="A16">
        <v>15</v>
      </c>
      <c r="B16" s="25" t="s">
        <v>39</v>
      </c>
      <c r="C16" s="278" t="s">
        <v>40</v>
      </c>
      <c r="D16" s="5">
        <v>190</v>
      </c>
      <c r="E16" s="5">
        <v>159</v>
      </c>
      <c r="F16" s="5">
        <v>151</v>
      </c>
      <c r="G16" s="48">
        <v>500</v>
      </c>
      <c r="H16" s="5">
        <v>11</v>
      </c>
      <c r="I16" s="5">
        <v>11</v>
      </c>
      <c r="J16" s="5">
        <v>7</v>
      </c>
      <c r="K16" s="5">
        <v>3</v>
      </c>
    </row>
    <row r="17" spans="1:11" x14ac:dyDescent="0.25">
      <c r="A17">
        <v>16</v>
      </c>
      <c r="B17" s="14" t="s">
        <v>9</v>
      </c>
      <c r="C17" s="281" t="s">
        <v>10</v>
      </c>
      <c r="D17" s="5">
        <v>141</v>
      </c>
      <c r="E17" s="5">
        <v>189</v>
      </c>
      <c r="F17" s="5">
        <v>168</v>
      </c>
      <c r="G17" s="48">
        <v>498</v>
      </c>
      <c r="H17" s="5">
        <v>9</v>
      </c>
      <c r="I17" s="5">
        <v>12</v>
      </c>
      <c r="J17" s="5">
        <v>1</v>
      </c>
      <c r="K17" s="5">
        <v>8</v>
      </c>
    </row>
    <row r="18" spans="1:11" x14ac:dyDescent="0.25">
      <c r="A18">
        <v>17</v>
      </c>
      <c r="B18" s="22" t="s">
        <v>32</v>
      </c>
      <c r="C18" s="285" t="s">
        <v>33</v>
      </c>
      <c r="D18" s="5">
        <v>143</v>
      </c>
      <c r="E18" s="5">
        <v>179</v>
      </c>
      <c r="F18" s="5">
        <v>168</v>
      </c>
      <c r="G18" s="48">
        <v>490</v>
      </c>
      <c r="H18" s="5">
        <v>4</v>
      </c>
      <c r="I18" s="5">
        <v>20</v>
      </c>
      <c r="J18" s="5">
        <v>5</v>
      </c>
      <c r="K18" s="5">
        <v>2</v>
      </c>
    </row>
    <row r="19" spans="1:11" x14ac:dyDescent="0.25">
      <c r="A19">
        <v>18</v>
      </c>
      <c r="B19" s="17" t="s">
        <v>16</v>
      </c>
      <c r="C19" s="287" t="s">
        <v>23</v>
      </c>
      <c r="D19" s="5">
        <v>172</v>
      </c>
      <c r="E19" s="5">
        <v>145</v>
      </c>
      <c r="F19" s="5">
        <v>169</v>
      </c>
      <c r="G19" s="48">
        <v>486</v>
      </c>
      <c r="H19" s="5">
        <v>8</v>
      </c>
      <c r="I19" s="5">
        <v>15</v>
      </c>
      <c r="J19" s="5">
        <v>4</v>
      </c>
      <c r="K19" s="5">
        <v>4</v>
      </c>
    </row>
    <row r="20" spans="1:11" x14ac:dyDescent="0.25">
      <c r="A20">
        <v>19</v>
      </c>
      <c r="B20" s="20" t="s">
        <v>24</v>
      </c>
      <c r="C20" s="282" t="s">
        <v>29</v>
      </c>
      <c r="D20" s="5">
        <v>157</v>
      </c>
      <c r="E20" s="5">
        <v>169</v>
      </c>
      <c r="F20" s="5">
        <v>150</v>
      </c>
      <c r="G20" s="48">
        <v>476</v>
      </c>
      <c r="H20" s="5">
        <v>10</v>
      </c>
      <c r="I20" s="5">
        <v>8</v>
      </c>
      <c r="J20" s="5">
        <v>8</v>
      </c>
      <c r="K20" s="5">
        <v>4</v>
      </c>
    </row>
    <row r="21" spans="1:11" x14ac:dyDescent="0.25">
      <c r="A21">
        <v>20</v>
      </c>
      <c r="B21" s="14" t="s">
        <v>9</v>
      </c>
      <c r="C21" s="281" t="s">
        <v>15</v>
      </c>
      <c r="D21" s="5">
        <v>175</v>
      </c>
      <c r="E21" s="5">
        <v>154</v>
      </c>
      <c r="F21" s="5">
        <v>147</v>
      </c>
      <c r="G21" s="48">
        <v>476</v>
      </c>
      <c r="H21" s="5">
        <v>11</v>
      </c>
      <c r="I21" s="5">
        <v>12</v>
      </c>
      <c r="J21" s="5">
        <v>6</v>
      </c>
      <c r="K21" s="5">
        <v>4</v>
      </c>
    </row>
    <row r="22" spans="1:11" x14ac:dyDescent="0.25">
      <c r="A22">
        <v>21</v>
      </c>
      <c r="B22" s="28" t="s">
        <v>47</v>
      </c>
      <c r="C22" s="289" t="s">
        <v>53</v>
      </c>
      <c r="D22" s="5">
        <v>122</v>
      </c>
      <c r="E22" s="5">
        <v>167</v>
      </c>
      <c r="F22" s="5">
        <v>183</v>
      </c>
      <c r="G22" s="48">
        <v>472</v>
      </c>
      <c r="H22" s="5">
        <v>13</v>
      </c>
      <c r="I22" s="5">
        <v>6</v>
      </c>
      <c r="J22" s="5">
        <v>10</v>
      </c>
      <c r="K22" s="5">
        <v>2</v>
      </c>
    </row>
    <row r="23" spans="1:11" x14ac:dyDescent="0.25">
      <c r="A23">
        <v>22</v>
      </c>
      <c r="B23" s="22" t="s">
        <v>32</v>
      </c>
      <c r="C23" s="283" t="s">
        <v>38</v>
      </c>
      <c r="D23" s="5">
        <v>162</v>
      </c>
      <c r="E23" s="5">
        <v>132</v>
      </c>
      <c r="F23" s="5">
        <v>171</v>
      </c>
      <c r="G23" s="48">
        <v>465</v>
      </c>
      <c r="H23" s="5">
        <v>8</v>
      </c>
      <c r="I23" s="5">
        <v>14</v>
      </c>
      <c r="J23" s="5">
        <v>5</v>
      </c>
      <c r="K23" s="5">
        <v>4</v>
      </c>
    </row>
    <row r="24" spans="1:11" x14ac:dyDescent="0.25">
      <c r="A24">
        <v>23</v>
      </c>
      <c r="B24" s="31" t="s">
        <v>55</v>
      </c>
      <c r="C24" s="279" t="s">
        <v>268</v>
      </c>
      <c r="D24" s="5">
        <v>178</v>
      </c>
      <c r="E24" s="5">
        <v>129</v>
      </c>
      <c r="F24" s="5">
        <v>146</v>
      </c>
      <c r="G24" s="48">
        <v>453</v>
      </c>
      <c r="H24" s="5">
        <v>7</v>
      </c>
      <c r="I24" s="5">
        <v>12</v>
      </c>
      <c r="J24" s="5">
        <v>6</v>
      </c>
      <c r="K24" s="5">
        <v>5</v>
      </c>
    </row>
    <row r="25" spans="1:11" x14ac:dyDescent="0.25">
      <c r="A25">
        <v>24</v>
      </c>
      <c r="B25" s="28" t="s">
        <v>47</v>
      </c>
      <c r="C25" s="286" t="s">
        <v>51</v>
      </c>
      <c r="D25" s="5">
        <v>148</v>
      </c>
      <c r="E25" s="5">
        <v>124</v>
      </c>
      <c r="F25" s="5">
        <v>179</v>
      </c>
      <c r="G25" s="48">
        <v>451</v>
      </c>
      <c r="H25" s="5">
        <v>6</v>
      </c>
      <c r="I25" s="5">
        <v>14</v>
      </c>
      <c r="J25" s="5">
        <v>9</v>
      </c>
      <c r="K25" s="5">
        <v>2</v>
      </c>
    </row>
    <row r="26" spans="1:11" x14ac:dyDescent="0.25">
      <c r="A26">
        <v>25</v>
      </c>
      <c r="B26" s="25" t="s">
        <v>39</v>
      </c>
      <c r="C26" s="278" t="s">
        <v>43</v>
      </c>
      <c r="D26" s="5">
        <v>134</v>
      </c>
      <c r="E26" s="5">
        <v>158</v>
      </c>
      <c r="F26" s="5">
        <v>158</v>
      </c>
      <c r="G26" s="48">
        <v>450</v>
      </c>
      <c r="H26" s="5">
        <v>4</v>
      </c>
      <c r="I26" s="5">
        <v>15</v>
      </c>
      <c r="J26" s="5">
        <v>8</v>
      </c>
      <c r="K26" s="5">
        <v>4</v>
      </c>
    </row>
    <row r="27" spans="1:11" x14ac:dyDescent="0.25">
      <c r="A27">
        <v>26</v>
      </c>
      <c r="B27" s="31" t="s">
        <v>55</v>
      </c>
      <c r="C27" s="279" t="s">
        <v>265</v>
      </c>
      <c r="D27" s="5">
        <v>159</v>
      </c>
      <c r="E27" s="5">
        <v>168</v>
      </c>
      <c r="F27" s="5">
        <v>123</v>
      </c>
      <c r="G27" s="48">
        <v>450</v>
      </c>
      <c r="H27" s="5">
        <v>4</v>
      </c>
      <c r="I27" s="5">
        <v>17</v>
      </c>
      <c r="J27" s="5">
        <v>6</v>
      </c>
      <c r="K27" s="5">
        <v>4</v>
      </c>
    </row>
    <row r="28" spans="1:11" x14ac:dyDescent="0.25">
      <c r="A28">
        <v>27</v>
      </c>
      <c r="B28" s="20" t="s">
        <v>24</v>
      </c>
      <c r="C28" s="282" t="s">
        <v>31</v>
      </c>
      <c r="D28" s="5">
        <v>126</v>
      </c>
      <c r="E28" s="5">
        <v>177</v>
      </c>
      <c r="F28" s="5">
        <v>144</v>
      </c>
      <c r="G28" s="48">
        <v>447</v>
      </c>
      <c r="H28" s="5">
        <v>8</v>
      </c>
      <c r="I28" s="5">
        <v>10</v>
      </c>
      <c r="J28" s="5">
        <v>6</v>
      </c>
      <c r="K28" s="5">
        <v>8</v>
      </c>
    </row>
    <row r="29" spans="1:11" x14ac:dyDescent="0.25">
      <c r="A29">
        <v>28</v>
      </c>
      <c r="B29" s="20" t="s">
        <v>24</v>
      </c>
      <c r="C29" s="282" t="s">
        <v>18</v>
      </c>
      <c r="D29" s="5">
        <v>147</v>
      </c>
      <c r="E29" s="5">
        <v>129</v>
      </c>
      <c r="F29" s="5">
        <v>169</v>
      </c>
      <c r="G29" s="48">
        <v>445</v>
      </c>
      <c r="H29" s="5">
        <v>6</v>
      </c>
      <c r="I29" s="5">
        <v>13</v>
      </c>
      <c r="J29" s="5">
        <v>8</v>
      </c>
      <c r="K29" s="5">
        <v>3</v>
      </c>
    </row>
    <row r="30" spans="1:11" x14ac:dyDescent="0.25">
      <c r="A30">
        <v>29</v>
      </c>
      <c r="B30" s="25" t="s">
        <v>39</v>
      </c>
      <c r="C30" s="288" t="s">
        <v>41</v>
      </c>
      <c r="D30" s="5">
        <v>120</v>
      </c>
      <c r="E30" s="5">
        <v>149</v>
      </c>
      <c r="F30" s="5">
        <v>172</v>
      </c>
      <c r="G30" s="48">
        <v>441</v>
      </c>
      <c r="H30" s="5">
        <v>6</v>
      </c>
      <c r="I30" s="5">
        <v>12</v>
      </c>
      <c r="J30" s="5">
        <v>9</v>
      </c>
      <c r="K30" s="5">
        <v>3</v>
      </c>
    </row>
    <row r="31" spans="1:11" x14ac:dyDescent="0.25">
      <c r="A31">
        <v>30</v>
      </c>
      <c r="B31" s="22" t="s">
        <v>32</v>
      </c>
      <c r="C31" s="285" t="s">
        <v>36</v>
      </c>
      <c r="D31" s="5">
        <v>139</v>
      </c>
      <c r="E31" s="5">
        <v>127</v>
      </c>
      <c r="F31" s="5">
        <v>174</v>
      </c>
      <c r="G31" s="48">
        <v>440</v>
      </c>
      <c r="H31" s="5">
        <v>6</v>
      </c>
      <c r="I31" s="5">
        <v>10</v>
      </c>
      <c r="J31" s="5">
        <v>12</v>
      </c>
      <c r="K31" s="5">
        <v>2</v>
      </c>
    </row>
    <row r="32" spans="1:11" x14ac:dyDescent="0.25">
      <c r="A32">
        <v>31</v>
      </c>
      <c r="B32" s="31" t="s">
        <v>55</v>
      </c>
      <c r="C32" s="279" t="s">
        <v>101</v>
      </c>
      <c r="D32" s="5">
        <v>157</v>
      </c>
      <c r="E32" s="5">
        <v>150</v>
      </c>
      <c r="F32" s="5">
        <v>133</v>
      </c>
      <c r="G32" s="48">
        <v>440</v>
      </c>
      <c r="H32" s="5"/>
      <c r="I32" s="5"/>
      <c r="J32" s="5"/>
      <c r="K32" s="5"/>
    </row>
    <row r="33" spans="1:11" x14ac:dyDescent="0.25">
      <c r="A33">
        <v>32</v>
      </c>
      <c r="B33" s="28" t="s">
        <v>47</v>
      </c>
      <c r="C33" s="289" t="s">
        <v>48</v>
      </c>
      <c r="D33" s="5">
        <v>117</v>
      </c>
      <c r="E33" s="5">
        <v>132</v>
      </c>
      <c r="F33" s="5">
        <v>190</v>
      </c>
      <c r="G33" s="48">
        <v>439</v>
      </c>
      <c r="H33" s="5">
        <v>8</v>
      </c>
      <c r="I33" s="5">
        <v>10</v>
      </c>
      <c r="J33" s="5">
        <v>9</v>
      </c>
      <c r="K33" s="5">
        <v>4</v>
      </c>
    </row>
    <row r="34" spans="1:11" x14ac:dyDescent="0.25">
      <c r="A34">
        <v>33</v>
      </c>
      <c r="B34" s="25" t="s">
        <v>39</v>
      </c>
      <c r="C34" s="278" t="s">
        <v>45</v>
      </c>
      <c r="D34" s="5">
        <v>138</v>
      </c>
      <c r="E34" s="5">
        <v>174</v>
      </c>
      <c r="F34" s="5">
        <v>127</v>
      </c>
      <c r="G34" s="48">
        <v>439</v>
      </c>
      <c r="H34" s="5">
        <v>8</v>
      </c>
      <c r="I34" s="5">
        <v>9</v>
      </c>
      <c r="J34" s="5">
        <v>10</v>
      </c>
      <c r="K34" s="5">
        <v>3</v>
      </c>
    </row>
    <row r="35" spans="1:11" x14ac:dyDescent="0.25">
      <c r="A35">
        <v>34</v>
      </c>
      <c r="B35" s="25" t="s">
        <v>39</v>
      </c>
      <c r="C35" s="278" t="s">
        <v>46</v>
      </c>
      <c r="D35" s="5">
        <v>138</v>
      </c>
      <c r="E35" s="5">
        <v>134</v>
      </c>
      <c r="F35" s="5">
        <v>146</v>
      </c>
      <c r="G35" s="48">
        <v>418</v>
      </c>
      <c r="H35" s="5">
        <v>3</v>
      </c>
      <c r="I35" s="5">
        <v>14</v>
      </c>
      <c r="J35" s="5">
        <v>9</v>
      </c>
      <c r="K35" s="5">
        <v>4</v>
      </c>
    </row>
    <row r="36" spans="1:11" x14ac:dyDescent="0.25">
      <c r="A36">
        <v>35</v>
      </c>
      <c r="B36" s="28" t="s">
        <v>47</v>
      </c>
      <c r="C36" s="286" t="s">
        <v>52</v>
      </c>
      <c r="D36" s="5">
        <v>94</v>
      </c>
      <c r="E36" s="5">
        <v>214</v>
      </c>
      <c r="F36" s="5">
        <v>103</v>
      </c>
      <c r="G36" s="48">
        <v>411</v>
      </c>
      <c r="H36" s="5">
        <v>6</v>
      </c>
      <c r="I36" s="5">
        <v>7</v>
      </c>
      <c r="J36" s="5">
        <v>13</v>
      </c>
      <c r="K36" s="5">
        <v>4</v>
      </c>
    </row>
    <row r="37" spans="1:11" x14ac:dyDescent="0.25">
      <c r="A37">
        <v>36</v>
      </c>
      <c r="B37" s="31" t="s">
        <v>55</v>
      </c>
      <c r="C37" s="286" t="s">
        <v>291</v>
      </c>
      <c r="D37" s="5">
        <v>107</v>
      </c>
      <c r="E37" s="5">
        <v>141</v>
      </c>
      <c r="F37" s="5">
        <v>162</v>
      </c>
      <c r="G37" s="48">
        <v>410</v>
      </c>
      <c r="H37" s="5">
        <v>8</v>
      </c>
      <c r="I37" s="5">
        <v>7</v>
      </c>
      <c r="J37" s="5">
        <v>14</v>
      </c>
      <c r="K37" s="5">
        <v>3</v>
      </c>
    </row>
    <row r="38" spans="1:11" x14ac:dyDescent="0.25">
      <c r="A38">
        <v>37</v>
      </c>
      <c r="B38" s="28" t="s">
        <v>47</v>
      </c>
      <c r="C38" s="286" t="s">
        <v>49</v>
      </c>
      <c r="D38" s="5">
        <v>145</v>
      </c>
      <c r="E38" s="5">
        <v>131</v>
      </c>
      <c r="F38" s="5">
        <v>132</v>
      </c>
      <c r="G38" s="48">
        <v>408</v>
      </c>
      <c r="H38" s="5">
        <v>6</v>
      </c>
      <c r="I38" s="5">
        <v>10</v>
      </c>
      <c r="J38" s="5">
        <v>10</v>
      </c>
      <c r="K38" s="5">
        <v>4</v>
      </c>
    </row>
    <row r="39" spans="1:11" x14ac:dyDescent="0.25">
      <c r="A39">
        <v>38</v>
      </c>
      <c r="B39" s="31" t="s">
        <v>55</v>
      </c>
      <c r="C39" s="279" t="s">
        <v>105</v>
      </c>
      <c r="D39" s="5">
        <v>145</v>
      </c>
      <c r="E39" s="5">
        <v>109</v>
      </c>
      <c r="F39" s="5">
        <v>145</v>
      </c>
      <c r="G39" s="48">
        <v>399</v>
      </c>
      <c r="H39" s="5"/>
      <c r="I39" s="5"/>
      <c r="J39" s="5"/>
      <c r="K39" s="5"/>
    </row>
    <row r="40" spans="1:11" x14ac:dyDescent="0.25">
      <c r="A40">
        <v>39</v>
      </c>
      <c r="B40" s="31" t="s">
        <v>55</v>
      </c>
      <c r="C40" s="279" t="s">
        <v>321</v>
      </c>
      <c r="D40" s="5">
        <v>147</v>
      </c>
      <c r="E40" s="5">
        <v>117</v>
      </c>
      <c r="F40" s="5">
        <v>131</v>
      </c>
      <c r="G40" s="48">
        <v>395</v>
      </c>
      <c r="H40" s="5">
        <v>8</v>
      </c>
      <c r="I40" s="5">
        <v>8</v>
      </c>
      <c r="J40" s="5">
        <v>15</v>
      </c>
      <c r="K40" s="5">
        <v>1</v>
      </c>
    </row>
    <row r="41" spans="1:11" x14ac:dyDescent="0.25">
      <c r="A41">
        <v>40</v>
      </c>
      <c r="B41" s="31" t="s">
        <v>55</v>
      </c>
      <c r="C41" s="279" t="s">
        <v>103</v>
      </c>
      <c r="D41" s="5">
        <v>125</v>
      </c>
      <c r="E41" s="5">
        <v>132</v>
      </c>
      <c r="F41" s="5">
        <v>131</v>
      </c>
      <c r="G41" s="48">
        <v>388</v>
      </c>
      <c r="H41" s="5">
        <v>2</v>
      </c>
      <c r="I41" s="5">
        <v>14</v>
      </c>
      <c r="J41" s="5">
        <v>11</v>
      </c>
      <c r="K41" s="5">
        <v>3</v>
      </c>
    </row>
    <row r="42" spans="1:11" x14ac:dyDescent="0.25">
      <c r="A42">
        <v>41</v>
      </c>
      <c r="B42" s="31" t="s">
        <v>55</v>
      </c>
      <c r="C42" s="279" t="s">
        <v>230</v>
      </c>
      <c r="D42" s="5">
        <v>112</v>
      </c>
      <c r="E42" s="5">
        <v>145</v>
      </c>
      <c r="F42" s="5">
        <v>98</v>
      </c>
      <c r="G42" s="48">
        <v>355</v>
      </c>
      <c r="H42" s="5">
        <v>3</v>
      </c>
      <c r="I42" s="5">
        <v>8</v>
      </c>
      <c r="J42" s="5">
        <v>18</v>
      </c>
      <c r="K42" s="5">
        <v>1</v>
      </c>
    </row>
    <row r="43" spans="1:11" x14ac:dyDescent="0.25">
      <c r="A43">
        <v>42</v>
      </c>
      <c r="B43" s="31" t="s">
        <v>55</v>
      </c>
      <c r="C43" s="279" t="s">
        <v>104</v>
      </c>
      <c r="D43" s="5">
        <v>113</v>
      </c>
      <c r="E43" s="5">
        <v>121</v>
      </c>
      <c r="F43" s="5">
        <v>117</v>
      </c>
      <c r="G43" s="48">
        <v>351</v>
      </c>
      <c r="H43" s="5"/>
      <c r="I43" s="5"/>
      <c r="J43" s="5"/>
      <c r="K43" s="5"/>
    </row>
    <row r="44" spans="1:11" x14ac:dyDescent="0.25">
      <c r="A44">
        <v>43</v>
      </c>
      <c r="B44" s="31" t="s">
        <v>55</v>
      </c>
      <c r="C44" s="279" t="s">
        <v>171</v>
      </c>
      <c r="D44" s="5">
        <v>102</v>
      </c>
      <c r="E44" s="5">
        <v>129</v>
      </c>
      <c r="F44" s="5">
        <v>97</v>
      </c>
      <c r="G44" s="48">
        <v>328</v>
      </c>
      <c r="H44" s="5">
        <v>6</v>
      </c>
      <c r="I44" s="5">
        <v>3</v>
      </c>
      <c r="J44" s="5">
        <v>17</v>
      </c>
      <c r="K44" s="5">
        <v>4</v>
      </c>
    </row>
    <row r="45" spans="1:11" x14ac:dyDescent="0.25">
      <c r="A45">
        <v>44</v>
      </c>
      <c r="B45" s="31" t="s">
        <v>55</v>
      </c>
      <c r="C45" s="279" t="s">
        <v>267</v>
      </c>
      <c r="D45" s="5">
        <v>111</v>
      </c>
      <c r="E45" s="5">
        <v>114</v>
      </c>
      <c r="F45" s="5">
        <v>102</v>
      </c>
      <c r="G45" s="48">
        <v>327</v>
      </c>
      <c r="H45" s="5">
        <v>4</v>
      </c>
      <c r="I45" s="5">
        <v>6</v>
      </c>
      <c r="J45" s="5">
        <v>16</v>
      </c>
      <c r="K45" s="5">
        <v>4</v>
      </c>
    </row>
    <row r="46" spans="1:11" x14ac:dyDescent="0.25">
      <c r="A46">
        <v>45</v>
      </c>
      <c r="B46" s="31" t="s">
        <v>55</v>
      </c>
      <c r="C46" s="279" t="s">
        <v>228</v>
      </c>
      <c r="D46" s="5">
        <v>106</v>
      </c>
      <c r="E46" s="5">
        <v>99</v>
      </c>
      <c r="F46" s="5">
        <v>117</v>
      </c>
      <c r="G46" s="48">
        <v>322</v>
      </c>
      <c r="H46" s="5">
        <v>4</v>
      </c>
      <c r="I46" s="5">
        <v>6</v>
      </c>
      <c r="J46" s="5">
        <v>20</v>
      </c>
      <c r="K46" s="5">
        <v>0</v>
      </c>
    </row>
    <row r="47" spans="1:11" x14ac:dyDescent="0.25">
      <c r="A47">
        <v>46</v>
      </c>
      <c r="B47" s="31" t="s">
        <v>55</v>
      </c>
      <c r="C47" s="279" t="s">
        <v>284</v>
      </c>
      <c r="D47" s="5">
        <v>94</v>
      </c>
      <c r="E47" s="5">
        <v>98</v>
      </c>
      <c r="F47" s="5">
        <v>92</v>
      </c>
      <c r="G47" s="48">
        <v>284</v>
      </c>
      <c r="H47" s="5"/>
      <c r="I47" s="5"/>
      <c r="J47" s="5"/>
      <c r="K47" s="5"/>
    </row>
    <row r="48" spans="1:11" x14ac:dyDescent="0.25">
      <c r="A48">
        <v>47</v>
      </c>
      <c r="B48" s="31" t="s">
        <v>55</v>
      </c>
      <c r="C48" s="279" t="s">
        <v>170</v>
      </c>
      <c r="D48" s="5">
        <v>90</v>
      </c>
      <c r="E48" s="5">
        <v>97</v>
      </c>
      <c r="F48" s="5">
        <v>90</v>
      </c>
      <c r="G48" s="48">
        <v>277</v>
      </c>
      <c r="H48" s="5">
        <v>1</v>
      </c>
      <c r="I48" s="5">
        <v>4</v>
      </c>
      <c r="J48" s="5">
        <v>22</v>
      </c>
      <c r="K48" s="5">
        <v>3</v>
      </c>
    </row>
    <row r="49" spans="1:11" x14ac:dyDescent="0.25">
      <c r="B49" s="31"/>
      <c r="C49" s="279"/>
      <c r="D49" s="162" t="s">
        <v>403</v>
      </c>
      <c r="G49" s="113"/>
    </row>
    <row r="50" spans="1:11" x14ac:dyDescent="0.25">
      <c r="A50">
        <v>1</v>
      </c>
      <c r="B50" s="32" t="s">
        <v>56</v>
      </c>
      <c r="C50" s="247" t="s">
        <v>58</v>
      </c>
      <c r="D50" s="5">
        <v>170</v>
      </c>
      <c r="E50" s="5">
        <v>231</v>
      </c>
      <c r="F50" s="5">
        <v>194</v>
      </c>
      <c r="G50" s="48">
        <v>595</v>
      </c>
      <c r="H50" s="5">
        <v>16</v>
      </c>
      <c r="I50" s="5">
        <v>11</v>
      </c>
      <c r="J50" s="5">
        <v>3</v>
      </c>
      <c r="K50" s="5">
        <v>1</v>
      </c>
    </row>
    <row r="51" spans="1:11" x14ac:dyDescent="0.25">
      <c r="A51">
        <v>2</v>
      </c>
      <c r="B51" s="32" t="s">
        <v>56</v>
      </c>
      <c r="C51" s="247" t="s">
        <v>57</v>
      </c>
      <c r="D51" s="5">
        <v>169</v>
      </c>
      <c r="E51" s="5">
        <v>194</v>
      </c>
      <c r="F51" s="5">
        <v>216</v>
      </c>
      <c r="G51" s="48">
        <v>579</v>
      </c>
      <c r="H51" s="5">
        <v>13</v>
      </c>
      <c r="I51" s="5">
        <v>12</v>
      </c>
      <c r="J51" s="5">
        <v>3</v>
      </c>
      <c r="K51" s="5">
        <v>2</v>
      </c>
    </row>
    <row r="52" spans="1:11" x14ac:dyDescent="0.25">
      <c r="A52">
        <v>3</v>
      </c>
      <c r="B52" s="32" t="s">
        <v>56</v>
      </c>
      <c r="C52" s="247" t="s">
        <v>298</v>
      </c>
      <c r="D52" s="5">
        <v>178</v>
      </c>
      <c r="E52" s="5">
        <v>179</v>
      </c>
      <c r="F52" s="5">
        <v>168</v>
      </c>
      <c r="G52" s="48">
        <v>525</v>
      </c>
      <c r="H52" s="5">
        <v>7</v>
      </c>
      <c r="I52" s="5">
        <v>16</v>
      </c>
      <c r="J52" s="5">
        <v>5</v>
      </c>
      <c r="K52" s="5">
        <v>2</v>
      </c>
    </row>
    <row r="53" spans="1:11" x14ac:dyDescent="0.25">
      <c r="A53">
        <v>4</v>
      </c>
      <c r="B53" s="32" t="s">
        <v>56</v>
      </c>
      <c r="C53" s="247" t="s">
        <v>60</v>
      </c>
      <c r="D53" s="5">
        <v>171</v>
      </c>
      <c r="E53" s="5">
        <v>171</v>
      </c>
      <c r="F53" s="5">
        <v>182</v>
      </c>
      <c r="G53" s="48">
        <v>524</v>
      </c>
      <c r="H53" s="5">
        <v>9</v>
      </c>
      <c r="I53" s="5">
        <v>16</v>
      </c>
      <c r="J53" s="5">
        <v>7</v>
      </c>
      <c r="K53" s="5">
        <v>1</v>
      </c>
    </row>
    <row r="54" spans="1:11" x14ac:dyDescent="0.25">
      <c r="A54">
        <v>5</v>
      </c>
      <c r="B54" s="34" t="s">
        <v>62</v>
      </c>
      <c r="C54" s="320" t="s">
        <v>282</v>
      </c>
      <c r="D54" s="5">
        <v>185</v>
      </c>
      <c r="E54" s="5">
        <v>137</v>
      </c>
      <c r="F54" s="5">
        <v>184</v>
      </c>
      <c r="G54" s="48">
        <v>506</v>
      </c>
      <c r="H54" s="5">
        <v>9</v>
      </c>
      <c r="I54" s="5">
        <v>13</v>
      </c>
      <c r="J54" s="5">
        <v>5</v>
      </c>
      <c r="K54" s="5">
        <v>3</v>
      </c>
    </row>
    <row r="55" spans="1:11" x14ac:dyDescent="0.25">
      <c r="A55">
        <v>6</v>
      </c>
      <c r="B55" s="32" t="s">
        <v>56</v>
      </c>
      <c r="C55" s="247" t="s">
        <v>59</v>
      </c>
      <c r="D55" s="5">
        <v>163</v>
      </c>
      <c r="E55" s="5">
        <v>171</v>
      </c>
      <c r="F55" s="5">
        <v>149</v>
      </c>
      <c r="G55" s="48">
        <v>483</v>
      </c>
      <c r="H55" s="5">
        <v>9</v>
      </c>
      <c r="I55" s="5">
        <v>12</v>
      </c>
      <c r="J55" s="5">
        <v>5</v>
      </c>
      <c r="K55" s="5">
        <v>5</v>
      </c>
    </row>
    <row r="56" spans="1:11" x14ac:dyDescent="0.25">
      <c r="A56">
        <v>7</v>
      </c>
      <c r="B56" s="34" t="s">
        <v>62</v>
      </c>
      <c r="C56" s="320" t="s">
        <v>63</v>
      </c>
      <c r="D56" s="5">
        <v>162</v>
      </c>
      <c r="E56" s="5">
        <v>136</v>
      </c>
      <c r="F56" s="5">
        <v>152</v>
      </c>
      <c r="G56" s="48">
        <v>450</v>
      </c>
      <c r="H56" s="5">
        <v>7</v>
      </c>
      <c r="I56" s="5">
        <v>14</v>
      </c>
      <c r="J56" s="5">
        <v>9</v>
      </c>
      <c r="K56" s="5">
        <v>1</v>
      </c>
    </row>
    <row r="57" spans="1:11" x14ac:dyDescent="0.25">
      <c r="A57">
        <v>8</v>
      </c>
      <c r="B57" s="34" t="s">
        <v>62</v>
      </c>
      <c r="C57" s="320" t="s">
        <v>64</v>
      </c>
      <c r="D57" s="5">
        <v>162</v>
      </c>
      <c r="E57" s="5">
        <v>133</v>
      </c>
      <c r="F57" s="5">
        <v>150</v>
      </c>
      <c r="G57" s="48">
        <v>445</v>
      </c>
      <c r="H57" s="5">
        <v>7</v>
      </c>
      <c r="I57" s="5">
        <v>12</v>
      </c>
      <c r="J57" s="5">
        <v>10</v>
      </c>
      <c r="K57" s="5">
        <v>2</v>
      </c>
    </row>
    <row r="58" spans="1:11" x14ac:dyDescent="0.25">
      <c r="A58">
        <v>9</v>
      </c>
      <c r="B58" s="34" t="s">
        <v>62</v>
      </c>
      <c r="C58" s="320" t="s">
        <v>67</v>
      </c>
      <c r="D58" s="5">
        <v>148</v>
      </c>
      <c r="E58" s="5">
        <v>127</v>
      </c>
      <c r="F58" s="5">
        <v>168</v>
      </c>
      <c r="G58" s="48">
        <v>443</v>
      </c>
      <c r="H58" s="5">
        <v>5</v>
      </c>
      <c r="I58" s="5">
        <v>13</v>
      </c>
      <c r="J58" s="5">
        <v>10</v>
      </c>
      <c r="K58" s="5">
        <v>3</v>
      </c>
    </row>
    <row r="59" spans="1:11" x14ac:dyDescent="0.25">
      <c r="A59">
        <v>10</v>
      </c>
      <c r="B59" s="114" t="s">
        <v>263</v>
      </c>
      <c r="C59" s="323" t="s">
        <v>264</v>
      </c>
      <c r="D59" s="5">
        <v>159</v>
      </c>
      <c r="E59" s="5">
        <v>127</v>
      </c>
      <c r="F59" s="5">
        <v>155</v>
      </c>
      <c r="G59" s="48">
        <v>441</v>
      </c>
      <c r="H59" s="5"/>
      <c r="I59" s="5"/>
      <c r="J59" s="5"/>
      <c r="K59" s="5"/>
    </row>
    <row r="60" spans="1:11" x14ac:dyDescent="0.25">
      <c r="A60">
        <v>11</v>
      </c>
      <c r="B60" s="36" t="s">
        <v>68</v>
      </c>
      <c r="C60" s="322" t="s">
        <v>69</v>
      </c>
      <c r="D60" s="5">
        <v>159</v>
      </c>
      <c r="E60" s="5">
        <v>127</v>
      </c>
      <c r="F60" s="5">
        <v>149</v>
      </c>
      <c r="G60" s="48">
        <v>435</v>
      </c>
      <c r="H60" s="5">
        <v>9</v>
      </c>
      <c r="I60" s="5">
        <v>9</v>
      </c>
      <c r="J60" s="5">
        <v>11</v>
      </c>
      <c r="K60" s="5">
        <v>2</v>
      </c>
    </row>
    <row r="61" spans="1:11" x14ac:dyDescent="0.25">
      <c r="A61">
        <v>12</v>
      </c>
      <c r="B61" s="36" t="s">
        <v>68</v>
      </c>
      <c r="C61" s="322" t="s">
        <v>334</v>
      </c>
      <c r="D61" s="5">
        <v>124</v>
      </c>
      <c r="E61" s="5">
        <v>171</v>
      </c>
      <c r="F61" s="5">
        <v>126</v>
      </c>
      <c r="G61" s="48">
        <v>421</v>
      </c>
      <c r="H61" s="5">
        <v>5</v>
      </c>
      <c r="I61" s="5">
        <v>13</v>
      </c>
      <c r="J61" s="5">
        <v>12</v>
      </c>
      <c r="K61" s="5">
        <v>1</v>
      </c>
    </row>
    <row r="62" spans="1:11" x14ac:dyDescent="0.25">
      <c r="A62">
        <v>13</v>
      </c>
      <c r="B62" s="38" t="s">
        <v>74</v>
      </c>
      <c r="C62" s="321" t="s">
        <v>76</v>
      </c>
      <c r="D62" s="5">
        <v>121</v>
      </c>
      <c r="E62" s="5">
        <v>141</v>
      </c>
      <c r="F62" s="5">
        <v>155</v>
      </c>
      <c r="G62" s="48">
        <v>417</v>
      </c>
      <c r="H62" s="5">
        <v>6</v>
      </c>
      <c r="I62" s="5">
        <v>9</v>
      </c>
      <c r="J62" s="5">
        <v>12</v>
      </c>
      <c r="K62" s="5">
        <v>3</v>
      </c>
    </row>
    <row r="63" spans="1:11" x14ac:dyDescent="0.25">
      <c r="A63">
        <v>14</v>
      </c>
      <c r="B63" s="36" t="s">
        <v>68</v>
      </c>
      <c r="C63" s="322" t="s">
        <v>70</v>
      </c>
      <c r="D63" s="5">
        <v>141</v>
      </c>
      <c r="E63" s="5">
        <v>109</v>
      </c>
      <c r="F63" s="5">
        <v>161</v>
      </c>
      <c r="G63" s="48">
        <v>411</v>
      </c>
      <c r="H63" s="5">
        <v>4</v>
      </c>
      <c r="I63" s="5">
        <v>12</v>
      </c>
      <c r="J63" s="5">
        <v>10</v>
      </c>
      <c r="K63" s="5">
        <v>4</v>
      </c>
    </row>
    <row r="64" spans="1:11" x14ac:dyDescent="0.25">
      <c r="A64">
        <v>15</v>
      </c>
      <c r="B64" s="34" t="s">
        <v>62</v>
      </c>
      <c r="C64" s="320" t="s">
        <v>65</v>
      </c>
      <c r="D64" s="5">
        <v>128</v>
      </c>
      <c r="E64" s="5">
        <v>129</v>
      </c>
      <c r="F64" s="5">
        <v>151</v>
      </c>
      <c r="G64" s="48">
        <v>408</v>
      </c>
      <c r="H64" s="5">
        <v>5</v>
      </c>
      <c r="I64" s="5">
        <v>12</v>
      </c>
      <c r="J64" s="5">
        <v>9</v>
      </c>
      <c r="K64" s="5">
        <v>6</v>
      </c>
    </row>
    <row r="65" spans="1:11" x14ac:dyDescent="0.25">
      <c r="A65">
        <v>16</v>
      </c>
      <c r="B65" s="36" t="s">
        <v>68</v>
      </c>
      <c r="C65" s="322" t="s">
        <v>72</v>
      </c>
      <c r="D65" s="5">
        <v>99</v>
      </c>
      <c r="E65" s="5">
        <v>148</v>
      </c>
      <c r="F65" s="5">
        <v>159</v>
      </c>
      <c r="G65" s="48">
        <v>406</v>
      </c>
      <c r="H65" s="5">
        <v>6</v>
      </c>
      <c r="I65" s="5">
        <v>9</v>
      </c>
      <c r="J65" s="5">
        <v>13</v>
      </c>
      <c r="K65" s="5">
        <v>3</v>
      </c>
    </row>
    <row r="66" spans="1:11" x14ac:dyDescent="0.25">
      <c r="A66">
        <v>17</v>
      </c>
      <c r="B66" s="36" t="s">
        <v>68</v>
      </c>
      <c r="C66" s="322" t="s">
        <v>73</v>
      </c>
      <c r="D66" s="5">
        <v>122</v>
      </c>
      <c r="E66" s="5">
        <v>136</v>
      </c>
      <c r="F66" s="5">
        <v>136</v>
      </c>
      <c r="G66" s="48">
        <v>394</v>
      </c>
      <c r="H66" s="5">
        <v>6</v>
      </c>
      <c r="I66" s="5">
        <v>9</v>
      </c>
      <c r="J66" s="5">
        <v>9</v>
      </c>
      <c r="K66" s="5">
        <v>7</v>
      </c>
    </row>
    <row r="67" spans="1:11" x14ac:dyDescent="0.25">
      <c r="A67">
        <v>18</v>
      </c>
      <c r="B67" s="114" t="s">
        <v>263</v>
      </c>
      <c r="C67" s="323" t="s">
        <v>320</v>
      </c>
      <c r="D67" s="5">
        <v>104</v>
      </c>
      <c r="E67" s="5">
        <v>117</v>
      </c>
      <c r="F67" s="5">
        <v>165</v>
      </c>
      <c r="G67" s="48">
        <v>386</v>
      </c>
      <c r="H67" s="5">
        <v>4</v>
      </c>
      <c r="I67" s="5">
        <v>9</v>
      </c>
      <c r="J67" s="5">
        <v>15</v>
      </c>
      <c r="K67" s="5">
        <v>2</v>
      </c>
    </row>
    <row r="68" spans="1:11" x14ac:dyDescent="0.25">
      <c r="A68">
        <v>19</v>
      </c>
      <c r="B68" s="38" t="s">
        <v>74</v>
      </c>
      <c r="C68" s="324" t="s">
        <v>75</v>
      </c>
      <c r="D68" s="5">
        <v>92</v>
      </c>
      <c r="E68" s="5">
        <v>162</v>
      </c>
      <c r="F68" s="5">
        <v>131</v>
      </c>
      <c r="G68" s="48">
        <v>385</v>
      </c>
      <c r="H68" s="5">
        <v>4</v>
      </c>
      <c r="I68" s="5">
        <v>10</v>
      </c>
      <c r="J68" s="5">
        <v>14</v>
      </c>
      <c r="K68" s="5">
        <v>2</v>
      </c>
    </row>
    <row r="69" spans="1:11" x14ac:dyDescent="0.25">
      <c r="A69">
        <v>20</v>
      </c>
      <c r="B69" s="114" t="s">
        <v>263</v>
      </c>
      <c r="C69" s="323" t="s">
        <v>299</v>
      </c>
      <c r="D69" s="5">
        <v>130</v>
      </c>
      <c r="E69" s="5">
        <v>115</v>
      </c>
      <c r="F69" s="5">
        <v>106</v>
      </c>
      <c r="G69" s="48">
        <v>351</v>
      </c>
      <c r="H69" s="5">
        <v>4</v>
      </c>
      <c r="I69" s="5">
        <v>5</v>
      </c>
      <c r="J69" s="5">
        <v>14</v>
      </c>
      <c r="K69" s="5">
        <v>7</v>
      </c>
    </row>
    <row r="70" spans="1:11" x14ac:dyDescent="0.25">
      <c r="A70">
        <v>21</v>
      </c>
      <c r="B70" s="38" t="s">
        <v>74</v>
      </c>
      <c r="C70" s="324" t="s">
        <v>79</v>
      </c>
      <c r="D70" s="5">
        <v>108</v>
      </c>
      <c r="E70" s="5">
        <v>115</v>
      </c>
      <c r="F70" s="5">
        <v>103</v>
      </c>
      <c r="G70" s="48">
        <v>326</v>
      </c>
      <c r="H70" s="5">
        <v>4</v>
      </c>
      <c r="I70" s="5">
        <v>3</v>
      </c>
      <c r="J70" s="5">
        <v>21</v>
      </c>
      <c r="K70" s="5">
        <v>2</v>
      </c>
    </row>
  </sheetData>
  <sortState ref="B50:K70">
    <sortCondition descending="1" ref="G50:G70"/>
  </sortState>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topLeftCell="A31" workbookViewId="0">
      <selection activeCell="L56" sqref="L56"/>
    </sheetView>
  </sheetViews>
  <sheetFormatPr defaultRowHeight="15" x14ac:dyDescent="0.25"/>
  <cols>
    <col min="1" max="1" width="5.42578125" customWidth="1"/>
    <col min="2" max="2" width="3.28515625" bestFit="1" customWidth="1"/>
    <col min="3" max="3" width="19.42578125" bestFit="1" customWidth="1"/>
    <col min="4" max="6" width="7.140625" customWidth="1"/>
    <col min="8" max="11" width="6.42578125" customWidth="1"/>
  </cols>
  <sheetData>
    <row r="1" spans="1:11" x14ac:dyDescent="0.25">
      <c r="D1" s="97">
        <v>44676</v>
      </c>
    </row>
    <row r="2" spans="1:11" x14ac:dyDescent="0.25">
      <c r="A2">
        <v>1</v>
      </c>
      <c r="B2" s="14" t="s">
        <v>9</v>
      </c>
      <c r="C2" s="281" t="s">
        <v>333</v>
      </c>
      <c r="D2" s="5">
        <v>257</v>
      </c>
      <c r="E2" s="5">
        <v>189</v>
      </c>
      <c r="F2" s="5">
        <v>214</v>
      </c>
      <c r="G2" s="48">
        <v>660</v>
      </c>
      <c r="H2" s="5">
        <v>18</v>
      </c>
      <c r="I2" s="5">
        <v>13</v>
      </c>
      <c r="J2" s="5">
        <v>2</v>
      </c>
      <c r="K2" s="5">
        <v>0</v>
      </c>
    </row>
    <row r="3" spans="1:11" x14ac:dyDescent="0.25">
      <c r="A3">
        <v>2</v>
      </c>
      <c r="B3" s="14" t="s">
        <v>9</v>
      </c>
      <c r="C3" s="281" t="s">
        <v>11</v>
      </c>
      <c r="D3" s="5">
        <v>204</v>
      </c>
      <c r="E3" s="5">
        <v>247</v>
      </c>
      <c r="F3" s="5">
        <v>169</v>
      </c>
      <c r="G3" s="48">
        <v>620</v>
      </c>
      <c r="H3" s="5">
        <v>18</v>
      </c>
      <c r="I3" s="5">
        <v>8</v>
      </c>
      <c r="J3" s="5">
        <v>5</v>
      </c>
      <c r="K3" s="5">
        <v>1</v>
      </c>
    </row>
    <row r="4" spans="1:11" x14ac:dyDescent="0.25">
      <c r="A4">
        <v>3</v>
      </c>
      <c r="B4" s="14" t="s">
        <v>9</v>
      </c>
      <c r="C4" s="280" t="s">
        <v>14</v>
      </c>
      <c r="D4" s="5">
        <v>189</v>
      </c>
      <c r="E4" s="5">
        <v>215</v>
      </c>
      <c r="F4" s="5">
        <v>216</v>
      </c>
      <c r="G4" s="48">
        <v>620</v>
      </c>
      <c r="H4" s="5">
        <v>17</v>
      </c>
      <c r="I4" s="5">
        <v>11</v>
      </c>
      <c r="J4" s="5">
        <v>1</v>
      </c>
      <c r="K4" s="5">
        <v>3</v>
      </c>
    </row>
    <row r="5" spans="1:11" x14ac:dyDescent="0.25">
      <c r="A5">
        <v>4</v>
      </c>
      <c r="B5" s="20" t="s">
        <v>24</v>
      </c>
      <c r="C5" s="282" t="s">
        <v>25</v>
      </c>
      <c r="D5" s="5">
        <v>235</v>
      </c>
      <c r="E5" s="5">
        <v>174</v>
      </c>
      <c r="F5" s="5">
        <v>210</v>
      </c>
      <c r="G5" s="48">
        <v>619</v>
      </c>
      <c r="H5" s="5">
        <v>18</v>
      </c>
      <c r="I5" s="5">
        <v>10</v>
      </c>
      <c r="J5" s="5">
        <v>2</v>
      </c>
      <c r="K5" s="5">
        <v>2</v>
      </c>
    </row>
    <row r="6" spans="1:11" x14ac:dyDescent="0.25">
      <c r="A6">
        <v>5</v>
      </c>
      <c r="B6" s="14" t="s">
        <v>9</v>
      </c>
      <c r="C6" s="281" t="s">
        <v>10</v>
      </c>
      <c r="D6" s="5">
        <v>198</v>
      </c>
      <c r="E6" s="5">
        <v>209</v>
      </c>
      <c r="F6" s="5">
        <v>192</v>
      </c>
      <c r="G6" s="48">
        <v>599</v>
      </c>
      <c r="H6" s="5">
        <v>13</v>
      </c>
      <c r="I6" s="5">
        <v>14</v>
      </c>
      <c r="J6" s="5">
        <v>4</v>
      </c>
      <c r="K6" s="5">
        <v>0</v>
      </c>
    </row>
    <row r="7" spans="1:11" x14ac:dyDescent="0.25">
      <c r="A7">
        <v>6</v>
      </c>
      <c r="B7" s="17" t="s">
        <v>16</v>
      </c>
      <c r="C7" s="287" t="s">
        <v>23</v>
      </c>
      <c r="D7" s="5">
        <v>223</v>
      </c>
      <c r="E7" s="5">
        <v>150</v>
      </c>
      <c r="F7" s="5">
        <v>204</v>
      </c>
      <c r="G7" s="48">
        <v>577</v>
      </c>
      <c r="H7" s="5">
        <v>14</v>
      </c>
      <c r="I7" s="5">
        <v>12</v>
      </c>
      <c r="J7" s="5">
        <v>4</v>
      </c>
      <c r="K7" s="5">
        <v>2</v>
      </c>
    </row>
    <row r="8" spans="1:11" x14ac:dyDescent="0.25">
      <c r="A8">
        <v>7</v>
      </c>
      <c r="B8" s="14" t="s">
        <v>9</v>
      </c>
      <c r="C8" s="281" t="s">
        <v>15</v>
      </c>
      <c r="D8" s="5">
        <v>201</v>
      </c>
      <c r="E8" s="5">
        <v>176</v>
      </c>
      <c r="F8" s="5">
        <v>175</v>
      </c>
      <c r="G8" s="48">
        <v>552</v>
      </c>
      <c r="H8" s="5">
        <v>14</v>
      </c>
      <c r="I8" s="5">
        <v>12</v>
      </c>
      <c r="J8" s="5">
        <v>5</v>
      </c>
      <c r="K8" s="5">
        <v>1</v>
      </c>
    </row>
    <row r="9" spans="1:11" x14ac:dyDescent="0.25">
      <c r="A9">
        <v>8</v>
      </c>
      <c r="B9" s="22" t="s">
        <v>32</v>
      </c>
      <c r="C9" s="283" t="s">
        <v>38</v>
      </c>
      <c r="D9" s="5">
        <v>210</v>
      </c>
      <c r="E9" s="5">
        <v>173</v>
      </c>
      <c r="F9" s="5">
        <v>164</v>
      </c>
      <c r="G9" s="48">
        <v>547</v>
      </c>
      <c r="H9" s="5">
        <v>13</v>
      </c>
      <c r="I9" s="5">
        <v>14</v>
      </c>
      <c r="J9" s="5">
        <v>4</v>
      </c>
      <c r="K9" s="5">
        <v>3</v>
      </c>
    </row>
    <row r="10" spans="1:11" x14ac:dyDescent="0.25">
      <c r="A10">
        <v>9</v>
      </c>
      <c r="B10" s="14" t="s">
        <v>9</v>
      </c>
      <c r="C10" s="281" t="s">
        <v>12</v>
      </c>
      <c r="D10" s="5">
        <v>182</v>
      </c>
      <c r="E10" s="5">
        <v>181</v>
      </c>
      <c r="F10" s="5">
        <v>183</v>
      </c>
      <c r="G10" s="48">
        <v>546</v>
      </c>
      <c r="H10" s="5">
        <v>11</v>
      </c>
      <c r="I10" s="5">
        <v>14</v>
      </c>
      <c r="J10" s="5">
        <v>2</v>
      </c>
      <c r="K10" s="5">
        <v>3</v>
      </c>
    </row>
    <row r="11" spans="1:11" x14ac:dyDescent="0.25">
      <c r="A11">
        <v>10</v>
      </c>
      <c r="B11" s="20" t="s">
        <v>24</v>
      </c>
      <c r="C11" s="282" t="s">
        <v>31</v>
      </c>
      <c r="D11" s="5">
        <v>148</v>
      </c>
      <c r="E11" s="5">
        <v>201</v>
      </c>
      <c r="F11" s="5">
        <v>189</v>
      </c>
      <c r="G11" s="48">
        <v>538</v>
      </c>
      <c r="H11" s="5">
        <v>12</v>
      </c>
      <c r="I11" s="5">
        <v>12</v>
      </c>
      <c r="J11" s="5">
        <v>5</v>
      </c>
      <c r="K11" s="5">
        <v>2</v>
      </c>
    </row>
    <row r="12" spans="1:11" x14ac:dyDescent="0.25">
      <c r="A12">
        <v>11</v>
      </c>
      <c r="B12" s="17" t="s">
        <v>16</v>
      </c>
      <c r="C12" s="287" t="s">
        <v>22</v>
      </c>
      <c r="D12" s="5">
        <v>213</v>
      </c>
      <c r="E12" s="5">
        <v>162</v>
      </c>
      <c r="F12" s="5">
        <v>150</v>
      </c>
      <c r="G12" s="48">
        <v>525</v>
      </c>
      <c r="H12" s="5">
        <v>13</v>
      </c>
      <c r="I12" s="5">
        <v>9</v>
      </c>
      <c r="J12" s="5">
        <v>4</v>
      </c>
      <c r="K12" s="5">
        <v>5</v>
      </c>
    </row>
    <row r="13" spans="1:11" x14ac:dyDescent="0.25">
      <c r="A13">
        <v>12</v>
      </c>
      <c r="B13" s="17" t="s">
        <v>16</v>
      </c>
      <c r="C13" s="284" t="s">
        <v>20</v>
      </c>
      <c r="D13" s="5">
        <v>225</v>
      </c>
      <c r="E13" s="5">
        <v>132</v>
      </c>
      <c r="F13" s="5">
        <v>166</v>
      </c>
      <c r="G13" s="48">
        <v>523</v>
      </c>
      <c r="H13" s="5">
        <v>9</v>
      </c>
      <c r="I13" s="5">
        <v>15</v>
      </c>
      <c r="J13" s="5">
        <v>6</v>
      </c>
      <c r="K13" s="5">
        <v>2</v>
      </c>
    </row>
    <row r="14" spans="1:11" x14ac:dyDescent="0.25">
      <c r="A14">
        <v>13</v>
      </c>
      <c r="B14" s="17" t="s">
        <v>16</v>
      </c>
      <c r="C14" s="287" t="s">
        <v>17</v>
      </c>
      <c r="D14" s="5">
        <v>203</v>
      </c>
      <c r="E14" s="5">
        <v>165</v>
      </c>
      <c r="F14" s="5">
        <v>153</v>
      </c>
      <c r="G14" s="48">
        <v>521</v>
      </c>
      <c r="H14" s="5">
        <v>10</v>
      </c>
      <c r="I14" s="5">
        <v>13</v>
      </c>
      <c r="J14" s="5">
        <v>5</v>
      </c>
      <c r="K14" s="5">
        <v>2</v>
      </c>
    </row>
    <row r="15" spans="1:11" x14ac:dyDescent="0.25">
      <c r="A15">
        <v>14</v>
      </c>
      <c r="B15" s="22" t="s">
        <v>32</v>
      </c>
      <c r="C15" s="283" t="s">
        <v>37</v>
      </c>
      <c r="D15" s="5">
        <v>165</v>
      </c>
      <c r="E15" s="5">
        <v>143</v>
      </c>
      <c r="F15" s="5">
        <v>210</v>
      </c>
      <c r="G15" s="48">
        <v>518</v>
      </c>
      <c r="H15" s="5">
        <v>11</v>
      </c>
      <c r="I15" s="5">
        <v>10</v>
      </c>
      <c r="J15" s="5">
        <v>6</v>
      </c>
      <c r="K15" s="5">
        <v>4</v>
      </c>
    </row>
    <row r="16" spans="1:11" x14ac:dyDescent="0.25">
      <c r="A16">
        <v>15</v>
      </c>
      <c r="B16" s="25" t="s">
        <v>39</v>
      </c>
      <c r="C16" s="288" t="s">
        <v>41</v>
      </c>
      <c r="D16" s="5">
        <v>148</v>
      </c>
      <c r="E16" s="5">
        <v>181</v>
      </c>
      <c r="F16" s="5">
        <v>178</v>
      </c>
      <c r="G16" s="48">
        <v>507</v>
      </c>
      <c r="H16" s="5">
        <v>7</v>
      </c>
      <c r="I16" s="5">
        <v>16</v>
      </c>
      <c r="J16" s="5">
        <v>6</v>
      </c>
      <c r="K16" s="5">
        <v>2</v>
      </c>
    </row>
    <row r="17" spans="1:11" x14ac:dyDescent="0.25">
      <c r="A17">
        <v>16</v>
      </c>
      <c r="B17" s="14" t="s">
        <v>9</v>
      </c>
      <c r="C17" s="281" t="s">
        <v>13</v>
      </c>
      <c r="D17" s="5">
        <v>201</v>
      </c>
      <c r="E17" s="5">
        <v>159</v>
      </c>
      <c r="F17" s="5">
        <v>147</v>
      </c>
      <c r="G17" s="48">
        <v>507</v>
      </c>
      <c r="H17" s="5">
        <v>10</v>
      </c>
      <c r="I17" s="5">
        <v>14</v>
      </c>
      <c r="J17" s="5">
        <v>5</v>
      </c>
      <c r="K17" s="5">
        <v>3</v>
      </c>
    </row>
    <row r="18" spans="1:11" x14ac:dyDescent="0.25">
      <c r="A18">
        <v>17</v>
      </c>
      <c r="B18" s="20" t="s">
        <v>24</v>
      </c>
      <c r="C18" s="282" t="s">
        <v>26</v>
      </c>
      <c r="D18" s="5">
        <v>166</v>
      </c>
      <c r="E18" s="5">
        <v>170</v>
      </c>
      <c r="F18" s="5">
        <v>165</v>
      </c>
      <c r="G18" s="48">
        <v>501</v>
      </c>
      <c r="H18" s="5">
        <v>11</v>
      </c>
      <c r="I18" s="5">
        <v>13</v>
      </c>
      <c r="J18" s="5">
        <v>3</v>
      </c>
      <c r="K18" s="5">
        <v>5</v>
      </c>
    </row>
    <row r="19" spans="1:11" x14ac:dyDescent="0.25">
      <c r="A19">
        <v>18</v>
      </c>
      <c r="B19" s="22" t="s">
        <v>32</v>
      </c>
      <c r="C19" s="283" t="s">
        <v>35</v>
      </c>
      <c r="D19" s="5">
        <v>160</v>
      </c>
      <c r="E19" s="5">
        <v>176</v>
      </c>
      <c r="F19" s="5">
        <v>159</v>
      </c>
      <c r="G19" s="48">
        <v>495</v>
      </c>
      <c r="H19" s="5">
        <v>12</v>
      </c>
      <c r="I19" s="5">
        <v>7</v>
      </c>
      <c r="J19" s="5">
        <v>6</v>
      </c>
      <c r="K19" s="5">
        <v>5</v>
      </c>
    </row>
    <row r="20" spans="1:11" x14ac:dyDescent="0.25">
      <c r="A20">
        <v>19</v>
      </c>
      <c r="B20" s="20" t="s">
        <v>24</v>
      </c>
      <c r="C20" s="282" t="s">
        <v>18</v>
      </c>
      <c r="D20" s="5">
        <v>153</v>
      </c>
      <c r="E20" s="5">
        <v>180</v>
      </c>
      <c r="F20" s="5">
        <v>156</v>
      </c>
      <c r="G20" s="48">
        <v>489</v>
      </c>
      <c r="H20" s="5">
        <v>9</v>
      </c>
      <c r="I20" s="5">
        <v>15</v>
      </c>
      <c r="J20" s="5">
        <v>3</v>
      </c>
      <c r="K20" s="5">
        <v>5</v>
      </c>
    </row>
    <row r="21" spans="1:11" x14ac:dyDescent="0.25">
      <c r="A21">
        <v>20</v>
      </c>
      <c r="B21" s="17" t="s">
        <v>16</v>
      </c>
      <c r="C21" s="284" t="s">
        <v>19</v>
      </c>
      <c r="D21" s="5">
        <v>137</v>
      </c>
      <c r="E21" s="5">
        <v>171</v>
      </c>
      <c r="F21" s="5">
        <v>180</v>
      </c>
      <c r="G21" s="48">
        <v>488</v>
      </c>
      <c r="H21" s="5">
        <v>10</v>
      </c>
      <c r="I21" s="5">
        <v>11</v>
      </c>
      <c r="J21" s="5">
        <v>4</v>
      </c>
      <c r="K21" s="5">
        <v>5</v>
      </c>
    </row>
    <row r="22" spans="1:11" x14ac:dyDescent="0.25">
      <c r="A22">
        <v>21</v>
      </c>
      <c r="B22" s="17" t="s">
        <v>16</v>
      </c>
      <c r="C22" s="284" t="s">
        <v>21</v>
      </c>
      <c r="D22" s="5">
        <v>142</v>
      </c>
      <c r="E22" s="5">
        <v>168</v>
      </c>
      <c r="F22" s="5">
        <v>178</v>
      </c>
      <c r="G22" s="48">
        <v>488</v>
      </c>
      <c r="H22" s="5">
        <v>7</v>
      </c>
      <c r="I22" s="5">
        <v>16</v>
      </c>
      <c r="J22" s="5">
        <v>5</v>
      </c>
      <c r="K22" s="5">
        <v>4</v>
      </c>
    </row>
    <row r="23" spans="1:11" x14ac:dyDescent="0.25">
      <c r="A23">
        <v>22</v>
      </c>
      <c r="B23" s="25" t="s">
        <v>39</v>
      </c>
      <c r="C23" s="278" t="s">
        <v>43</v>
      </c>
      <c r="D23" s="5">
        <v>144</v>
      </c>
      <c r="E23" s="5">
        <v>147</v>
      </c>
      <c r="F23" s="5">
        <v>194</v>
      </c>
      <c r="G23" s="48">
        <v>485</v>
      </c>
      <c r="H23" s="5">
        <v>9</v>
      </c>
      <c r="I23" s="5">
        <v>13</v>
      </c>
      <c r="J23" s="5">
        <v>8</v>
      </c>
      <c r="K23" s="5">
        <v>1</v>
      </c>
    </row>
    <row r="24" spans="1:11" x14ac:dyDescent="0.25">
      <c r="A24">
        <v>23</v>
      </c>
      <c r="B24" s="28" t="s">
        <v>47</v>
      </c>
      <c r="C24" s="286" t="s">
        <v>49</v>
      </c>
      <c r="D24" s="5">
        <v>140</v>
      </c>
      <c r="E24" s="5">
        <v>195</v>
      </c>
      <c r="F24" s="5">
        <v>144</v>
      </c>
      <c r="G24" s="48">
        <v>479</v>
      </c>
      <c r="H24" s="5">
        <v>8</v>
      </c>
      <c r="I24" s="5">
        <v>13</v>
      </c>
      <c r="J24" s="5">
        <v>10</v>
      </c>
      <c r="K24" s="5">
        <v>0</v>
      </c>
    </row>
    <row r="25" spans="1:11" x14ac:dyDescent="0.25">
      <c r="A25">
        <v>24</v>
      </c>
      <c r="B25" s="22" t="s">
        <v>32</v>
      </c>
      <c r="C25" s="285" t="s">
        <v>33</v>
      </c>
      <c r="D25" s="5">
        <v>141</v>
      </c>
      <c r="E25" s="5">
        <v>155</v>
      </c>
      <c r="F25" s="5">
        <v>178</v>
      </c>
      <c r="G25" s="48">
        <v>474</v>
      </c>
      <c r="H25" s="5">
        <v>6</v>
      </c>
      <c r="I25" s="5">
        <v>17</v>
      </c>
      <c r="J25" s="5">
        <v>6</v>
      </c>
      <c r="K25" s="5">
        <v>3</v>
      </c>
    </row>
    <row r="26" spans="1:11" x14ac:dyDescent="0.25">
      <c r="A26">
        <v>25</v>
      </c>
      <c r="B26" s="17" t="s">
        <v>16</v>
      </c>
      <c r="C26" s="284" t="s">
        <v>27</v>
      </c>
      <c r="D26" s="5">
        <v>143</v>
      </c>
      <c r="E26" s="5">
        <v>153</v>
      </c>
      <c r="F26" s="5">
        <v>177</v>
      </c>
      <c r="G26" s="48">
        <v>473</v>
      </c>
      <c r="H26" s="5">
        <v>3</v>
      </c>
      <c r="I26" s="5">
        <v>19</v>
      </c>
      <c r="J26" s="5">
        <v>4</v>
      </c>
      <c r="K26" s="5">
        <v>4</v>
      </c>
    </row>
    <row r="27" spans="1:11" x14ac:dyDescent="0.25">
      <c r="A27">
        <v>26</v>
      </c>
      <c r="B27" s="31" t="s">
        <v>55</v>
      </c>
      <c r="C27" s="279" t="s">
        <v>268</v>
      </c>
      <c r="D27" s="5">
        <v>162</v>
      </c>
      <c r="E27" s="5">
        <v>167</v>
      </c>
      <c r="F27" s="5">
        <v>141</v>
      </c>
      <c r="G27" s="48">
        <v>470</v>
      </c>
      <c r="H27" s="5">
        <v>7</v>
      </c>
      <c r="I27" s="5">
        <v>14</v>
      </c>
      <c r="J27" s="5">
        <v>8</v>
      </c>
      <c r="K27" s="5">
        <v>2</v>
      </c>
    </row>
    <row r="28" spans="1:11" x14ac:dyDescent="0.25">
      <c r="A28">
        <v>27</v>
      </c>
      <c r="B28" s="25" t="s">
        <v>39</v>
      </c>
      <c r="C28" s="278" t="s">
        <v>45</v>
      </c>
      <c r="D28" s="5">
        <v>145</v>
      </c>
      <c r="E28" s="5">
        <v>143</v>
      </c>
      <c r="F28" s="5">
        <v>176</v>
      </c>
      <c r="G28" s="48">
        <v>464</v>
      </c>
      <c r="H28" s="5">
        <v>7</v>
      </c>
      <c r="I28" s="5">
        <v>13</v>
      </c>
      <c r="J28" s="5">
        <v>10</v>
      </c>
      <c r="K28" s="5">
        <v>0</v>
      </c>
    </row>
    <row r="29" spans="1:11" x14ac:dyDescent="0.25">
      <c r="A29">
        <v>28</v>
      </c>
      <c r="B29" s="22" t="s">
        <v>32</v>
      </c>
      <c r="C29" s="283" t="s">
        <v>34</v>
      </c>
      <c r="D29" s="5">
        <v>145</v>
      </c>
      <c r="E29" s="5">
        <v>155</v>
      </c>
      <c r="F29" s="5">
        <v>160</v>
      </c>
      <c r="G29" s="48">
        <v>460</v>
      </c>
      <c r="H29" s="5">
        <v>7</v>
      </c>
      <c r="I29" s="5">
        <v>13</v>
      </c>
      <c r="J29" s="5">
        <v>9</v>
      </c>
      <c r="K29" s="5">
        <v>2</v>
      </c>
    </row>
    <row r="30" spans="1:11" x14ac:dyDescent="0.25">
      <c r="A30">
        <v>29</v>
      </c>
      <c r="B30" s="25" t="s">
        <v>39</v>
      </c>
      <c r="C30" s="278" t="s">
        <v>40</v>
      </c>
      <c r="D30" s="5">
        <v>162</v>
      </c>
      <c r="E30" s="5">
        <v>139</v>
      </c>
      <c r="F30" s="5">
        <v>157</v>
      </c>
      <c r="G30" s="48">
        <v>458</v>
      </c>
      <c r="H30" s="5">
        <v>6</v>
      </c>
      <c r="I30" s="5">
        <v>14</v>
      </c>
      <c r="J30" s="5">
        <v>5</v>
      </c>
      <c r="K30" s="5">
        <v>6</v>
      </c>
    </row>
    <row r="31" spans="1:11" x14ac:dyDescent="0.25">
      <c r="A31">
        <v>30</v>
      </c>
      <c r="B31" s="31" t="s">
        <v>55</v>
      </c>
      <c r="C31" s="279" t="s">
        <v>321</v>
      </c>
      <c r="D31" s="5">
        <v>153</v>
      </c>
      <c r="E31" s="5">
        <v>186</v>
      </c>
      <c r="F31" s="5">
        <v>116</v>
      </c>
      <c r="G31" s="48">
        <v>455</v>
      </c>
      <c r="H31" s="5">
        <v>10</v>
      </c>
      <c r="I31" s="5">
        <v>8</v>
      </c>
      <c r="J31" s="5">
        <v>10</v>
      </c>
      <c r="K31" s="5">
        <v>3</v>
      </c>
    </row>
    <row r="32" spans="1:11" x14ac:dyDescent="0.25">
      <c r="A32">
        <v>31</v>
      </c>
      <c r="B32" s="31" t="s">
        <v>55</v>
      </c>
      <c r="C32" s="279" t="s">
        <v>101</v>
      </c>
      <c r="D32" s="5">
        <v>134</v>
      </c>
      <c r="E32" s="5">
        <v>162</v>
      </c>
      <c r="F32" s="5">
        <v>157</v>
      </c>
      <c r="G32" s="48">
        <v>453</v>
      </c>
      <c r="H32" s="5">
        <v>6</v>
      </c>
      <c r="I32" s="5">
        <v>14</v>
      </c>
      <c r="J32" s="5">
        <v>10</v>
      </c>
      <c r="K32" s="5">
        <v>1</v>
      </c>
    </row>
    <row r="33" spans="1:13" x14ac:dyDescent="0.25">
      <c r="A33">
        <v>32</v>
      </c>
      <c r="B33" s="28" t="s">
        <v>47</v>
      </c>
      <c r="C33" s="289" t="s">
        <v>48</v>
      </c>
      <c r="D33" s="5">
        <v>133</v>
      </c>
      <c r="E33" s="5">
        <v>151</v>
      </c>
      <c r="F33" s="5">
        <v>143</v>
      </c>
      <c r="G33" s="48">
        <v>427</v>
      </c>
      <c r="H33" s="5">
        <v>2</v>
      </c>
      <c r="I33" s="5">
        <v>17</v>
      </c>
      <c r="J33" s="5">
        <v>9</v>
      </c>
      <c r="K33" s="5">
        <v>2</v>
      </c>
    </row>
    <row r="34" spans="1:13" x14ac:dyDescent="0.25">
      <c r="A34">
        <v>33</v>
      </c>
      <c r="B34" s="25" t="s">
        <v>39</v>
      </c>
      <c r="C34" s="288" t="s">
        <v>42</v>
      </c>
      <c r="D34" s="5">
        <v>151</v>
      </c>
      <c r="E34" s="5">
        <v>127</v>
      </c>
      <c r="F34" s="5">
        <v>147</v>
      </c>
      <c r="G34" s="48">
        <v>425</v>
      </c>
      <c r="H34" s="5">
        <v>8</v>
      </c>
      <c r="I34" s="5">
        <v>9</v>
      </c>
      <c r="J34" s="5">
        <v>10</v>
      </c>
      <c r="K34" s="5">
        <v>4</v>
      </c>
    </row>
    <row r="35" spans="1:13" x14ac:dyDescent="0.25">
      <c r="A35">
        <v>34</v>
      </c>
      <c r="B35" s="22" t="s">
        <v>32</v>
      </c>
      <c r="C35" s="283" t="s">
        <v>266</v>
      </c>
      <c r="D35" s="5">
        <v>129</v>
      </c>
      <c r="E35" s="5">
        <v>147</v>
      </c>
      <c r="F35" s="5">
        <v>146</v>
      </c>
      <c r="G35" s="48">
        <v>422</v>
      </c>
      <c r="H35" s="5">
        <v>7</v>
      </c>
      <c r="I35" s="5">
        <v>11</v>
      </c>
      <c r="J35" s="5">
        <v>8</v>
      </c>
      <c r="K35" s="5">
        <v>5</v>
      </c>
    </row>
    <row r="36" spans="1:13" x14ac:dyDescent="0.25">
      <c r="A36">
        <v>35</v>
      </c>
      <c r="B36" s="22" t="s">
        <v>32</v>
      </c>
      <c r="C36" s="285" t="s">
        <v>36</v>
      </c>
      <c r="D36" s="5">
        <v>153</v>
      </c>
      <c r="E36" s="5">
        <v>124</v>
      </c>
      <c r="F36" s="5">
        <v>141</v>
      </c>
      <c r="G36" s="48">
        <v>418</v>
      </c>
      <c r="H36" s="5">
        <v>9</v>
      </c>
      <c r="I36" s="5">
        <v>8</v>
      </c>
      <c r="J36" s="5">
        <v>12</v>
      </c>
      <c r="K36" s="5">
        <v>3</v>
      </c>
    </row>
    <row r="37" spans="1:13" x14ac:dyDescent="0.25">
      <c r="A37">
        <v>36</v>
      </c>
      <c r="B37" s="28" t="s">
        <v>47</v>
      </c>
      <c r="C37" s="286" t="s">
        <v>52</v>
      </c>
      <c r="D37" s="5">
        <v>160</v>
      </c>
      <c r="E37" s="5">
        <v>149</v>
      </c>
      <c r="F37" s="5">
        <v>105</v>
      </c>
      <c r="G37" s="48">
        <v>414</v>
      </c>
      <c r="H37" s="5">
        <v>5</v>
      </c>
      <c r="I37" s="5">
        <v>9</v>
      </c>
      <c r="J37" s="5">
        <v>12</v>
      </c>
      <c r="K37" s="5">
        <v>4</v>
      </c>
    </row>
    <row r="38" spans="1:13" x14ac:dyDescent="0.25">
      <c r="A38">
        <v>37</v>
      </c>
      <c r="B38" s="31" t="s">
        <v>55</v>
      </c>
      <c r="C38" s="286" t="s">
        <v>269</v>
      </c>
      <c r="D38" s="5">
        <v>162</v>
      </c>
      <c r="E38" s="5">
        <v>130</v>
      </c>
      <c r="F38" s="5">
        <v>116</v>
      </c>
      <c r="G38" s="48">
        <v>408</v>
      </c>
      <c r="H38" s="5">
        <v>6</v>
      </c>
      <c r="I38" s="5">
        <v>9</v>
      </c>
      <c r="J38" s="5">
        <v>15</v>
      </c>
      <c r="K38" s="5">
        <v>0</v>
      </c>
    </row>
    <row r="39" spans="1:13" x14ac:dyDescent="0.25">
      <c r="A39">
        <v>38</v>
      </c>
      <c r="B39" s="25" t="s">
        <v>39</v>
      </c>
      <c r="C39" s="278" t="s">
        <v>46</v>
      </c>
      <c r="D39" s="5">
        <v>161</v>
      </c>
      <c r="E39" s="5">
        <v>111</v>
      </c>
      <c r="F39" s="5">
        <v>131</v>
      </c>
      <c r="G39" s="48">
        <v>403</v>
      </c>
      <c r="H39" s="5">
        <v>3</v>
      </c>
      <c r="I39" s="5">
        <v>13</v>
      </c>
      <c r="J39" s="5">
        <v>12</v>
      </c>
      <c r="K39" s="5">
        <v>2</v>
      </c>
    </row>
    <row r="40" spans="1:13" x14ac:dyDescent="0.25">
      <c r="A40">
        <v>39</v>
      </c>
      <c r="B40" s="31" t="s">
        <v>55</v>
      </c>
      <c r="C40" s="279" t="s">
        <v>267</v>
      </c>
      <c r="D40" s="5">
        <v>106</v>
      </c>
      <c r="E40" s="5">
        <v>130</v>
      </c>
      <c r="F40" s="5">
        <v>136</v>
      </c>
      <c r="G40" s="48">
        <v>372</v>
      </c>
      <c r="H40" s="5">
        <v>4</v>
      </c>
      <c r="I40" s="5">
        <v>10</v>
      </c>
      <c r="J40" s="5">
        <v>14</v>
      </c>
      <c r="K40" s="5">
        <v>2</v>
      </c>
    </row>
    <row r="41" spans="1:13" x14ac:dyDescent="0.25">
      <c r="A41">
        <v>40</v>
      </c>
      <c r="B41" s="100" t="s">
        <v>55</v>
      </c>
      <c r="C41" s="100" t="s">
        <v>228</v>
      </c>
      <c r="D41" s="5">
        <v>124</v>
      </c>
      <c r="E41" s="5">
        <v>138</v>
      </c>
      <c r="F41" s="5">
        <v>107</v>
      </c>
      <c r="G41" s="48">
        <v>369</v>
      </c>
      <c r="H41" s="5">
        <v>4</v>
      </c>
      <c r="I41" s="5">
        <v>12</v>
      </c>
      <c r="J41" s="5">
        <v>13</v>
      </c>
      <c r="K41" s="5">
        <v>2</v>
      </c>
    </row>
    <row r="42" spans="1:13" x14ac:dyDescent="0.25">
      <c r="A42">
        <v>41</v>
      </c>
      <c r="B42" s="31" t="s">
        <v>55</v>
      </c>
      <c r="C42" s="279" t="s">
        <v>171</v>
      </c>
      <c r="D42" s="5">
        <v>128</v>
      </c>
      <c r="E42" s="5">
        <v>118</v>
      </c>
      <c r="F42" s="5">
        <v>118</v>
      </c>
      <c r="G42" s="48">
        <v>364</v>
      </c>
      <c r="H42" s="5">
        <v>6</v>
      </c>
      <c r="I42" s="5">
        <v>6</v>
      </c>
      <c r="J42" s="5">
        <v>13</v>
      </c>
      <c r="K42" s="5">
        <v>6</v>
      </c>
    </row>
    <row r="43" spans="1:13" x14ac:dyDescent="0.25">
      <c r="A43">
        <v>42</v>
      </c>
      <c r="B43" s="28" t="s">
        <v>47</v>
      </c>
      <c r="C43" s="289" t="s">
        <v>53</v>
      </c>
      <c r="D43" s="5">
        <v>111</v>
      </c>
      <c r="E43" s="5">
        <v>107</v>
      </c>
      <c r="F43" s="5">
        <v>113</v>
      </c>
      <c r="G43" s="48">
        <v>331</v>
      </c>
      <c r="H43" s="5">
        <v>3</v>
      </c>
      <c r="I43" s="5">
        <v>7</v>
      </c>
      <c r="J43" s="5">
        <v>16</v>
      </c>
      <c r="K43" s="5">
        <v>4</v>
      </c>
    </row>
    <row r="44" spans="1:13" x14ac:dyDescent="0.25">
      <c r="A44">
        <v>43</v>
      </c>
      <c r="B44" s="31" t="s">
        <v>55</v>
      </c>
      <c r="C44" s="279" t="s">
        <v>230</v>
      </c>
      <c r="D44" s="5">
        <v>96</v>
      </c>
      <c r="E44" s="5">
        <v>147</v>
      </c>
      <c r="F44" s="5">
        <v>82</v>
      </c>
      <c r="G44" s="48">
        <v>325</v>
      </c>
      <c r="H44" s="5">
        <v>4</v>
      </c>
      <c r="I44" s="5">
        <v>1</v>
      </c>
      <c r="J44" s="5">
        <v>15</v>
      </c>
      <c r="K44" s="5">
        <v>10</v>
      </c>
    </row>
    <row r="45" spans="1:13" x14ac:dyDescent="0.25">
      <c r="A45">
        <v>44</v>
      </c>
      <c r="B45" s="31" t="s">
        <v>55</v>
      </c>
      <c r="C45" s="279" t="s">
        <v>284</v>
      </c>
      <c r="D45" s="5">
        <v>81</v>
      </c>
      <c r="E45" s="5">
        <v>125</v>
      </c>
      <c r="F45" s="5">
        <v>77</v>
      </c>
      <c r="G45" s="48">
        <v>283</v>
      </c>
      <c r="H45" s="5">
        <v>2</v>
      </c>
      <c r="I45" s="5">
        <v>5</v>
      </c>
      <c r="J45" s="5">
        <v>22</v>
      </c>
      <c r="K45" s="5">
        <v>1</v>
      </c>
    </row>
    <row r="46" spans="1:13" x14ac:dyDescent="0.25">
      <c r="B46" s="317"/>
      <c r="C46" s="317"/>
      <c r="M46" t="s">
        <v>0</v>
      </c>
    </row>
    <row r="47" spans="1:13" x14ac:dyDescent="0.25">
      <c r="A47">
        <v>1</v>
      </c>
      <c r="B47" s="34" t="s">
        <v>62</v>
      </c>
      <c r="C47" s="34" t="s">
        <v>67</v>
      </c>
      <c r="D47" s="5">
        <v>170</v>
      </c>
      <c r="E47" s="5">
        <v>162</v>
      </c>
      <c r="F47" s="5">
        <v>192</v>
      </c>
      <c r="G47" s="48">
        <v>524</v>
      </c>
      <c r="H47" s="5">
        <v>7</v>
      </c>
      <c r="I47" s="5">
        <v>18</v>
      </c>
      <c r="J47" s="5">
        <v>4</v>
      </c>
      <c r="K47" s="5">
        <v>2</v>
      </c>
    </row>
    <row r="48" spans="1:13" x14ac:dyDescent="0.25">
      <c r="A48">
        <v>2</v>
      </c>
      <c r="B48" s="32" t="s">
        <v>56</v>
      </c>
      <c r="C48" s="32" t="s">
        <v>60</v>
      </c>
      <c r="D48" s="5">
        <v>179</v>
      </c>
      <c r="E48" s="5">
        <v>169</v>
      </c>
      <c r="F48" s="5">
        <v>173</v>
      </c>
      <c r="G48" s="48">
        <v>521</v>
      </c>
      <c r="H48" s="5">
        <v>11</v>
      </c>
      <c r="I48" s="5">
        <v>13</v>
      </c>
      <c r="J48" s="5">
        <v>6</v>
      </c>
      <c r="K48" s="5">
        <v>2</v>
      </c>
    </row>
    <row r="49" spans="1:12" x14ac:dyDescent="0.25">
      <c r="A49">
        <v>3</v>
      </c>
      <c r="B49" s="32" t="s">
        <v>56</v>
      </c>
      <c r="C49" s="32" t="s">
        <v>59</v>
      </c>
      <c r="D49" s="5">
        <v>181</v>
      </c>
      <c r="E49" s="5">
        <v>125</v>
      </c>
      <c r="F49" s="5">
        <v>168</v>
      </c>
      <c r="G49" s="48">
        <v>474</v>
      </c>
      <c r="H49" s="5">
        <v>7</v>
      </c>
      <c r="I49" s="5">
        <v>13</v>
      </c>
      <c r="J49" s="5">
        <v>6</v>
      </c>
      <c r="K49" s="5">
        <v>4</v>
      </c>
    </row>
    <row r="50" spans="1:12" x14ac:dyDescent="0.25">
      <c r="A50">
        <v>4</v>
      </c>
      <c r="B50" s="34" t="s">
        <v>62</v>
      </c>
      <c r="C50" s="34" t="s">
        <v>64</v>
      </c>
      <c r="D50" s="5">
        <v>158</v>
      </c>
      <c r="E50" s="5">
        <v>163</v>
      </c>
      <c r="F50" s="5">
        <v>149</v>
      </c>
      <c r="G50" s="48">
        <v>470</v>
      </c>
      <c r="H50" s="5">
        <v>8</v>
      </c>
      <c r="I50" s="5">
        <v>11</v>
      </c>
      <c r="J50" s="5">
        <v>6</v>
      </c>
      <c r="K50" s="5">
        <v>5</v>
      </c>
    </row>
    <row r="51" spans="1:12" x14ac:dyDescent="0.25">
      <c r="A51">
        <v>5</v>
      </c>
      <c r="B51" s="32" t="s">
        <v>56</v>
      </c>
      <c r="C51" s="32" t="s">
        <v>298</v>
      </c>
      <c r="D51" s="5">
        <v>152</v>
      </c>
      <c r="E51" s="5">
        <v>156</v>
      </c>
      <c r="F51" s="5">
        <v>151</v>
      </c>
      <c r="G51" s="48">
        <v>459</v>
      </c>
      <c r="H51" s="5">
        <v>5</v>
      </c>
      <c r="I51" s="5">
        <v>16</v>
      </c>
      <c r="J51" s="5">
        <v>4</v>
      </c>
      <c r="K51" s="5">
        <v>5</v>
      </c>
      <c r="L51" t="s">
        <v>0</v>
      </c>
    </row>
    <row r="52" spans="1:12" x14ac:dyDescent="0.25">
      <c r="A52">
        <v>6</v>
      </c>
      <c r="B52" s="32" t="s">
        <v>56</v>
      </c>
      <c r="C52" s="32" t="s">
        <v>58</v>
      </c>
      <c r="D52" s="5">
        <v>149</v>
      </c>
      <c r="E52" s="5">
        <v>147</v>
      </c>
      <c r="F52" s="5">
        <v>149</v>
      </c>
      <c r="G52" s="48">
        <v>445</v>
      </c>
      <c r="H52" s="5">
        <v>8</v>
      </c>
      <c r="I52" s="5">
        <v>11</v>
      </c>
      <c r="J52" s="5">
        <v>6</v>
      </c>
      <c r="K52" s="5">
        <v>6</v>
      </c>
    </row>
    <row r="53" spans="1:12" x14ac:dyDescent="0.25">
      <c r="A53">
        <v>7</v>
      </c>
      <c r="B53" s="38" t="s">
        <v>74</v>
      </c>
      <c r="C53" s="38" t="s">
        <v>75</v>
      </c>
      <c r="D53" s="5">
        <v>148</v>
      </c>
      <c r="E53" s="5">
        <v>141</v>
      </c>
      <c r="F53" s="5">
        <v>153</v>
      </c>
      <c r="G53" s="48">
        <v>442</v>
      </c>
      <c r="H53" s="5">
        <v>6</v>
      </c>
      <c r="I53" s="5">
        <v>12</v>
      </c>
      <c r="J53" s="5">
        <v>8</v>
      </c>
      <c r="K53" s="5">
        <v>4</v>
      </c>
    </row>
    <row r="54" spans="1:12" x14ac:dyDescent="0.25">
      <c r="A54">
        <v>8</v>
      </c>
      <c r="B54" s="114" t="s">
        <v>263</v>
      </c>
      <c r="C54" s="114" t="s">
        <v>299</v>
      </c>
      <c r="D54" s="5">
        <v>159</v>
      </c>
      <c r="E54" s="5">
        <v>137</v>
      </c>
      <c r="F54" s="5">
        <v>135</v>
      </c>
      <c r="G54" s="48">
        <v>431</v>
      </c>
      <c r="H54" s="5">
        <v>3</v>
      </c>
      <c r="I54" s="5">
        <v>14</v>
      </c>
      <c r="J54" s="5">
        <v>9</v>
      </c>
      <c r="K54" s="5">
        <v>4</v>
      </c>
    </row>
    <row r="55" spans="1:12" x14ac:dyDescent="0.25">
      <c r="A55">
        <v>9</v>
      </c>
      <c r="B55" s="36" t="s">
        <v>68</v>
      </c>
      <c r="C55" s="36" t="s">
        <v>73</v>
      </c>
      <c r="D55" s="5">
        <v>142</v>
      </c>
      <c r="E55" s="5">
        <v>135</v>
      </c>
      <c r="F55" s="5">
        <v>149</v>
      </c>
      <c r="G55" s="48">
        <v>426</v>
      </c>
      <c r="H55" s="5">
        <v>8</v>
      </c>
      <c r="I55" s="5">
        <v>9</v>
      </c>
      <c r="J55" s="5">
        <v>11</v>
      </c>
      <c r="K55" s="5">
        <v>2</v>
      </c>
    </row>
    <row r="56" spans="1:12" x14ac:dyDescent="0.25">
      <c r="A56">
        <v>10</v>
      </c>
      <c r="B56" s="38" t="s">
        <v>74</v>
      </c>
      <c r="C56" s="38" t="s">
        <v>79</v>
      </c>
      <c r="D56" s="5">
        <v>134</v>
      </c>
      <c r="E56" s="5">
        <v>165</v>
      </c>
      <c r="F56" s="5">
        <v>108</v>
      </c>
      <c r="G56" s="48">
        <v>407</v>
      </c>
      <c r="H56" s="5">
        <v>6</v>
      </c>
      <c r="I56" s="5">
        <v>10</v>
      </c>
      <c r="J56" s="5">
        <v>10</v>
      </c>
      <c r="K56" s="5">
        <v>5</v>
      </c>
    </row>
    <row r="57" spans="1:12" x14ac:dyDescent="0.25">
      <c r="A57">
        <v>11</v>
      </c>
      <c r="B57" s="114" t="s">
        <v>263</v>
      </c>
      <c r="C57" s="114" t="s">
        <v>264</v>
      </c>
      <c r="D57" s="5">
        <v>121</v>
      </c>
      <c r="E57" s="5">
        <v>158</v>
      </c>
      <c r="F57" s="5">
        <v>128</v>
      </c>
      <c r="G57" s="48">
        <v>407</v>
      </c>
      <c r="H57" s="5">
        <v>7</v>
      </c>
      <c r="I57" s="5">
        <v>8</v>
      </c>
      <c r="J57" s="5">
        <v>12</v>
      </c>
      <c r="K57" s="5">
        <v>3</v>
      </c>
    </row>
    <row r="58" spans="1:12" x14ac:dyDescent="0.25">
      <c r="A58">
        <v>12</v>
      </c>
      <c r="B58" s="34" t="s">
        <v>62</v>
      </c>
      <c r="C58" s="34" t="s">
        <v>65</v>
      </c>
      <c r="D58" s="5">
        <v>123</v>
      </c>
      <c r="E58" s="5">
        <v>130</v>
      </c>
      <c r="F58" s="5">
        <v>152</v>
      </c>
      <c r="G58" s="48">
        <v>405</v>
      </c>
      <c r="H58" s="5">
        <v>7</v>
      </c>
      <c r="I58" s="5">
        <v>7</v>
      </c>
      <c r="J58" s="5">
        <v>8</v>
      </c>
      <c r="K58" s="5">
        <v>8</v>
      </c>
    </row>
    <row r="59" spans="1:12" x14ac:dyDescent="0.25">
      <c r="A59">
        <v>13</v>
      </c>
      <c r="B59" s="114" t="s">
        <v>263</v>
      </c>
      <c r="C59" s="114" t="s">
        <v>320</v>
      </c>
      <c r="D59" s="5">
        <v>144</v>
      </c>
      <c r="E59" s="5">
        <v>127</v>
      </c>
      <c r="F59" s="5">
        <v>130</v>
      </c>
      <c r="G59" s="48">
        <v>401</v>
      </c>
      <c r="H59" s="5">
        <v>7</v>
      </c>
      <c r="I59" s="5">
        <v>8</v>
      </c>
      <c r="J59" s="5">
        <v>14</v>
      </c>
      <c r="K59" s="5">
        <v>1</v>
      </c>
    </row>
    <row r="60" spans="1:12" x14ac:dyDescent="0.25">
      <c r="A60">
        <v>14</v>
      </c>
      <c r="B60" s="36" t="s">
        <v>68</v>
      </c>
      <c r="C60" s="36" t="s">
        <v>70</v>
      </c>
      <c r="D60" s="5">
        <v>133</v>
      </c>
      <c r="E60" s="5">
        <v>127</v>
      </c>
      <c r="F60" s="5">
        <v>131</v>
      </c>
      <c r="G60" s="48">
        <v>391</v>
      </c>
      <c r="H60" s="5">
        <v>3</v>
      </c>
      <c r="I60" s="5">
        <v>12</v>
      </c>
      <c r="J60" s="5">
        <v>10</v>
      </c>
      <c r="K60" s="5">
        <v>5</v>
      </c>
    </row>
    <row r="61" spans="1:12" x14ac:dyDescent="0.25">
      <c r="A61">
        <v>15</v>
      </c>
      <c r="B61" s="36" t="s">
        <v>68</v>
      </c>
      <c r="C61" s="36" t="s">
        <v>69</v>
      </c>
      <c r="D61" s="5">
        <v>140</v>
      </c>
      <c r="E61" s="5">
        <v>134</v>
      </c>
      <c r="F61" s="5">
        <v>116</v>
      </c>
      <c r="G61" s="48">
        <v>390</v>
      </c>
      <c r="H61" s="5">
        <v>5</v>
      </c>
      <c r="I61" s="5">
        <v>9</v>
      </c>
      <c r="J61" s="5">
        <v>8</v>
      </c>
      <c r="K61" s="5">
        <v>8</v>
      </c>
    </row>
    <row r="62" spans="1:12" x14ac:dyDescent="0.25">
      <c r="A62">
        <v>16</v>
      </c>
      <c r="B62" s="34" t="s">
        <v>62</v>
      </c>
      <c r="C62" s="34" t="s">
        <v>63</v>
      </c>
      <c r="D62" s="5">
        <v>115</v>
      </c>
      <c r="E62" s="5">
        <v>139</v>
      </c>
      <c r="F62" s="5">
        <v>132</v>
      </c>
      <c r="G62" s="48">
        <v>386</v>
      </c>
      <c r="H62" s="5">
        <v>5</v>
      </c>
      <c r="I62" s="5">
        <v>6</v>
      </c>
      <c r="J62" s="5">
        <v>14</v>
      </c>
      <c r="K62" s="5">
        <v>5</v>
      </c>
    </row>
    <row r="63" spans="1:12" x14ac:dyDescent="0.25">
      <c r="A63">
        <v>17</v>
      </c>
      <c r="B63" s="36" t="s">
        <v>68</v>
      </c>
      <c r="C63" s="36" t="s">
        <v>72</v>
      </c>
      <c r="D63" s="5">
        <v>148</v>
      </c>
      <c r="E63" s="5">
        <v>107</v>
      </c>
      <c r="F63" s="5">
        <v>127</v>
      </c>
      <c r="G63" s="48">
        <v>382</v>
      </c>
      <c r="H63" s="5">
        <v>4</v>
      </c>
      <c r="I63" s="5">
        <v>9</v>
      </c>
      <c r="J63" s="5">
        <v>12</v>
      </c>
      <c r="K63" s="5">
        <v>5</v>
      </c>
    </row>
    <row r="64" spans="1:12" x14ac:dyDescent="0.25">
      <c r="A64">
        <v>18</v>
      </c>
      <c r="B64" s="38" t="s">
        <v>74</v>
      </c>
      <c r="C64" s="312" t="s">
        <v>76</v>
      </c>
      <c r="D64" s="5">
        <v>146</v>
      </c>
      <c r="E64" s="5">
        <v>111</v>
      </c>
      <c r="F64" s="5">
        <v>123</v>
      </c>
      <c r="G64" s="48">
        <v>380</v>
      </c>
      <c r="H64" s="5">
        <v>5</v>
      </c>
      <c r="I64" s="5">
        <v>10</v>
      </c>
      <c r="J64" s="5">
        <v>9</v>
      </c>
      <c r="K64" s="5">
        <v>7</v>
      </c>
    </row>
    <row r="65" spans="1:11" x14ac:dyDescent="0.25">
      <c r="A65">
        <v>19</v>
      </c>
      <c r="B65" s="36" t="s">
        <v>68</v>
      </c>
      <c r="C65" s="36" t="s">
        <v>334</v>
      </c>
      <c r="D65" s="5">
        <v>124</v>
      </c>
      <c r="E65" s="5">
        <v>97</v>
      </c>
      <c r="F65" s="5">
        <v>127</v>
      </c>
      <c r="G65" s="48">
        <v>348</v>
      </c>
      <c r="H65" s="5">
        <v>4</v>
      </c>
      <c r="I65" s="5">
        <v>6</v>
      </c>
      <c r="J65" s="5">
        <v>17</v>
      </c>
      <c r="K65" s="5">
        <v>3</v>
      </c>
    </row>
    <row r="66" spans="1:11" x14ac:dyDescent="0.25">
      <c r="B66" s="318"/>
      <c r="C66" s="318"/>
    </row>
    <row r="68" spans="1:11" x14ac:dyDescent="0.25">
      <c r="B68" s="102">
        <v>7</v>
      </c>
      <c r="C68" t="s">
        <v>313</v>
      </c>
      <c r="D68">
        <v>174</v>
      </c>
      <c r="E68">
        <v>222</v>
      </c>
      <c r="F68">
        <v>179</v>
      </c>
      <c r="G68">
        <v>575</v>
      </c>
      <c r="H68">
        <v>13</v>
      </c>
      <c r="I68">
        <v>13</v>
      </c>
      <c r="J68">
        <v>1</v>
      </c>
      <c r="K68">
        <v>4</v>
      </c>
    </row>
    <row r="69" spans="1:11" x14ac:dyDescent="0.25">
      <c r="B69" s="102">
        <v>8</v>
      </c>
      <c r="C69" t="s">
        <v>397</v>
      </c>
      <c r="D69">
        <v>200</v>
      </c>
      <c r="E69">
        <v>172</v>
      </c>
      <c r="F69">
        <v>201</v>
      </c>
      <c r="G69">
        <v>573</v>
      </c>
      <c r="H69">
        <v>13</v>
      </c>
      <c r="I69">
        <v>12</v>
      </c>
      <c r="J69">
        <v>3</v>
      </c>
      <c r="K69">
        <v>3</v>
      </c>
    </row>
    <row r="70" spans="1:11" x14ac:dyDescent="0.25">
      <c r="B70" s="102">
        <v>12</v>
      </c>
      <c r="C70" t="s">
        <v>398</v>
      </c>
      <c r="D70">
        <v>182</v>
      </c>
      <c r="E70">
        <v>198</v>
      </c>
      <c r="F70">
        <v>162</v>
      </c>
      <c r="G70">
        <v>542</v>
      </c>
      <c r="H70">
        <v>10</v>
      </c>
      <c r="I70">
        <v>18</v>
      </c>
      <c r="J70">
        <v>3</v>
      </c>
      <c r="K70">
        <v>0</v>
      </c>
    </row>
    <row r="71" spans="1:11" x14ac:dyDescent="0.25">
      <c r="B71" s="102">
        <v>20</v>
      </c>
      <c r="C71" t="s">
        <v>116</v>
      </c>
      <c r="D71">
        <v>147</v>
      </c>
      <c r="E71">
        <v>185</v>
      </c>
      <c r="F71">
        <v>181</v>
      </c>
      <c r="G71">
        <v>513</v>
      </c>
      <c r="H71">
        <v>12</v>
      </c>
      <c r="I71">
        <v>10</v>
      </c>
      <c r="J71">
        <v>5</v>
      </c>
      <c r="K71">
        <v>4</v>
      </c>
    </row>
    <row r="72" spans="1:11" x14ac:dyDescent="0.25">
      <c r="B72" s="102">
        <v>21</v>
      </c>
      <c r="C72" t="s">
        <v>399</v>
      </c>
      <c r="D72">
        <v>171</v>
      </c>
      <c r="E72">
        <v>223</v>
      </c>
      <c r="F72">
        <v>116</v>
      </c>
      <c r="G72">
        <v>510</v>
      </c>
      <c r="H72">
        <v>9</v>
      </c>
      <c r="I72">
        <v>15</v>
      </c>
      <c r="J72">
        <v>5</v>
      </c>
      <c r="K72">
        <v>3</v>
      </c>
    </row>
    <row r="73" spans="1:11" x14ac:dyDescent="0.25">
      <c r="B73" s="102">
        <v>26</v>
      </c>
      <c r="C73" t="s">
        <v>400</v>
      </c>
      <c r="D73">
        <v>181</v>
      </c>
      <c r="E73">
        <v>148</v>
      </c>
      <c r="F73">
        <v>164</v>
      </c>
      <c r="G73">
        <v>493</v>
      </c>
      <c r="H73">
        <v>12</v>
      </c>
      <c r="I73">
        <v>8</v>
      </c>
      <c r="J73">
        <v>11</v>
      </c>
      <c r="K73">
        <v>0</v>
      </c>
    </row>
    <row r="74" spans="1:11" x14ac:dyDescent="0.25">
      <c r="B74" s="102">
        <v>27</v>
      </c>
      <c r="C74" t="s">
        <v>114</v>
      </c>
      <c r="D74">
        <v>125</v>
      </c>
      <c r="E74">
        <v>162</v>
      </c>
      <c r="F74">
        <v>204</v>
      </c>
      <c r="G74">
        <v>491</v>
      </c>
      <c r="H74">
        <v>10</v>
      </c>
      <c r="I74">
        <v>12</v>
      </c>
      <c r="J74">
        <v>9</v>
      </c>
      <c r="K74">
        <v>1</v>
      </c>
    </row>
    <row r="75" spans="1:11" x14ac:dyDescent="0.25">
      <c r="B75" s="102">
        <v>41</v>
      </c>
      <c r="C75" t="s">
        <v>401</v>
      </c>
      <c r="D75">
        <v>164</v>
      </c>
      <c r="E75">
        <v>169</v>
      </c>
      <c r="F75">
        <v>126</v>
      </c>
      <c r="G75">
        <v>459</v>
      </c>
      <c r="H75">
        <v>4</v>
      </c>
      <c r="I75">
        <v>15</v>
      </c>
      <c r="J75">
        <v>4</v>
      </c>
      <c r="K75">
        <v>7</v>
      </c>
    </row>
    <row r="76" spans="1:11" x14ac:dyDescent="0.25">
      <c r="B76" s="102">
        <v>48</v>
      </c>
      <c r="C76" t="s">
        <v>402</v>
      </c>
      <c r="D76">
        <v>124</v>
      </c>
      <c r="E76">
        <v>167</v>
      </c>
      <c r="F76">
        <v>139</v>
      </c>
      <c r="G76">
        <v>430</v>
      </c>
      <c r="H76">
        <v>7</v>
      </c>
      <c r="I76">
        <v>9</v>
      </c>
      <c r="J76">
        <v>13</v>
      </c>
      <c r="K76">
        <v>1</v>
      </c>
    </row>
    <row r="77" spans="1:11" x14ac:dyDescent="0.25">
      <c r="B77" s="102">
        <v>68</v>
      </c>
      <c r="C77" t="s">
        <v>365</v>
      </c>
      <c r="D77">
        <v>96</v>
      </c>
      <c r="E77">
        <v>162</v>
      </c>
      <c r="F77">
        <v>111</v>
      </c>
      <c r="G77">
        <v>369</v>
      </c>
      <c r="H77">
        <v>4</v>
      </c>
      <c r="I77">
        <v>8</v>
      </c>
      <c r="J77">
        <v>15</v>
      </c>
      <c r="K77">
        <v>3</v>
      </c>
    </row>
  </sheetData>
  <sortState ref="B47:K65">
    <sortCondition descending="1" ref="G47:G65"/>
  </sortState>
  <pageMargins left="0.7" right="0.7" top="0.75" bottom="0.75" header="0.3" footer="0.3"/>
  <pageSetup paperSize="9" orientation="portrait" horizontalDpi="0" verticalDpi="0" r:id="rId1"/>
  <rowBreaks count="1" manualBreakCount="1">
    <brk id="4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topLeftCell="A31" workbookViewId="0">
      <selection activeCell="K45" sqref="K45:K46"/>
    </sheetView>
  </sheetViews>
  <sheetFormatPr defaultRowHeight="15" x14ac:dyDescent="0.25"/>
  <cols>
    <col min="2" max="2" width="3.28515625" bestFit="1" customWidth="1"/>
    <col min="3" max="3" width="21.7109375" bestFit="1" customWidth="1"/>
  </cols>
  <sheetData>
    <row r="1" spans="1:9" x14ac:dyDescent="0.25">
      <c r="E1" s="97">
        <v>44662</v>
      </c>
    </row>
    <row r="2" spans="1:9" x14ac:dyDescent="0.25">
      <c r="A2">
        <v>1</v>
      </c>
      <c r="B2" s="14" t="s">
        <v>9</v>
      </c>
      <c r="C2" s="280" t="s">
        <v>6</v>
      </c>
      <c r="D2" s="5">
        <v>196</v>
      </c>
      <c r="E2" s="5">
        <v>194</v>
      </c>
      <c r="F2" s="5">
        <v>224</v>
      </c>
      <c r="G2" s="48">
        <v>614</v>
      </c>
      <c r="H2" s="5">
        <v>14</v>
      </c>
      <c r="I2" s="5">
        <v>17</v>
      </c>
    </row>
    <row r="3" spans="1:9" x14ac:dyDescent="0.25">
      <c r="A3">
        <v>2</v>
      </c>
      <c r="B3" s="20" t="s">
        <v>24</v>
      </c>
      <c r="C3" s="282" t="s">
        <v>26</v>
      </c>
      <c r="D3" s="5">
        <v>166</v>
      </c>
      <c r="E3" s="5">
        <v>214</v>
      </c>
      <c r="F3" s="5">
        <v>216</v>
      </c>
      <c r="G3" s="48">
        <v>596</v>
      </c>
      <c r="H3" s="5">
        <v>16</v>
      </c>
      <c r="I3" s="5">
        <v>11</v>
      </c>
    </row>
    <row r="4" spans="1:9" x14ac:dyDescent="0.25">
      <c r="A4">
        <v>3</v>
      </c>
      <c r="B4" s="17" t="s">
        <v>16</v>
      </c>
      <c r="C4" s="284" t="s">
        <v>19</v>
      </c>
      <c r="D4" s="5">
        <v>177</v>
      </c>
      <c r="E4" s="5">
        <v>225</v>
      </c>
      <c r="F4" s="5">
        <v>194</v>
      </c>
      <c r="G4" s="48">
        <v>596</v>
      </c>
      <c r="H4" s="5">
        <v>13</v>
      </c>
      <c r="I4" s="5">
        <v>15</v>
      </c>
    </row>
    <row r="5" spans="1:9" x14ac:dyDescent="0.25">
      <c r="A5">
        <v>4</v>
      </c>
      <c r="B5" s="14" t="s">
        <v>9</v>
      </c>
      <c r="C5" s="281" t="s">
        <v>10</v>
      </c>
      <c r="D5" s="5">
        <v>205</v>
      </c>
      <c r="E5" s="5">
        <v>176</v>
      </c>
      <c r="F5" s="5">
        <v>183</v>
      </c>
      <c r="G5" s="48">
        <v>564</v>
      </c>
      <c r="H5" s="5">
        <v>10</v>
      </c>
      <c r="I5" s="5">
        <v>17</v>
      </c>
    </row>
    <row r="6" spans="1:9" x14ac:dyDescent="0.25">
      <c r="A6">
        <v>5</v>
      </c>
      <c r="B6" s="17" t="s">
        <v>16</v>
      </c>
      <c r="C6" s="287" t="s">
        <v>23</v>
      </c>
      <c r="D6" s="5">
        <v>180</v>
      </c>
      <c r="E6" s="5">
        <v>215</v>
      </c>
      <c r="F6" s="5">
        <v>168</v>
      </c>
      <c r="G6" s="48">
        <v>563</v>
      </c>
      <c r="H6" s="5">
        <v>14</v>
      </c>
      <c r="I6" s="5">
        <v>12</v>
      </c>
    </row>
    <row r="7" spans="1:9" x14ac:dyDescent="0.25">
      <c r="A7">
        <v>6</v>
      </c>
      <c r="B7" s="17" t="s">
        <v>16</v>
      </c>
      <c r="C7" s="284" t="s">
        <v>21</v>
      </c>
      <c r="D7" s="5">
        <v>139</v>
      </c>
      <c r="E7" s="5">
        <v>179</v>
      </c>
      <c r="F7" s="5">
        <v>227</v>
      </c>
      <c r="G7" s="48">
        <v>545</v>
      </c>
      <c r="H7" s="5">
        <v>13</v>
      </c>
      <c r="I7" s="5">
        <v>11</v>
      </c>
    </row>
    <row r="8" spans="1:9" x14ac:dyDescent="0.25">
      <c r="A8">
        <v>7</v>
      </c>
      <c r="B8" s="20" t="s">
        <v>24</v>
      </c>
      <c r="C8" s="282" t="s">
        <v>31</v>
      </c>
      <c r="D8" s="5">
        <v>181</v>
      </c>
      <c r="E8" s="5">
        <v>213</v>
      </c>
      <c r="F8" s="5">
        <v>149</v>
      </c>
      <c r="G8" s="48">
        <v>543</v>
      </c>
      <c r="H8" s="5">
        <v>12</v>
      </c>
      <c r="I8" s="5">
        <v>12</v>
      </c>
    </row>
    <row r="9" spans="1:9" x14ac:dyDescent="0.25">
      <c r="A9">
        <v>8</v>
      </c>
      <c r="B9" s="20" t="s">
        <v>24</v>
      </c>
      <c r="C9" s="282" t="s">
        <v>25</v>
      </c>
      <c r="D9" s="5">
        <v>198</v>
      </c>
      <c r="E9" s="5">
        <v>159</v>
      </c>
      <c r="F9" s="5">
        <v>185</v>
      </c>
      <c r="G9" s="48">
        <v>542</v>
      </c>
      <c r="H9" s="5">
        <v>11</v>
      </c>
      <c r="I9" s="5">
        <v>14</v>
      </c>
    </row>
    <row r="10" spans="1:9" x14ac:dyDescent="0.25">
      <c r="A10">
        <v>9</v>
      </c>
      <c r="B10" s="20" t="s">
        <v>24</v>
      </c>
      <c r="C10" s="282" t="s">
        <v>29</v>
      </c>
      <c r="D10" s="5">
        <v>155</v>
      </c>
      <c r="E10" s="5">
        <v>191</v>
      </c>
      <c r="F10" s="5">
        <v>192</v>
      </c>
      <c r="G10" s="48">
        <v>538</v>
      </c>
      <c r="H10" s="5">
        <v>12</v>
      </c>
      <c r="I10" s="5">
        <v>11</v>
      </c>
    </row>
    <row r="11" spans="1:9" x14ac:dyDescent="0.25">
      <c r="A11">
        <v>10</v>
      </c>
      <c r="B11" s="14" t="s">
        <v>9</v>
      </c>
      <c r="C11" s="281" t="s">
        <v>333</v>
      </c>
      <c r="D11" s="5">
        <v>183</v>
      </c>
      <c r="E11" s="5">
        <v>161</v>
      </c>
      <c r="F11" s="5">
        <v>187</v>
      </c>
      <c r="G11" s="48">
        <v>531</v>
      </c>
      <c r="H11" s="5">
        <v>11</v>
      </c>
      <c r="I11" s="5">
        <v>14</v>
      </c>
    </row>
    <row r="12" spans="1:9" x14ac:dyDescent="0.25">
      <c r="A12">
        <v>11</v>
      </c>
      <c r="B12" s="17" t="s">
        <v>16</v>
      </c>
      <c r="C12" s="287" t="s">
        <v>17</v>
      </c>
      <c r="D12" s="5">
        <v>168</v>
      </c>
      <c r="E12" s="5">
        <v>180</v>
      </c>
      <c r="F12" s="5">
        <v>178</v>
      </c>
      <c r="G12" s="48">
        <v>526</v>
      </c>
      <c r="H12" s="5">
        <v>9</v>
      </c>
      <c r="I12" s="5">
        <v>15</v>
      </c>
    </row>
    <row r="13" spans="1:9" x14ac:dyDescent="0.25">
      <c r="A13">
        <v>12</v>
      </c>
      <c r="B13" s="20" t="s">
        <v>24</v>
      </c>
      <c r="C13" s="282" t="s">
        <v>18</v>
      </c>
      <c r="D13" s="5">
        <v>138</v>
      </c>
      <c r="E13" s="5">
        <v>183</v>
      </c>
      <c r="F13" s="5">
        <v>193</v>
      </c>
      <c r="G13" s="48">
        <v>514</v>
      </c>
      <c r="H13" s="5">
        <v>10</v>
      </c>
      <c r="I13" s="5">
        <v>15</v>
      </c>
    </row>
    <row r="14" spans="1:9" x14ac:dyDescent="0.25">
      <c r="A14">
        <v>13</v>
      </c>
      <c r="B14" s="169" t="s">
        <v>16</v>
      </c>
      <c r="C14" s="303" t="s">
        <v>27</v>
      </c>
      <c r="D14" s="5">
        <v>177</v>
      </c>
      <c r="E14" s="5">
        <v>169</v>
      </c>
      <c r="F14" s="5">
        <v>158</v>
      </c>
      <c r="G14" s="48">
        <v>504</v>
      </c>
      <c r="H14" s="5">
        <v>11</v>
      </c>
      <c r="I14" s="5">
        <v>13</v>
      </c>
    </row>
    <row r="15" spans="1:9" x14ac:dyDescent="0.25">
      <c r="A15">
        <v>14</v>
      </c>
      <c r="B15" s="25" t="s">
        <v>39</v>
      </c>
      <c r="C15" s="288" t="s">
        <v>41</v>
      </c>
      <c r="D15" s="5">
        <v>186</v>
      </c>
      <c r="E15" s="5">
        <v>156</v>
      </c>
      <c r="F15" s="5">
        <v>161</v>
      </c>
      <c r="G15" s="48">
        <v>503</v>
      </c>
      <c r="H15" s="5">
        <v>8</v>
      </c>
      <c r="I15" s="5">
        <v>15</v>
      </c>
    </row>
    <row r="16" spans="1:9" x14ac:dyDescent="0.25">
      <c r="A16">
        <v>15</v>
      </c>
      <c r="B16" s="22" t="s">
        <v>32</v>
      </c>
      <c r="C16" s="283" t="s">
        <v>38</v>
      </c>
      <c r="D16" s="5">
        <v>173</v>
      </c>
      <c r="E16" s="5">
        <v>148</v>
      </c>
      <c r="F16" s="5">
        <v>179</v>
      </c>
      <c r="G16" s="48">
        <v>500</v>
      </c>
      <c r="H16" s="5">
        <v>14</v>
      </c>
      <c r="I16" s="5">
        <v>6</v>
      </c>
    </row>
    <row r="17" spans="1:9" x14ac:dyDescent="0.25">
      <c r="A17">
        <v>16</v>
      </c>
      <c r="B17" s="14" t="s">
        <v>9</v>
      </c>
      <c r="C17" s="280" t="s">
        <v>14</v>
      </c>
      <c r="D17" s="5">
        <v>148</v>
      </c>
      <c r="E17" s="5">
        <v>162</v>
      </c>
      <c r="F17" s="5">
        <v>187</v>
      </c>
      <c r="G17" s="48">
        <v>497</v>
      </c>
      <c r="H17" s="5">
        <v>9</v>
      </c>
      <c r="I17" s="5">
        <v>13</v>
      </c>
    </row>
    <row r="18" spans="1:9" x14ac:dyDescent="0.25">
      <c r="A18">
        <v>17</v>
      </c>
      <c r="B18" s="22" t="s">
        <v>32</v>
      </c>
      <c r="C18" s="283" t="s">
        <v>35</v>
      </c>
      <c r="D18" s="5">
        <v>162</v>
      </c>
      <c r="E18" s="5">
        <v>172</v>
      </c>
      <c r="F18" s="5">
        <v>159</v>
      </c>
      <c r="G18" s="48">
        <v>493</v>
      </c>
      <c r="H18" s="5">
        <v>6</v>
      </c>
      <c r="I18" s="5">
        <v>17</v>
      </c>
    </row>
    <row r="19" spans="1:9" x14ac:dyDescent="0.25">
      <c r="A19">
        <v>18</v>
      </c>
      <c r="B19" s="14" t="s">
        <v>9</v>
      </c>
      <c r="C19" s="281" t="s">
        <v>13</v>
      </c>
      <c r="D19" s="5">
        <v>140</v>
      </c>
      <c r="E19" s="5">
        <v>171</v>
      </c>
      <c r="F19" s="5">
        <v>181</v>
      </c>
      <c r="G19" s="48">
        <v>492</v>
      </c>
      <c r="H19" s="5">
        <v>11</v>
      </c>
      <c r="I19" s="5">
        <v>12</v>
      </c>
    </row>
    <row r="20" spans="1:9" x14ac:dyDescent="0.25">
      <c r="A20">
        <v>19</v>
      </c>
      <c r="B20" s="20" t="s">
        <v>24</v>
      </c>
      <c r="C20" s="282" t="s">
        <v>28</v>
      </c>
      <c r="D20" s="5">
        <v>157</v>
      </c>
      <c r="E20" s="5">
        <v>215</v>
      </c>
      <c r="F20" s="5">
        <v>118</v>
      </c>
      <c r="G20" s="48">
        <v>490</v>
      </c>
      <c r="H20" s="5">
        <v>12</v>
      </c>
      <c r="I20" s="5">
        <v>8</v>
      </c>
    </row>
    <row r="21" spans="1:9" x14ac:dyDescent="0.25">
      <c r="A21">
        <v>20</v>
      </c>
      <c r="B21" s="22" t="s">
        <v>32</v>
      </c>
      <c r="C21" s="285" t="s">
        <v>33</v>
      </c>
      <c r="D21" s="5">
        <v>176</v>
      </c>
      <c r="E21" s="5">
        <v>162</v>
      </c>
      <c r="F21" s="5">
        <v>136</v>
      </c>
      <c r="G21" s="48">
        <v>474</v>
      </c>
      <c r="H21" s="5">
        <v>4</v>
      </c>
      <c r="I21" s="5">
        <v>18</v>
      </c>
    </row>
    <row r="22" spans="1:9" x14ac:dyDescent="0.25">
      <c r="A22">
        <v>21</v>
      </c>
      <c r="B22" s="31" t="s">
        <v>55</v>
      </c>
      <c r="C22" s="279" t="s">
        <v>321</v>
      </c>
      <c r="D22" s="5">
        <v>133</v>
      </c>
      <c r="E22" s="5">
        <v>167</v>
      </c>
      <c r="F22" s="5">
        <v>173</v>
      </c>
      <c r="G22" s="48">
        <v>473</v>
      </c>
      <c r="H22" s="5">
        <v>10</v>
      </c>
      <c r="I22" s="5">
        <v>9</v>
      </c>
    </row>
    <row r="23" spans="1:9" x14ac:dyDescent="0.25">
      <c r="A23">
        <v>22</v>
      </c>
      <c r="B23" s="22" t="s">
        <v>32</v>
      </c>
      <c r="C23" s="285" t="s">
        <v>36</v>
      </c>
      <c r="D23" s="5">
        <v>169</v>
      </c>
      <c r="E23" s="5">
        <v>151</v>
      </c>
      <c r="F23" s="5">
        <v>149</v>
      </c>
      <c r="G23" s="48">
        <v>469</v>
      </c>
      <c r="H23" s="5">
        <v>7</v>
      </c>
      <c r="I23" s="5">
        <v>14</v>
      </c>
    </row>
    <row r="24" spans="1:9" x14ac:dyDescent="0.25">
      <c r="A24">
        <v>23</v>
      </c>
      <c r="B24" s="195" t="s">
        <v>32</v>
      </c>
      <c r="C24" s="302" t="s">
        <v>34</v>
      </c>
      <c r="D24" s="5">
        <v>150</v>
      </c>
      <c r="E24" s="5">
        <v>178</v>
      </c>
      <c r="F24" s="5">
        <v>136</v>
      </c>
      <c r="G24" s="48">
        <v>464</v>
      </c>
      <c r="H24" s="5">
        <v>9</v>
      </c>
      <c r="I24" s="5">
        <v>10</v>
      </c>
    </row>
    <row r="25" spans="1:9" x14ac:dyDescent="0.25">
      <c r="A25">
        <v>24</v>
      </c>
      <c r="B25" s="25" t="s">
        <v>39</v>
      </c>
      <c r="C25" s="288" t="s">
        <v>42</v>
      </c>
      <c r="D25" s="5">
        <v>131</v>
      </c>
      <c r="E25" s="5">
        <v>168</v>
      </c>
      <c r="F25" s="5">
        <v>139</v>
      </c>
      <c r="G25" s="48">
        <v>438</v>
      </c>
      <c r="H25" s="5">
        <v>6</v>
      </c>
      <c r="I25" s="5">
        <v>12</v>
      </c>
    </row>
    <row r="26" spans="1:9" x14ac:dyDescent="0.25">
      <c r="A26">
        <v>25</v>
      </c>
      <c r="B26" s="100" t="s">
        <v>55</v>
      </c>
      <c r="C26" s="100" t="s">
        <v>268</v>
      </c>
      <c r="D26" s="5">
        <v>132</v>
      </c>
      <c r="E26" s="5">
        <v>149</v>
      </c>
      <c r="F26" s="5">
        <v>150</v>
      </c>
      <c r="G26" s="48">
        <v>431</v>
      </c>
      <c r="H26" s="5">
        <v>6</v>
      </c>
      <c r="I26" s="5">
        <v>11</v>
      </c>
    </row>
    <row r="27" spans="1:9" x14ac:dyDescent="0.25">
      <c r="A27">
        <v>26</v>
      </c>
      <c r="B27" s="195" t="s">
        <v>32</v>
      </c>
      <c r="C27" s="302" t="s">
        <v>266</v>
      </c>
      <c r="D27" s="5">
        <v>104</v>
      </c>
      <c r="E27" s="5">
        <v>158</v>
      </c>
      <c r="F27" s="5">
        <v>168</v>
      </c>
      <c r="G27" s="48">
        <v>430</v>
      </c>
      <c r="H27" s="5">
        <v>10</v>
      </c>
      <c r="I27" s="5">
        <v>5</v>
      </c>
    </row>
    <row r="28" spans="1:9" x14ac:dyDescent="0.25">
      <c r="A28">
        <v>27</v>
      </c>
      <c r="B28" s="31" t="s">
        <v>55</v>
      </c>
      <c r="C28" s="279" t="s">
        <v>101</v>
      </c>
      <c r="D28" s="5">
        <v>129</v>
      </c>
      <c r="E28" s="5">
        <v>148</v>
      </c>
      <c r="F28" s="5">
        <v>149</v>
      </c>
      <c r="G28" s="48">
        <v>426</v>
      </c>
      <c r="H28" s="5">
        <v>7</v>
      </c>
      <c r="I28" s="5">
        <v>9</v>
      </c>
    </row>
    <row r="29" spans="1:9" x14ac:dyDescent="0.25">
      <c r="A29">
        <v>28</v>
      </c>
      <c r="B29" s="25" t="s">
        <v>39</v>
      </c>
      <c r="C29" s="278" t="s">
        <v>43</v>
      </c>
      <c r="D29" s="5">
        <v>157</v>
      </c>
      <c r="E29" s="5">
        <v>138</v>
      </c>
      <c r="F29" s="5">
        <v>126</v>
      </c>
      <c r="G29" s="48">
        <v>421</v>
      </c>
      <c r="H29" s="5">
        <v>7</v>
      </c>
      <c r="I29" s="5">
        <v>10</v>
      </c>
    </row>
    <row r="30" spans="1:9" x14ac:dyDescent="0.25">
      <c r="A30">
        <v>29</v>
      </c>
      <c r="B30" s="195" t="s">
        <v>32</v>
      </c>
      <c r="C30" s="302" t="s">
        <v>102</v>
      </c>
      <c r="D30" s="5">
        <v>156</v>
      </c>
      <c r="E30" s="5">
        <v>136</v>
      </c>
      <c r="F30" s="5">
        <v>129</v>
      </c>
      <c r="G30" s="48">
        <v>421</v>
      </c>
      <c r="H30" s="5">
        <v>6</v>
      </c>
      <c r="I30" s="5">
        <v>11</v>
      </c>
    </row>
    <row r="31" spans="1:9" x14ac:dyDescent="0.25">
      <c r="A31">
        <v>30</v>
      </c>
      <c r="B31" s="28" t="s">
        <v>47</v>
      </c>
      <c r="C31" s="289" t="s">
        <v>48</v>
      </c>
      <c r="D31" s="5">
        <v>146</v>
      </c>
      <c r="E31" s="5">
        <v>139</v>
      </c>
      <c r="F31" s="5">
        <v>135</v>
      </c>
      <c r="G31" s="48">
        <v>420</v>
      </c>
      <c r="H31" s="5">
        <v>8</v>
      </c>
      <c r="I31" s="5">
        <v>7</v>
      </c>
    </row>
    <row r="32" spans="1:9" x14ac:dyDescent="0.25">
      <c r="A32">
        <v>31</v>
      </c>
      <c r="B32" s="31" t="s">
        <v>55</v>
      </c>
      <c r="C32" s="279" t="s">
        <v>285</v>
      </c>
      <c r="D32" s="5">
        <v>147</v>
      </c>
      <c r="E32" s="5">
        <v>134</v>
      </c>
      <c r="F32" s="5">
        <v>139</v>
      </c>
      <c r="G32" s="48">
        <v>420</v>
      </c>
      <c r="H32" s="5">
        <v>7</v>
      </c>
      <c r="I32" s="5">
        <v>9</v>
      </c>
    </row>
    <row r="33" spans="1:9" x14ac:dyDescent="0.25">
      <c r="A33">
        <v>32</v>
      </c>
      <c r="B33" s="28" t="s">
        <v>47</v>
      </c>
      <c r="C33" s="286" t="s">
        <v>50</v>
      </c>
      <c r="D33" s="5">
        <v>143</v>
      </c>
      <c r="E33" s="5">
        <v>163</v>
      </c>
      <c r="F33" s="5">
        <v>113</v>
      </c>
      <c r="G33" s="48">
        <v>419</v>
      </c>
      <c r="H33" s="5">
        <v>7</v>
      </c>
      <c r="I33" s="5">
        <v>10</v>
      </c>
    </row>
    <row r="34" spans="1:9" x14ac:dyDescent="0.25">
      <c r="A34">
        <v>33</v>
      </c>
      <c r="B34" s="28" t="s">
        <v>47</v>
      </c>
      <c r="C34" s="289" t="s">
        <v>53</v>
      </c>
      <c r="D34" s="5">
        <v>148</v>
      </c>
      <c r="E34" s="5">
        <v>94</v>
      </c>
      <c r="F34" s="5">
        <v>169</v>
      </c>
      <c r="G34" s="48">
        <v>411</v>
      </c>
      <c r="H34" s="5">
        <v>3</v>
      </c>
      <c r="I34" s="5">
        <v>16</v>
      </c>
    </row>
    <row r="35" spans="1:9" x14ac:dyDescent="0.25">
      <c r="A35">
        <v>34</v>
      </c>
      <c r="B35" s="31" t="s">
        <v>55</v>
      </c>
      <c r="C35" s="279" t="s">
        <v>170</v>
      </c>
      <c r="D35" s="5">
        <v>132</v>
      </c>
      <c r="E35" s="5">
        <v>146</v>
      </c>
      <c r="F35" s="5">
        <v>133</v>
      </c>
      <c r="G35" s="48">
        <v>411</v>
      </c>
      <c r="H35" s="5">
        <v>2</v>
      </c>
      <c r="I35" s="5">
        <v>17</v>
      </c>
    </row>
    <row r="36" spans="1:9" x14ac:dyDescent="0.25">
      <c r="A36">
        <v>35</v>
      </c>
      <c r="B36" s="28" t="s">
        <v>47</v>
      </c>
      <c r="C36" s="286" t="s">
        <v>51</v>
      </c>
      <c r="D36" s="5">
        <v>142</v>
      </c>
      <c r="E36" s="5">
        <v>155</v>
      </c>
      <c r="F36" s="5">
        <v>113</v>
      </c>
      <c r="G36" s="48">
        <v>410</v>
      </c>
      <c r="H36" s="5">
        <v>7</v>
      </c>
      <c r="I36" s="5">
        <v>9</v>
      </c>
    </row>
    <row r="37" spans="1:9" x14ac:dyDescent="0.25">
      <c r="A37">
        <v>36</v>
      </c>
      <c r="B37" s="25" t="s">
        <v>39</v>
      </c>
      <c r="C37" s="278" t="s">
        <v>40</v>
      </c>
      <c r="D37" s="5">
        <v>126</v>
      </c>
      <c r="E37" s="5">
        <v>142</v>
      </c>
      <c r="F37" s="5">
        <v>140</v>
      </c>
      <c r="G37" s="48">
        <v>408</v>
      </c>
      <c r="H37" s="5">
        <v>3</v>
      </c>
      <c r="I37" s="5">
        <v>13</v>
      </c>
    </row>
    <row r="38" spans="1:9" x14ac:dyDescent="0.25">
      <c r="A38">
        <v>37</v>
      </c>
      <c r="B38" s="304" t="s">
        <v>9</v>
      </c>
      <c r="C38" s="305" t="s">
        <v>15</v>
      </c>
      <c r="D38" s="5">
        <v>127</v>
      </c>
      <c r="E38" s="5">
        <v>124</v>
      </c>
      <c r="F38" s="5">
        <v>152</v>
      </c>
      <c r="G38" s="48">
        <v>403</v>
      </c>
      <c r="H38" s="5">
        <v>4</v>
      </c>
      <c r="I38" s="5">
        <v>11</v>
      </c>
    </row>
    <row r="39" spans="1:9" x14ac:dyDescent="0.25">
      <c r="A39">
        <v>38</v>
      </c>
      <c r="B39" s="100" t="s">
        <v>55</v>
      </c>
      <c r="C39" s="100" t="s">
        <v>267</v>
      </c>
      <c r="D39" s="5">
        <v>158</v>
      </c>
      <c r="E39" s="5">
        <v>117</v>
      </c>
      <c r="F39" s="5">
        <v>128</v>
      </c>
      <c r="G39" s="48">
        <v>403</v>
      </c>
      <c r="H39" s="5">
        <v>6</v>
      </c>
      <c r="I39" s="5">
        <v>12</v>
      </c>
    </row>
    <row r="40" spans="1:9" x14ac:dyDescent="0.25">
      <c r="A40">
        <v>39</v>
      </c>
      <c r="B40" s="100" t="s">
        <v>55</v>
      </c>
      <c r="C40" s="306" t="s">
        <v>291</v>
      </c>
      <c r="D40" s="5">
        <v>112</v>
      </c>
      <c r="E40" s="5">
        <v>123</v>
      </c>
      <c r="F40" s="5">
        <v>165</v>
      </c>
      <c r="G40" s="48">
        <v>400</v>
      </c>
      <c r="H40" s="5">
        <v>5</v>
      </c>
      <c r="I40" s="5">
        <v>8</v>
      </c>
    </row>
    <row r="41" spans="1:9" x14ac:dyDescent="0.25">
      <c r="A41">
        <v>40</v>
      </c>
      <c r="B41" s="31" t="s">
        <v>55</v>
      </c>
      <c r="C41" s="279" t="s">
        <v>171</v>
      </c>
      <c r="D41" s="5">
        <v>112</v>
      </c>
      <c r="E41" s="5">
        <v>134</v>
      </c>
      <c r="F41" s="5">
        <v>132</v>
      </c>
      <c r="G41" s="48">
        <v>378</v>
      </c>
      <c r="H41" s="5">
        <v>4</v>
      </c>
      <c r="I41" s="5">
        <v>8</v>
      </c>
    </row>
    <row r="42" spans="1:9" x14ac:dyDescent="0.25">
      <c r="A42">
        <v>41</v>
      </c>
      <c r="B42" s="28" t="s">
        <v>47</v>
      </c>
      <c r="C42" s="286" t="s">
        <v>52</v>
      </c>
      <c r="D42" s="5">
        <v>87</v>
      </c>
      <c r="E42" s="5">
        <v>161</v>
      </c>
      <c r="F42" s="5">
        <v>120</v>
      </c>
      <c r="G42" s="48">
        <v>368</v>
      </c>
      <c r="H42" s="5">
        <v>5</v>
      </c>
      <c r="I42" s="5">
        <v>6</v>
      </c>
    </row>
    <row r="43" spans="1:9" x14ac:dyDescent="0.25">
      <c r="A43">
        <v>42</v>
      </c>
      <c r="B43" s="31" t="s">
        <v>55</v>
      </c>
      <c r="C43" s="279" t="s">
        <v>228</v>
      </c>
      <c r="D43" s="5">
        <v>124</v>
      </c>
      <c r="E43" s="5">
        <v>117</v>
      </c>
      <c r="F43" s="5">
        <v>120</v>
      </c>
      <c r="G43" s="48">
        <v>361</v>
      </c>
      <c r="H43" s="5">
        <v>4</v>
      </c>
      <c r="I43" s="5">
        <v>9</v>
      </c>
    </row>
    <row r="44" spans="1:9" x14ac:dyDescent="0.25">
      <c r="A44">
        <v>43</v>
      </c>
      <c r="B44" s="25" t="s">
        <v>39</v>
      </c>
      <c r="C44" s="278" t="s">
        <v>45</v>
      </c>
      <c r="D44" s="5">
        <v>100</v>
      </c>
      <c r="E44" s="5">
        <v>145</v>
      </c>
      <c r="F44" s="5">
        <v>99</v>
      </c>
      <c r="G44" s="48">
        <v>344</v>
      </c>
      <c r="H44" s="5">
        <v>5</v>
      </c>
      <c r="I44" s="5">
        <v>5</v>
      </c>
    </row>
    <row r="45" spans="1:9" x14ac:dyDescent="0.25">
      <c r="A45">
        <v>44</v>
      </c>
      <c r="B45" s="31" t="s">
        <v>55</v>
      </c>
      <c r="C45" s="279" t="s">
        <v>230</v>
      </c>
      <c r="D45" s="5">
        <v>87</v>
      </c>
      <c r="E45" s="5">
        <v>112</v>
      </c>
      <c r="F45" s="5">
        <v>133</v>
      </c>
      <c r="G45" s="48">
        <v>332</v>
      </c>
      <c r="H45" s="5">
        <v>2</v>
      </c>
      <c r="I45" s="5">
        <v>8</v>
      </c>
    </row>
    <row r="46" spans="1:9" x14ac:dyDescent="0.25">
      <c r="A46">
        <v>45</v>
      </c>
      <c r="B46" s="31" t="s">
        <v>55</v>
      </c>
      <c r="C46" s="286" t="s">
        <v>269</v>
      </c>
      <c r="D46" s="5">
        <v>95</v>
      </c>
      <c r="E46" s="5">
        <v>105</v>
      </c>
      <c r="F46" s="5">
        <v>123</v>
      </c>
      <c r="G46" s="48">
        <v>323</v>
      </c>
      <c r="H46" s="5">
        <v>3</v>
      </c>
      <c r="I46" s="5">
        <v>8</v>
      </c>
    </row>
    <row r="47" spans="1:9" x14ac:dyDescent="0.25">
      <c r="A47">
        <v>46</v>
      </c>
      <c r="B47" s="31" t="s">
        <v>55</v>
      </c>
      <c r="C47" s="279" t="s">
        <v>284</v>
      </c>
      <c r="D47" s="5">
        <v>119</v>
      </c>
      <c r="E47" s="5">
        <v>100</v>
      </c>
      <c r="F47" s="5">
        <v>91</v>
      </c>
      <c r="G47" s="48">
        <v>310</v>
      </c>
      <c r="H47" s="5">
        <v>2</v>
      </c>
      <c r="I47" s="5">
        <v>6</v>
      </c>
    </row>
    <row r="48" spans="1:9" x14ac:dyDescent="0.25">
      <c r="B48" s="218"/>
      <c r="C48" s="316"/>
      <c r="D48" s="162"/>
      <c r="E48" s="162"/>
      <c r="F48" s="162"/>
      <c r="G48" s="113"/>
      <c r="H48" s="162"/>
      <c r="I48" s="162"/>
    </row>
    <row r="49" spans="1:9" x14ac:dyDescent="0.25">
      <c r="B49" s="218"/>
      <c r="C49" s="316"/>
      <c r="D49" s="162"/>
      <c r="E49" s="162"/>
      <c r="F49" s="162"/>
      <c r="G49" s="113"/>
      <c r="H49" s="162"/>
      <c r="I49" s="162"/>
    </row>
    <row r="50" spans="1:9" x14ac:dyDescent="0.25">
      <c r="B50" s="218"/>
      <c r="C50" s="316"/>
      <c r="D50" s="162"/>
      <c r="E50" s="162"/>
      <c r="F50" s="162"/>
      <c r="G50" s="113"/>
      <c r="H50" s="162"/>
      <c r="I50" s="162"/>
    </row>
    <row r="51" spans="1:9" x14ac:dyDescent="0.25">
      <c r="B51" s="218"/>
      <c r="C51" s="218"/>
    </row>
    <row r="52" spans="1:9" ht="15.75" x14ac:dyDescent="0.25">
      <c r="A52">
        <v>1</v>
      </c>
      <c r="B52" s="34" t="s">
        <v>62</v>
      </c>
      <c r="C52" s="35" t="s">
        <v>282</v>
      </c>
      <c r="D52" s="5">
        <v>180</v>
      </c>
      <c r="E52" s="5">
        <v>170</v>
      </c>
      <c r="F52" s="5">
        <v>158</v>
      </c>
      <c r="G52" s="48">
        <v>508</v>
      </c>
      <c r="H52" s="5">
        <v>4</v>
      </c>
      <c r="I52" s="5">
        <v>21</v>
      </c>
    </row>
    <row r="53" spans="1:9" ht="15.75" x14ac:dyDescent="0.25">
      <c r="A53">
        <v>2</v>
      </c>
      <c r="B53" s="32" t="s">
        <v>56</v>
      </c>
      <c r="C53" s="33" t="s">
        <v>60</v>
      </c>
      <c r="D53" s="5">
        <v>172</v>
      </c>
      <c r="E53" s="5">
        <v>169</v>
      </c>
      <c r="F53" s="5">
        <v>157</v>
      </c>
      <c r="G53" s="48">
        <v>498</v>
      </c>
      <c r="H53" s="5">
        <v>8</v>
      </c>
      <c r="I53" s="5">
        <v>14</v>
      </c>
    </row>
    <row r="54" spans="1:9" ht="15.75" x14ac:dyDescent="0.25">
      <c r="A54">
        <v>3</v>
      </c>
      <c r="B54" s="32" t="s">
        <v>56</v>
      </c>
      <c r="C54" s="33" t="s">
        <v>58</v>
      </c>
      <c r="D54" s="5">
        <v>178</v>
      </c>
      <c r="E54" s="5">
        <v>121</v>
      </c>
      <c r="F54" s="5">
        <v>182</v>
      </c>
      <c r="G54" s="48">
        <v>481</v>
      </c>
      <c r="H54" s="5">
        <v>11</v>
      </c>
      <c r="I54" s="5">
        <v>9</v>
      </c>
    </row>
    <row r="55" spans="1:9" ht="15.75" x14ac:dyDescent="0.25">
      <c r="A55">
        <v>4</v>
      </c>
      <c r="B55" s="34" t="s">
        <v>62</v>
      </c>
      <c r="C55" s="35" t="s">
        <v>107</v>
      </c>
      <c r="D55" s="5">
        <v>137</v>
      </c>
      <c r="E55" s="5">
        <v>145</v>
      </c>
      <c r="F55" s="5">
        <v>187</v>
      </c>
      <c r="G55" s="48">
        <v>469</v>
      </c>
      <c r="H55" s="5">
        <v>7</v>
      </c>
      <c r="I55" s="5">
        <v>16</v>
      </c>
    </row>
    <row r="56" spans="1:9" ht="15.75" x14ac:dyDescent="0.25">
      <c r="A56">
        <v>5</v>
      </c>
      <c r="B56" s="34" t="s">
        <v>62</v>
      </c>
      <c r="C56" s="35" t="s">
        <v>63</v>
      </c>
      <c r="D56" s="5">
        <v>157</v>
      </c>
      <c r="E56" s="5">
        <v>130</v>
      </c>
      <c r="F56" s="5">
        <v>172</v>
      </c>
      <c r="G56" s="48">
        <v>459</v>
      </c>
      <c r="H56" s="5">
        <v>8</v>
      </c>
      <c r="I56" s="5">
        <v>11</v>
      </c>
    </row>
    <row r="57" spans="1:9" ht="15.75" x14ac:dyDescent="0.25">
      <c r="A57">
        <v>6</v>
      </c>
      <c r="B57" s="34" t="s">
        <v>62</v>
      </c>
      <c r="C57" s="35" t="s">
        <v>65</v>
      </c>
      <c r="D57" s="5">
        <v>155</v>
      </c>
      <c r="E57" s="5">
        <v>152</v>
      </c>
      <c r="F57" s="5">
        <v>139</v>
      </c>
      <c r="G57" s="48">
        <v>446</v>
      </c>
      <c r="H57" s="5">
        <v>7</v>
      </c>
      <c r="I57" s="5">
        <v>9</v>
      </c>
    </row>
    <row r="58" spans="1:9" ht="15.75" x14ac:dyDescent="0.25">
      <c r="A58">
        <v>7</v>
      </c>
      <c r="B58" s="34" t="s">
        <v>62</v>
      </c>
      <c r="C58" s="35" t="s">
        <v>64</v>
      </c>
      <c r="D58" s="5">
        <v>150</v>
      </c>
      <c r="E58" s="5">
        <v>171</v>
      </c>
      <c r="F58" s="5">
        <v>123</v>
      </c>
      <c r="G58" s="48">
        <v>444</v>
      </c>
      <c r="H58" s="5">
        <v>4</v>
      </c>
      <c r="I58" s="5">
        <v>14</v>
      </c>
    </row>
    <row r="59" spans="1:9" ht="15.75" x14ac:dyDescent="0.25">
      <c r="A59">
        <v>8</v>
      </c>
      <c r="B59" s="32" t="s">
        <v>56</v>
      </c>
      <c r="C59" s="33" t="s">
        <v>298</v>
      </c>
      <c r="D59" s="5">
        <v>131</v>
      </c>
      <c r="E59" s="5">
        <v>183</v>
      </c>
      <c r="F59" s="5">
        <v>130</v>
      </c>
      <c r="G59" s="48">
        <v>444</v>
      </c>
      <c r="H59" s="5">
        <v>6</v>
      </c>
      <c r="I59" s="5">
        <v>13</v>
      </c>
    </row>
    <row r="60" spans="1:9" ht="15.75" x14ac:dyDescent="0.25">
      <c r="A60">
        <v>9</v>
      </c>
      <c r="B60" s="36" t="s">
        <v>68</v>
      </c>
      <c r="C60" s="37" t="s">
        <v>69</v>
      </c>
      <c r="D60" s="5">
        <v>151</v>
      </c>
      <c r="E60" s="5">
        <v>148</v>
      </c>
      <c r="F60" s="5">
        <v>136</v>
      </c>
      <c r="G60" s="48">
        <v>435</v>
      </c>
      <c r="H60" s="5">
        <v>4</v>
      </c>
      <c r="I60" s="5">
        <v>14</v>
      </c>
    </row>
    <row r="61" spans="1:9" ht="15.75" x14ac:dyDescent="0.25">
      <c r="A61">
        <v>10</v>
      </c>
      <c r="B61" s="32" t="s">
        <v>56</v>
      </c>
      <c r="C61" s="33" t="s">
        <v>59</v>
      </c>
      <c r="D61" s="5">
        <v>144</v>
      </c>
      <c r="E61" s="5">
        <v>124</v>
      </c>
      <c r="F61" s="5">
        <v>159</v>
      </c>
      <c r="G61" s="48">
        <v>427</v>
      </c>
      <c r="H61" s="5">
        <v>3</v>
      </c>
      <c r="I61" s="5">
        <v>13</v>
      </c>
    </row>
    <row r="62" spans="1:9" ht="15.75" x14ac:dyDescent="0.25">
      <c r="A62">
        <v>11</v>
      </c>
      <c r="B62" s="36" t="s">
        <v>68</v>
      </c>
      <c r="C62" s="37" t="s">
        <v>71</v>
      </c>
      <c r="D62" s="5">
        <v>147</v>
      </c>
      <c r="E62" s="5">
        <v>169</v>
      </c>
      <c r="F62" s="5">
        <v>99</v>
      </c>
      <c r="G62" s="48">
        <v>415</v>
      </c>
      <c r="H62" s="5">
        <v>7</v>
      </c>
      <c r="I62" s="5">
        <v>9</v>
      </c>
    </row>
    <row r="63" spans="1:9" ht="15.75" x14ac:dyDescent="0.25">
      <c r="A63">
        <v>12</v>
      </c>
      <c r="B63" s="38" t="s">
        <v>74</v>
      </c>
      <c r="C63" s="39" t="s">
        <v>75</v>
      </c>
      <c r="D63" s="5">
        <v>134</v>
      </c>
      <c r="E63" s="5">
        <v>123</v>
      </c>
      <c r="F63" s="5">
        <v>153</v>
      </c>
      <c r="G63" s="48">
        <v>410</v>
      </c>
      <c r="H63" s="5">
        <v>5</v>
      </c>
      <c r="I63" s="5">
        <v>10</v>
      </c>
    </row>
    <row r="64" spans="1:9" ht="15.75" x14ac:dyDescent="0.25">
      <c r="A64">
        <v>13</v>
      </c>
      <c r="B64" s="114" t="s">
        <v>263</v>
      </c>
      <c r="C64" s="115" t="s">
        <v>320</v>
      </c>
      <c r="D64" s="5">
        <v>148</v>
      </c>
      <c r="E64" s="5">
        <v>126</v>
      </c>
      <c r="F64" s="5">
        <v>128</v>
      </c>
      <c r="G64" s="48">
        <v>402</v>
      </c>
      <c r="H64" s="5">
        <v>6</v>
      </c>
      <c r="I64" s="5">
        <v>8</v>
      </c>
    </row>
    <row r="65" spans="1:9" ht="15.75" x14ac:dyDescent="0.25">
      <c r="A65">
        <v>14</v>
      </c>
      <c r="B65" s="114" t="s">
        <v>263</v>
      </c>
      <c r="C65" s="115" t="s">
        <v>264</v>
      </c>
      <c r="D65" s="5">
        <v>148</v>
      </c>
      <c r="E65" s="5">
        <v>118</v>
      </c>
      <c r="F65" s="5">
        <v>124</v>
      </c>
      <c r="G65" s="48">
        <v>390</v>
      </c>
      <c r="H65" s="5">
        <v>3</v>
      </c>
      <c r="I65" s="5">
        <v>11</v>
      </c>
    </row>
    <row r="66" spans="1:9" ht="15.75" x14ac:dyDescent="0.25">
      <c r="A66">
        <v>15</v>
      </c>
      <c r="B66" s="38" t="s">
        <v>74</v>
      </c>
      <c r="C66" s="40" t="s">
        <v>76</v>
      </c>
      <c r="D66" s="5">
        <v>106</v>
      </c>
      <c r="E66" s="5">
        <v>119</v>
      </c>
      <c r="F66" s="5">
        <v>148</v>
      </c>
      <c r="G66" s="48">
        <v>373</v>
      </c>
      <c r="H66" s="5">
        <v>4</v>
      </c>
      <c r="I66" s="5">
        <v>9</v>
      </c>
    </row>
    <row r="67" spans="1:9" ht="15.75" x14ac:dyDescent="0.25">
      <c r="A67">
        <v>16</v>
      </c>
      <c r="B67" s="36" t="s">
        <v>68</v>
      </c>
      <c r="C67" s="37" t="s">
        <v>70</v>
      </c>
      <c r="D67" s="5">
        <v>135</v>
      </c>
      <c r="E67" s="5">
        <v>124</v>
      </c>
      <c r="F67" s="5">
        <v>102</v>
      </c>
      <c r="G67" s="48">
        <v>361</v>
      </c>
      <c r="H67" s="5">
        <v>1</v>
      </c>
      <c r="I67" s="5">
        <v>11</v>
      </c>
    </row>
    <row r="68" spans="1:9" ht="15.75" x14ac:dyDescent="0.25">
      <c r="A68">
        <v>17</v>
      </c>
      <c r="B68" s="114" t="s">
        <v>263</v>
      </c>
      <c r="C68" s="115" t="s">
        <v>299</v>
      </c>
      <c r="D68" s="5">
        <v>138</v>
      </c>
      <c r="E68" s="5">
        <v>112</v>
      </c>
      <c r="F68" s="5">
        <v>100</v>
      </c>
      <c r="G68" s="48">
        <v>350</v>
      </c>
      <c r="H68" s="5">
        <v>2</v>
      </c>
      <c r="I68" s="5">
        <v>8</v>
      </c>
    </row>
    <row r="69" spans="1:9" x14ac:dyDescent="0.25">
      <c r="B69" s="53"/>
      <c r="C69" s="53"/>
    </row>
    <row r="71" spans="1:9" x14ac:dyDescent="0.25">
      <c r="B71" s="102">
        <v>6</v>
      </c>
      <c r="C71" t="s">
        <v>389</v>
      </c>
      <c r="D71">
        <v>201</v>
      </c>
      <c r="E71">
        <v>191</v>
      </c>
      <c r="F71">
        <v>170</v>
      </c>
      <c r="G71">
        <v>562</v>
      </c>
      <c r="H71">
        <v>15</v>
      </c>
      <c r="I71">
        <v>11</v>
      </c>
    </row>
    <row r="72" spans="1:9" x14ac:dyDescent="0.25">
      <c r="B72">
        <v>7</v>
      </c>
      <c r="C72" t="s">
        <v>313</v>
      </c>
      <c r="D72">
        <v>190</v>
      </c>
      <c r="E72">
        <v>168</v>
      </c>
      <c r="F72">
        <v>188</v>
      </c>
      <c r="G72">
        <v>546</v>
      </c>
      <c r="H72">
        <v>7</v>
      </c>
      <c r="I72">
        <v>19</v>
      </c>
    </row>
    <row r="73" spans="1:9" x14ac:dyDescent="0.25">
      <c r="B73" s="102">
        <v>4</v>
      </c>
      <c r="C73" t="s">
        <v>390</v>
      </c>
      <c r="D73">
        <v>244</v>
      </c>
      <c r="E73">
        <v>142</v>
      </c>
      <c r="F73">
        <v>136</v>
      </c>
      <c r="G73">
        <v>522</v>
      </c>
      <c r="H73">
        <v>13</v>
      </c>
      <c r="I73">
        <v>9</v>
      </c>
    </row>
    <row r="74" spans="1:9" x14ac:dyDescent="0.25">
      <c r="B74" s="102">
        <v>17</v>
      </c>
      <c r="C74" t="s">
        <v>394</v>
      </c>
      <c r="D74">
        <v>139</v>
      </c>
      <c r="E74">
        <v>139</v>
      </c>
      <c r="F74">
        <v>166</v>
      </c>
      <c r="G74">
        <v>444</v>
      </c>
      <c r="H74">
        <v>5</v>
      </c>
      <c r="I74">
        <v>12</v>
      </c>
    </row>
    <row r="75" spans="1:9" x14ac:dyDescent="0.25">
      <c r="B75" s="102">
        <v>9</v>
      </c>
      <c r="C75" t="s">
        <v>391</v>
      </c>
      <c r="D75">
        <v>55</v>
      </c>
      <c r="E75">
        <v>140</v>
      </c>
      <c r="F75">
        <v>188</v>
      </c>
      <c r="G75">
        <v>483</v>
      </c>
      <c r="H75">
        <v>10</v>
      </c>
      <c r="I75">
        <v>10</v>
      </c>
    </row>
    <row r="76" spans="1:9" x14ac:dyDescent="0.25">
      <c r="B76" s="102">
        <v>12</v>
      </c>
      <c r="C76" t="s">
        <v>116</v>
      </c>
      <c r="D76">
        <v>149</v>
      </c>
      <c r="E76">
        <v>161</v>
      </c>
      <c r="F76">
        <v>167</v>
      </c>
      <c r="G76">
        <v>477</v>
      </c>
      <c r="H76">
        <v>8</v>
      </c>
      <c r="I76">
        <v>11</v>
      </c>
    </row>
    <row r="77" spans="1:9" x14ac:dyDescent="0.25">
      <c r="B77" s="102">
        <v>5</v>
      </c>
      <c r="C77" t="s">
        <v>345</v>
      </c>
      <c r="D77">
        <v>167</v>
      </c>
      <c r="E77">
        <v>191</v>
      </c>
      <c r="F77">
        <v>152</v>
      </c>
      <c r="G77">
        <v>510</v>
      </c>
      <c r="H77">
        <v>11</v>
      </c>
      <c r="I77">
        <v>10</v>
      </c>
    </row>
    <row r="78" spans="1:9" x14ac:dyDescent="0.25">
      <c r="B78" s="102">
        <v>11</v>
      </c>
      <c r="C78" t="s">
        <v>392</v>
      </c>
      <c r="D78">
        <v>171</v>
      </c>
      <c r="E78">
        <v>159</v>
      </c>
      <c r="F78">
        <v>151</v>
      </c>
      <c r="G78">
        <v>481</v>
      </c>
      <c r="H78">
        <v>9</v>
      </c>
      <c r="I78">
        <v>13</v>
      </c>
    </row>
    <row r="79" spans="1:9" x14ac:dyDescent="0.25">
      <c r="B79" s="102">
        <v>13</v>
      </c>
      <c r="C79" t="s">
        <v>393</v>
      </c>
      <c r="D79">
        <v>148</v>
      </c>
      <c r="E79">
        <v>203</v>
      </c>
      <c r="F79">
        <v>119</v>
      </c>
      <c r="G79">
        <v>470</v>
      </c>
      <c r="H79">
        <v>10</v>
      </c>
      <c r="I79">
        <v>7</v>
      </c>
    </row>
    <row r="80" spans="1:9" x14ac:dyDescent="0.25">
      <c r="B80" s="102">
        <v>18</v>
      </c>
      <c r="C80" t="s">
        <v>336</v>
      </c>
      <c r="D80">
        <v>156</v>
      </c>
      <c r="E80">
        <v>159</v>
      </c>
      <c r="F80">
        <v>128</v>
      </c>
      <c r="G80">
        <v>443</v>
      </c>
      <c r="H80">
        <v>6</v>
      </c>
      <c r="I80">
        <v>13</v>
      </c>
    </row>
    <row r="81" spans="2:9" x14ac:dyDescent="0.25">
      <c r="B81" s="102">
        <v>19</v>
      </c>
      <c r="C81" t="s">
        <v>395</v>
      </c>
      <c r="D81">
        <v>127</v>
      </c>
      <c r="E81">
        <v>126</v>
      </c>
      <c r="F81">
        <v>186</v>
      </c>
      <c r="G81">
        <v>439</v>
      </c>
      <c r="H81">
        <v>8</v>
      </c>
      <c r="I81">
        <v>10</v>
      </c>
    </row>
    <row r="82" spans="2:9" x14ac:dyDescent="0.25">
      <c r="B82" s="102">
        <v>33</v>
      </c>
      <c r="C82" t="s">
        <v>396</v>
      </c>
      <c r="D82">
        <v>99</v>
      </c>
      <c r="E82">
        <v>116</v>
      </c>
      <c r="F82">
        <v>128</v>
      </c>
      <c r="G82">
        <v>343</v>
      </c>
      <c r="H82">
        <v>3</v>
      </c>
      <c r="I82">
        <v>9</v>
      </c>
    </row>
  </sheetData>
  <sortState ref="B52:I68">
    <sortCondition descending="1" ref="G52:G68"/>
  </sortState>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workbookViewId="0">
      <selection activeCell="O20" sqref="O20"/>
    </sheetView>
  </sheetViews>
  <sheetFormatPr defaultRowHeight="15" x14ac:dyDescent="0.25"/>
  <cols>
    <col min="2" max="2" width="4.42578125" customWidth="1"/>
    <col min="3" max="3" width="18.42578125" bestFit="1" customWidth="1"/>
    <col min="4" max="11" width="4.7109375" customWidth="1"/>
  </cols>
  <sheetData>
    <row r="1" spans="1:11" x14ac:dyDescent="0.25">
      <c r="C1" s="97">
        <v>44655</v>
      </c>
    </row>
    <row r="2" spans="1:11" x14ac:dyDescent="0.25">
      <c r="A2">
        <v>1</v>
      </c>
      <c r="B2" s="14" t="s">
        <v>9</v>
      </c>
      <c r="C2" s="280" t="s">
        <v>14</v>
      </c>
      <c r="D2" s="53">
        <v>245</v>
      </c>
      <c r="E2" s="53">
        <v>198</v>
      </c>
      <c r="F2" s="53">
        <v>210</v>
      </c>
      <c r="G2" s="166">
        <v>653</v>
      </c>
      <c r="H2" s="53">
        <v>17</v>
      </c>
      <c r="I2" s="53">
        <v>14</v>
      </c>
      <c r="J2" s="53">
        <v>1</v>
      </c>
      <c r="K2" s="53">
        <v>0</v>
      </c>
    </row>
    <row r="3" spans="1:11" x14ac:dyDescent="0.25">
      <c r="A3">
        <v>2</v>
      </c>
      <c r="B3" s="14" t="s">
        <v>9</v>
      </c>
      <c r="C3" s="281" t="s">
        <v>333</v>
      </c>
      <c r="D3" s="53">
        <v>224</v>
      </c>
      <c r="E3" s="53">
        <v>179</v>
      </c>
      <c r="F3" s="53">
        <v>222</v>
      </c>
      <c r="G3" s="166">
        <v>625</v>
      </c>
      <c r="H3" s="53">
        <v>19</v>
      </c>
      <c r="I3" s="53">
        <v>7</v>
      </c>
      <c r="J3" s="53">
        <v>2</v>
      </c>
      <c r="K3" s="53">
        <v>4</v>
      </c>
    </row>
    <row r="4" spans="1:11" x14ac:dyDescent="0.25">
      <c r="A4">
        <v>3</v>
      </c>
      <c r="B4" s="14" t="s">
        <v>9</v>
      </c>
      <c r="C4" s="281" t="s">
        <v>13</v>
      </c>
      <c r="D4" s="53">
        <v>186</v>
      </c>
      <c r="E4" s="53">
        <v>207</v>
      </c>
      <c r="F4" s="53">
        <v>224</v>
      </c>
      <c r="G4" s="166">
        <v>617</v>
      </c>
      <c r="H4" s="53">
        <v>16</v>
      </c>
      <c r="I4" s="53">
        <v>12</v>
      </c>
      <c r="J4" s="53">
        <v>1</v>
      </c>
      <c r="K4" s="53">
        <v>2</v>
      </c>
    </row>
    <row r="5" spans="1:11" x14ac:dyDescent="0.25">
      <c r="A5">
        <v>4</v>
      </c>
      <c r="B5" s="20" t="s">
        <v>24</v>
      </c>
      <c r="C5" s="282" t="s">
        <v>26</v>
      </c>
      <c r="D5" s="53">
        <v>179</v>
      </c>
      <c r="E5" s="53">
        <v>195</v>
      </c>
      <c r="F5" s="53">
        <v>187</v>
      </c>
      <c r="G5" s="166">
        <v>561</v>
      </c>
      <c r="H5" s="53">
        <v>14</v>
      </c>
      <c r="I5" s="53">
        <v>11</v>
      </c>
      <c r="J5" s="53">
        <v>3</v>
      </c>
      <c r="K5" s="53">
        <v>2</v>
      </c>
    </row>
    <row r="6" spans="1:11" x14ac:dyDescent="0.25">
      <c r="A6">
        <v>5</v>
      </c>
      <c r="B6" s="14" t="s">
        <v>9</v>
      </c>
      <c r="C6" s="281" t="s">
        <v>10</v>
      </c>
      <c r="D6" s="53">
        <v>153</v>
      </c>
      <c r="E6" s="53">
        <v>189</v>
      </c>
      <c r="F6" s="53">
        <v>219</v>
      </c>
      <c r="G6" s="166">
        <v>561</v>
      </c>
      <c r="H6" s="53">
        <v>12</v>
      </c>
      <c r="I6" s="53">
        <v>12</v>
      </c>
      <c r="J6" s="53">
        <v>4</v>
      </c>
      <c r="K6" s="53">
        <v>2</v>
      </c>
    </row>
    <row r="7" spans="1:11" x14ac:dyDescent="0.25">
      <c r="A7">
        <v>6</v>
      </c>
      <c r="B7" s="20" t="s">
        <v>24</v>
      </c>
      <c r="C7" s="282" t="s">
        <v>25</v>
      </c>
      <c r="D7" s="53">
        <v>158</v>
      </c>
      <c r="E7" s="53">
        <v>205</v>
      </c>
      <c r="F7" s="53">
        <v>197</v>
      </c>
      <c r="G7" s="166">
        <v>560</v>
      </c>
      <c r="H7" s="53">
        <v>14</v>
      </c>
      <c r="I7" s="53">
        <v>11</v>
      </c>
      <c r="J7" s="53">
        <v>4</v>
      </c>
      <c r="K7" s="53">
        <v>2</v>
      </c>
    </row>
    <row r="8" spans="1:11" x14ac:dyDescent="0.25">
      <c r="A8">
        <v>7</v>
      </c>
      <c r="B8" s="20" t="s">
        <v>24</v>
      </c>
      <c r="C8" s="282" t="s">
        <v>31</v>
      </c>
      <c r="D8" s="53">
        <v>127</v>
      </c>
      <c r="E8" s="53">
        <v>215</v>
      </c>
      <c r="F8" s="53">
        <v>214</v>
      </c>
      <c r="G8" s="166">
        <v>556</v>
      </c>
      <c r="H8" s="53">
        <v>15</v>
      </c>
      <c r="I8" s="53">
        <v>5</v>
      </c>
      <c r="J8" s="53">
        <v>6</v>
      </c>
      <c r="K8" s="53">
        <v>4</v>
      </c>
    </row>
    <row r="9" spans="1:11" x14ac:dyDescent="0.25">
      <c r="A9">
        <v>8</v>
      </c>
      <c r="B9" s="22" t="s">
        <v>32</v>
      </c>
      <c r="C9" s="283" t="s">
        <v>102</v>
      </c>
      <c r="D9" s="53">
        <v>189</v>
      </c>
      <c r="E9" s="53">
        <v>209</v>
      </c>
      <c r="F9" s="53">
        <v>156</v>
      </c>
      <c r="G9" s="166">
        <v>554</v>
      </c>
      <c r="H9" s="53">
        <v>15</v>
      </c>
      <c r="I9" s="53">
        <v>7</v>
      </c>
      <c r="J9" s="53">
        <v>6</v>
      </c>
      <c r="K9" s="53">
        <v>3</v>
      </c>
    </row>
    <row r="10" spans="1:11" x14ac:dyDescent="0.25">
      <c r="A10">
        <v>9</v>
      </c>
      <c r="B10" s="14" t="s">
        <v>9</v>
      </c>
      <c r="C10" s="281" t="s">
        <v>12</v>
      </c>
      <c r="D10" s="53">
        <v>181</v>
      </c>
      <c r="E10" s="53">
        <v>226</v>
      </c>
      <c r="F10" s="53">
        <v>147</v>
      </c>
      <c r="G10" s="166">
        <v>554</v>
      </c>
      <c r="H10" s="53">
        <v>12</v>
      </c>
      <c r="I10" s="53">
        <v>12</v>
      </c>
      <c r="J10" s="53">
        <v>5</v>
      </c>
      <c r="K10" s="53">
        <v>1</v>
      </c>
    </row>
    <row r="11" spans="1:11" x14ac:dyDescent="0.25">
      <c r="A11">
        <v>10</v>
      </c>
      <c r="B11" s="20" t="s">
        <v>24</v>
      </c>
      <c r="C11" s="282" t="s">
        <v>29</v>
      </c>
      <c r="D11" s="53">
        <v>183</v>
      </c>
      <c r="E11" s="53">
        <v>186</v>
      </c>
      <c r="F11" s="53">
        <v>177</v>
      </c>
      <c r="G11" s="166">
        <v>546</v>
      </c>
      <c r="H11" s="53">
        <v>13</v>
      </c>
      <c r="I11" s="53">
        <v>11</v>
      </c>
      <c r="J11" s="53">
        <v>7</v>
      </c>
      <c r="K11" s="53">
        <v>0</v>
      </c>
    </row>
    <row r="12" spans="1:11" x14ac:dyDescent="0.25">
      <c r="A12">
        <v>11</v>
      </c>
      <c r="B12" s="17" t="s">
        <v>16</v>
      </c>
      <c r="C12" s="284" t="s">
        <v>19</v>
      </c>
      <c r="D12" s="53">
        <v>203</v>
      </c>
      <c r="E12" s="53">
        <v>175</v>
      </c>
      <c r="F12" s="53">
        <v>168</v>
      </c>
      <c r="G12" s="166">
        <v>546</v>
      </c>
      <c r="H12" s="53">
        <v>10</v>
      </c>
      <c r="I12" s="53">
        <v>16</v>
      </c>
      <c r="J12" s="53">
        <v>1</v>
      </c>
      <c r="K12" s="53">
        <v>4</v>
      </c>
    </row>
    <row r="13" spans="1:11" x14ac:dyDescent="0.25">
      <c r="A13">
        <v>12</v>
      </c>
      <c r="B13" s="17" t="s">
        <v>16</v>
      </c>
      <c r="C13" s="284" t="s">
        <v>27</v>
      </c>
      <c r="D13" s="53">
        <v>177</v>
      </c>
      <c r="E13" s="53">
        <v>192</v>
      </c>
      <c r="F13" s="53">
        <v>164</v>
      </c>
      <c r="G13" s="166">
        <v>533</v>
      </c>
      <c r="H13" s="53">
        <v>10</v>
      </c>
      <c r="I13" s="53">
        <v>14</v>
      </c>
      <c r="J13" s="53">
        <v>5</v>
      </c>
      <c r="K13" s="53">
        <v>1</v>
      </c>
    </row>
    <row r="14" spans="1:11" x14ac:dyDescent="0.25">
      <c r="A14">
        <v>13</v>
      </c>
      <c r="B14" s="14" t="s">
        <v>9</v>
      </c>
      <c r="C14" s="280" t="s">
        <v>6</v>
      </c>
      <c r="D14" s="53">
        <v>185</v>
      </c>
      <c r="E14" s="53">
        <v>155</v>
      </c>
      <c r="F14" s="53">
        <v>190</v>
      </c>
      <c r="G14" s="166">
        <v>530</v>
      </c>
      <c r="H14" s="53">
        <v>11</v>
      </c>
      <c r="I14" s="53">
        <v>13</v>
      </c>
      <c r="J14" s="53">
        <v>4</v>
      </c>
      <c r="K14" s="53">
        <v>3</v>
      </c>
    </row>
    <row r="15" spans="1:11" x14ac:dyDescent="0.25">
      <c r="A15">
        <v>14</v>
      </c>
      <c r="B15" s="14" t="s">
        <v>9</v>
      </c>
      <c r="C15" s="281" t="s">
        <v>15</v>
      </c>
      <c r="D15" s="53">
        <v>172</v>
      </c>
      <c r="E15" s="53">
        <v>166</v>
      </c>
      <c r="F15" s="53">
        <v>182</v>
      </c>
      <c r="G15" s="166">
        <v>520</v>
      </c>
      <c r="H15" s="53">
        <v>10</v>
      </c>
      <c r="I15" s="53">
        <v>14</v>
      </c>
      <c r="J15" s="53">
        <v>4</v>
      </c>
      <c r="K15" s="53">
        <v>3</v>
      </c>
    </row>
    <row r="16" spans="1:11" x14ac:dyDescent="0.25">
      <c r="A16">
        <v>15</v>
      </c>
      <c r="B16" s="20" t="s">
        <v>24</v>
      </c>
      <c r="C16" s="282" t="s">
        <v>18</v>
      </c>
      <c r="D16" s="53">
        <v>175</v>
      </c>
      <c r="E16" s="53">
        <v>154</v>
      </c>
      <c r="F16" s="53">
        <v>186</v>
      </c>
      <c r="G16" s="166">
        <v>515</v>
      </c>
      <c r="H16" s="53">
        <v>11</v>
      </c>
      <c r="I16" s="53">
        <v>10</v>
      </c>
      <c r="J16" s="53">
        <v>7</v>
      </c>
      <c r="K16" s="53">
        <v>2</v>
      </c>
    </row>
    <row r="17" spans="1:11" x14ac:dyDescent="0.25">
      <c r="A17">
        <v>16</v>
      </c>
      <c r="B17" s="22" t="s">
        <v>32</v>
      </c>
      <c r="C17" s="285" t="s">
        <v>36</v>
      </c>
      <c r="D17" s="53">
        <v>177</v>
      </c>
      <c r="E17" s="53">
        <v>158</v>
      </c>
      <c r="F17" s="53">
        <v>177</v>
      </c>
      <c r="G17" s="166">
        <v>512</v>
      </c>
      <c r="H17" s="53">
        <v>7</v>
      </c>
      <c r="I17" s="53">
        <v>17</v>
      </c>
      <c r="J17" s="53">
        <v>4</v>
      </c>
      <c r="K17" s="53">
        <v>2</v>
      </c>
    </row>
    <row r="18" spans="1:11" x14ac:dyDescent="0.25">
      <c r="A18">
        <v>17</v>
      </c>
      <c r="B18" s="17" t="s">
        <v>16</v>
      </c>
      <c r="C18" s="284" t="s">
        <v>21</v>
      </c>
      <c r="D18" s="53">
        <v>156</v>
      </c>
      <c r="E18" s="53">
        <v>166</v>
      </c>
      <c r="F18" s="53">
        <v>176</v>
      </c>
      <c r="G18" s="166">
        <v>498</v>
      </c>
      <c r="H18" s="53">
        <v>10</v>
      </c>
      <c r="I18" s="53">
        <v>13</v>
      </c>
      <c r="J18" s="53">
        <v>4</v>
      </c>
      <c r="K18" s="53">
        <v>5</v>
      </c>
    </row>
    <row r="19" spans="1:11" x14ac:dyDescent="0.25">
      <c r="A19">
        <v>18</v>
      </c>
      <c r="B19" s="22" t="s">
        <v>32</v>
      </c>
      <c r="C19" s="283" t="s">
        <v>38</v>
      </c>
      <c r="D19" s="53">
        <v>131</v>
      </c>
      <c r="E19" s="53">
        <v>195</v>
      </c>
      <c r="F19" s="53">
        <v>171</v>
      </c>
      <c r="G19" s="166">
        <v>497</v>
      </c>
      <c r="H19" s="53">
        <v>12</v>
      </c>
      <c r="I19" s="53">
        <v>10</v>
      </c>
      <c r="J19" s="53">
        <v>8</v>
      </c>
      <c r="K19" s="53">
        <v>2</v>
      </c>
    </row>
    <row r="20" spans="1:11" x14ac:dyDescent="0.25">
      <c r="A20">
        <v>19</v>
      </c>
      <c r="B20" s="28" t="s">
        <v>47</v>
      </c>
      <c r="C20" s="286" t="s">
        <v>51</v>
      </c>
      <c r="D20" s="53">
        <v>159</v>
      </c>
      <c r="E20" s="53">
        <v>157</v>
      </c>
      <c r="F20" s="53">
        <v>176</v>
      </c>
      <c r="G20" s="166">
        <v>492</v>
      </c>
      <c r="H20" s="53"/>
      <c r="I20" s="53"/>
      <c r="J20" s="53"/>
      <c r="K20" s="53"/>
    </row>
    <row r="21" spans="1:11" x14ac:dyDescent="0.25">
      <c r="A21">
        <v>20</v>
      </c>
      <c r="B21" s="22" t="s">
        <v>32</v>
      </c>
      <c r="C21" s="283" t="s">
        <v>35</v>
      </c>
      <c r="D21" s="53">
        <v>141</v>
      </c>
      <c r="E21" s="53">
        <v>180</v>
      </c>
      <c r="F21" s="53">
        <v>168</v>
      </c>
      <c r="G21" s="166">
        <v>489</v>
      </c>
      <c r="H21" s="53">
        <v>9</v>
      </c>
      <c r="I21" s="53">
        <v>13</v>
      </c>
      <c r="J21" s="53">
        <v>7</v>
      </c>
      <c r="K21" s="53">
        <v>2</v>
      </c>
    </row>
    <row r="22" spans="1:11" x14ac:dyDescent="0.25">
      <c r="A22">
        <v>21</v>
      </c>
      <c r="B22" s="14" t="s">
        <v>9</v>
      </c>
      <c r="C22" s="281" t="s">
        <v>11</v>
      </c>
      <c r="D22" s="53">
        <v>182</v>
      </c>
      <c r="E22" s="53">
        <v>147</v>
      </c>
      <c r="F22" s="53">
        <v>160</v>
      </c>
      <c r="G22" s="166">
        <v>489</v>
      </c>
      <c r="H22" s="53">
        <v>8</v>
      </c>
      <c r="I22" s="53">
        <v>13</v>
      </c>
      <c r="J22" s="53">
        <v>8</v>
      </c>
      <c r="K22" s="53">
        <v>2</v>
      </c>
    </row>
    <row r="23" spans="1:11" x14ac:dyDescent="0.25">
      <c r="A23">
        <v>22</v>
      </c>
      <c r="B23" s="22" t="s">
        <v>32</v>
      </c>
      <c r="C23" s="283" t="s">
        <v>34</v>
      </c>
      <c r="D23" s="53">
        <v>141</v>
      </c>
      <c r="E23" s="53">
        <v>173</v>
      </c>
      <c r="F23" s="53">
        <v>168</v>
      </c>
      <c r="G23" s="166">
        <v>482</v>
      </c>
      <c r="H23" s="53">
        <v>11</v>
      </c>
      <c r="I23" s="53">
        <v>11</v>
      </c>
      <c r="J23" s="53">
        <v>4</v>
      </c>
      <c r="K23" s="53">
        <v>6</v>
      </c>
    </row>
    <row r="24" spans="1:11" x14ac:dyDescent="0.25">
      <c r="A24">
        <v>23</v>
      </c>
      <c r="B24" s="31" t="s">
        <v>55</v>
      </c>
      <c r="C24" s="279" t="s">
        <v>101</v>
      </c>
      <c r="D24" s="53">
        <v>171</v>
      </c>
      <c r="E24" s="53">
        <v>176</v>
      </c>
      <c r="F24" s="53">
        <v>126</v>
      </c>
      <c r="G24" s="166">
        <f>SUM(D24:F24)</f>
        <v>473</v>
      </c>
      <c r="H24" s="53"/>
      <c r="I24" s="53"/>
      <c r="J24" s="53"/>
      <c r="K24" s="53"/>
    </row>
    <row r="25" spans="1:11" x14ac:dyDescent="0.25">
      <c r="A25">
        <v>24</v>
      </c>
      <c r="B25" s="25" t="s">
        <v>39</v>
      </c>
      <c r="C25" s="278" t="s">
        <v>44</v>
      </c>
      <c r="D25" s="53">
        <v>177</v>
      </c>
      <c r="E25" s="53">
        <v>132</v>
      </c>
      <c r="F25" s="53">
        <v>157</v>
      </c>
      <c r="G25" s="166">
        <f>SUM(D25:F25)</f>
        <v>466</v>
      </c>
      <c r="H25" s="53"/>
      <c r="I25" s="53"/>
      <c r="J25" s="53"/>
      <c r="K25" s="53"/>
    </row>
    <row r="26" spans="1:11" x14ac:dyDescent="0.25">
      <c r="A26">
        <v>25</v>
      </c>
      <c r="B26" s="17" t="s">
        <v>16</v>
      </c>
      <c r="C26" s="287" t="s">
        <v>17</v>
      </c>
      <c r="D26" s="53">
        <v>173</v>
      </c>
      <c r="E26" s="53">
        <v>159</v>
      </c>
      <c r="F26" s="53">
        <v>127</v>
      </c>
      <c r="G26" s="166">
        <v>459</v>
      </c>
      <c r="H26" s="53">
        <v>10</v>
      </c>
      <c r="I26" s="53">
        <v>9</v>
      </c>
      <c r="J26" s="53">
        <v>5</v>
      </c>
      <c r="K26" s="53">
        <v>6</v>
      </c>
    </row>
    <row r="27" spans="1:11" x14ac:dyDescent="0.25">
      <c r="A27">
        <v>26</v>
      </c>
      <c r="B27" s="31" t="s">
        <v>55</v>
      </c>
      <c r="C27" s="286" t="s">
        <v>291</v>
      </c>
      <c r="D27" s="53">
        <v>133</v>
      </c>
      <c r="E27" s="53">
        <v>151</v>
      </c>
      <c r="F27" s="53">
        <v>175</v>
      </c>
      <c r="G27" s="166">
        <v>459</v>
      </c>
      <c r="H27" s="53">
        <v>11</v>
      </c>
      <c r="I27" s="53">
        <v>6</v>
      </c>
      <c r="J27" s="53">
        <v>8</v>
      </c>
      <c r="K27" s="53">
        <v>5</v>
      </c>
    </row>
    <row r="28" spans="1:11" x14ac:dyDescent="0.25">
      <c r="A28">
        <v>27</v>
      </c>
      <c r="B28" s="22" t="s">
        <v>32</v>
      </c>
      <c r="C28" s="285" t="s">
        <v>33</v>
      </c>
      <c r="D28" s="53">
        <v>171</v>
      </c>
      <c r="E28" s="53">
        <v>146</v>
      </c>
      <c r="F28" s="53">
        <v>139</v>
      </c>
      <c r="G28" s="166">
        <f>SUM(D28:F28)</f>
        <v>456</v>
      </c>
      <c r="H28" s="53"/>
      <c r="I28" s="53"/>
      <c r="J28" s="53"/>
      <c r="K28" s="53"/>
    </row>
    <row r="29" spans="1:11" x14ac:dyDescent="0.25">
      <c r="A29">
        <v>28</v>
      </c>
      <c r="B29" s="17" t="s">
        <v>16</v>
      </c>
      <c r="C29" s="287" t="s">
        <v>23</v>
      </c>
      <c r="D29" s="53">
        <v>153</v>
      </c>
      <c r="E29" s="53">
        <v>143</v>
      </c>
      <c r="F29" s="53">
        <v>157</v>
      </c>
      <c r="G29" s="166">
        <v>453</v>
      </c>
      <c r="H29" s="53">
        <v>10</v>
      </c>
      <c r="I29" s="53">
        <v>8</v>
      </c>
      <c r="J29" s="53">
        <v>9</v>
      </c>
      <c r="K29" s="53">
        <v>4</v>
      </c>
    </row>
    <row r="30" spans="1:11" x14ac:dyDescent="0.25">
      <c r="A30">
        <v>29</v>
      </c>
      <c r="B30" s="25" t="s">
        <v>39</v>
      </c>
      <c r="C30" s="278" t="s">
        <v>46</v>
      </c>
      <c r="D30" s="53">
        <v>156</v>
      </c>
      <c r="E30" s="53">
        <v>163</v>
      </c>
      <c r="F30" s="53">
        <v>127</v>
      </c>
      <c r="G30" s="166">
        <v>446</v>
      </c>
      <c r="H30" s="53">
        <v>8</v>
      </c>
      <c r="I30" s="53">
        <v>9</v>
      </c>
      <c r="J30" s="53">
        <v>8</v>
      </c>
      <c r="K30" s="53">
        <v>5</v>
      </c>
    </row>
    <row r="31" spans="1:11" x14ac:dyDescent="0.25">
      <c r="A31">
        <v>30</v>
      </c>
      <c r="B31" s="28" t="s">
        <v>47</v>
      </c>
      <c r="C31" s="286" t="s">
        <v>52</v>
      </c>
      <c r="D31" s="53">
        <v>172</v>
      </c>
      <c r="E31" s="53">
        <v>147</v>
      </c>
      <c r="F31" s="53">
        <v>117</v>
      </c>
      <c r="G31" s="166">
        <v>436</v>
      </c>
      <c r="H31" s="53">
        <v>8</v>
      </c>
      <c r="I31" s="53">
        <v>10</v>
      </c>
      <c r="J31" s="53">
        <v>11</v>
      </c>
      <c r="K31" s="53">
        <v>1</v>
      </c>
    </row>
    <row r="32" spans="1:11" x14ac:dyDescent="0.25">
      <c r="A32">
        <v>31</v>
      </c>
      <c r="B32" s="22" t="s">
        <v>32</v>
      </c>
      <c r="C32" s="283" t="s">
        <v>266</v>
      </c>
      <c r="D32" s="53">
        <v>187</v>
      </c>
      <c r="E32" s="53">
        <v>153</v>
      </c>
      <c r="F32" s="53">
        <v>96</v>
      </c>
      <c r="G32" s="166">
        <f>SUM(D32:F32)</f>
        <v>436</v>
      </c>
      <c r="H32" s="53"/>
      <c r="I32" s="53"/>
      <c r="J32" s="53"/>
      <c r="K32" s="53"/>
    </row>
    <row r="33" spans="1:11" x14ac:dyDescent="0.25">
      <c r="A33">
        <v>32</v>
      </c>
      <c r="B33" s="25" t="s">
        <v>39</v>
      </c>
      <c r="C33" s="278" t="s">
        <v>45</v>
      </c>
      <c r="D33" s="53">
        <v>126</v>
      </c>
      <c r="E33" s="53">
        <v>162</v>
      </c>
      <c r="F33" s="53">
        <v>146</v>
      </c>
      <c r="G33" s="166">
        <v>434</v>
      </c>
      <c r="H33" s="53">
        <v>7</v>
      </c>
      <c r="I33" s="53">
        <v>10</v>
      </c>
      <c r="J33" s="53">
        <v>8</v>
      </c>
      <c r="K33" s="53">
        <v>5</v>
      </c>
    </row>
    <row r="34" spans="1:11" x14ac:dyDescent="0.25">
      <c r="A34">
        <v>33</v>
      </c>
      <c r="B34" s="31" t="s">
        <v>55</v>
      </c>
      <c r="C34" s="279" t="s">
        <v>267</v>
      </c>
      <c r="D34" s="53">
        <v>175</v>
      </c>
      <c r="E34" s="53">
        <v>119</v>
      </c>
      <c r="F34" s="53">
        <v>136</v>
      </c>
      <c r="G34" s="166">
        <v>430</v>
      </c>
      <c r="H34" s="53">
        <v>12</v>
      </c>
      <c r="I34" s="53">
        <v>4</v>
      </c>
      <c r="J34" s="53">
        <v>11</v>
      </c>
      <c r="K34" s="53">
        <v>3</v>
      </c>
    </row>
    <row r="35" spans="1:11" x14ac:dyDescent="0.25">
      <c r="A35">
        <v>34</v>
      </c>
      <c r="B35" s="25" t="s">
        <v>39</v>
      </c>
      <c r="C35" s="288" t="s">
        <v>41</v>
      </c>
      <c r="D35" s="53">
        <v>142</v>
      </c>
      <c r="E35" s="53">
        <v>123</v>
      </c>
      <c r="F35" s="53">
        <v>162</v>
      </c>
      <c r="G35" s="166">
        <v>427</v>
      </c>
      <c r="H35" s="53">
        <v>7</v>
      </c>
      <c r="I35" s="53">
        <v>8</v>
      </c>
      <c r="J35" s="53">
        <v>12</v>
      </c>
      <c r="K35" s="53">
        <v>3</v>
      </c>
    </row>
    <row r="36" spans="1:11" x14ac:dyDescent="0.25">
      <c r="A36">
        <v>35</v>
      </c>
      <c r="B36" s="28" t="s">
        <v>47</v>
      </c>
      <c r="C36" s="289" t="s">
        <v>53</v>
      </c>
      <c r="D36" s="53">
        <v>144</v>
      </c>
      <c r="E36" s="53">
        <v>135</v>
      </c>
      <c r="F36" s="53">
        <v>136</v>
      </c>
      <c r="G36" s="166">
        <v>415</v>
      </c>
      <c r="H36" s="53">
        <v>4</v>
      </c>
      <c r="I36" s="53">
        <v>16</v>
      </c>
      <c r="J36" s="53">
        <v>8</v>
      </c>
      <c r="K36" s="53">
        <v>2</v>
      </c>
    </row>
    <row r="37" spans="1:11" x14ac:dyDescent="0.25">
      <c r="A37">
        <v>36</v>
      </c>
      <c r="B37" s="31" t="s">
        <v>55</v>
      </c>
      <c r="C37" s="279" t="s">
        <v>265</v>
      </c>
      <c r="D37" s="53">
        <v>151</v>
      </c>
      <c r="E37" s="53">
        <v>114</v>
      </c>
      <c r="F37" s="53">
        <v>149</v>
      </c>
      <c r="G37" s="166">
        <v>414</v>
      </c>
      <c r="H37" s="53">
        <v>9</v>
      </c>
      <c r="I37" s="53">
        <v>5</v>
      </c>
      <c r="J37" s="53">
        <v>15</v>
      </c>
      <c r="K37" s="53">
        <v>2</v>
      </c>
    </row>
    <row r="38" spans="1:11" x14ac:dyDescent="0.25">
      <c r="A38">
        <v>37</v>
      </c>
      <c r="B38" s="28" t="s">
        <v>47</v>
      </c>
      <c r="C38" s="286" t="s">
        <v>49</v>
      </c>
      <c r="D38" s="53">
        <v>124</v>
      </c>
      <c r="E38" s="53">
        <v>146</v>
      </c>
      <c r="F38" s="53">
        <v>136</v>
      </c>
      <c r="G38" s="166">
        <v>406</v>
      </c>
      <c r="H38" s="53">
        <v>3</v>
      </c>
      <c r="I38" s="53">
        <v>14</v>
      </c>
      <c r="J38" s="53">
        <v>10</v>
      </c>
      <c r="K38" s="53">
        <v>3</v>
      </c>
    </row>
    <row r="39" spans="1:11" x14ac:dyDescent="0.25">
      <c r="A39">
        <v>38</v>
      </c>
      <c r="B39" s="31" t="s">
        <v>55</v>
      </c>
      <c r="C39" s="279" t="s">
        <v>105</v>
      </c>
      <c r="D39" s="53">
        <v>126</v>
      </c>
      <c r="E39" s="53">
        <v>124</v>
      </c>
      <c r="F39" s="53">
        <v>152</v>
      </c>
      <c r="G39" s="166">
        <f>SUM(D39:F39)</f>
        <v>402</v>
      </c>
      <c r="H39" s="53"/>
      <c r="I39" s="53"/>
      <c r="J39" s="53"/>
      <c r="K39" s="53"/>
    </row>
    <row r="40" spans="1:11" x14ac:dyDescent="0.25">
      <c r="A40">
        <v>39</v>
      </c>
      <c r="B40" s="25" t="s">
        <v>39</v>
      </c>
      <c r="C40" s="278" t="s">
        <v>43</v>
      </c>
      <c r="D40" s="53">
        <v>137</v>
      </c>
      <c r="E40" s="53">
        <v>124</v>
      </c>
      <c r="F40" s="53">
        <v>138</v>
      </c>
      <c r="G40" s="166">
        <v>399</v>
      </c>
      <c r="H40" s="53">
        <v>4</v>
      </c>
      <c r="I40" s="53">
        <v>12</v>
      </c>
      <c r="J40" s="53">
        <v>8</v>
      </c>
      <c r="K40" s="53">
        <v>6</v>
      </c>
    </row>
    <row r="41" spans="1:11" x14ac:dyDescent="0.25">
      <c r="A41">
        <v>40</v>
      </c>
      <c r="B41" s="25" t="s">
        <v>39</v>
      </c>
      <c r="C41" s="278" t="s">
        <v>40</v>
      </c>
      <c r="D41" s="53">
        <v>164</v>
      </c>
      <c r="E41" s="53">
        <v>111</v>
      </c>
      <c r="F41" s="53">
        <v>106</v>
      </c>
      <c r="G41" s="166">
        <v>381</v>
      </c>
      <c r="H41" s="53">
        <v>7</v>
      </c>
      <c r="I41" s="53">
        <v>6</v>
      </c>
      <c r="J41" s="53">
        <v>11</v>
      </c>
      <c r="K41" s="53">
        <v>7</v>
      </c>
    </row>
    <row r="42" spans="1:11" x14ac:dyDescent="0.25">
      <c r="A42">
        <v>41</v>
      </c>
      <c r="B42" s="31" t="s">
        <v>55</v>
      </c>
      <c r="C42" s="279" t="s">
        <v>321</v>
      </c>
      <c r="D42" s="53">
        <v>171</v>
      </c>
      <c r="E42" s="53">
        <v>93</v>
      </c>
      <c r="F42" s="53">
        <v>117</v>
      </c>
      <c r="G42" s="166">
        <v>381</v>
      </c>
      <c r="H42" s="53">
        <v>8</v>
      </c>
      <c r="I42" s="53">
        <v>6</v>
      </c>
      <c r="J42" s="53">
        <v>18</v>
      </c>
      <c r="K42" s="53">
        <v>0</v>
      </c>
    </row>
    <row r="43" spans="1:11" x14ac:dyDescent="0.25">
      <c r="A43">
        <v>42</v>
      </c>
      <c r="B43" s="25" t="s">
        <v>39</v>
      </c>
      <c r="C43" s="288" t="s">
        <v>42</v>
      </c>
      <c r="D43" s="53">
        <v>142</v>
      </c>
      <c r="E43" s="53">
        <v>105</v>
      </c>
      <c r="F43" s="53">
        <v>133</v>
      </c>
      <c r="G43" s="166">
        <v>380</v>
      </c>
      <c r="H43" s="53">
        <v>5</v>
      </c>
      <c r="I43" s="53">
        <v>9</v>
      </c>
      <c r="J43" s="53">
        <v>12</v>
      </c>
      <c r="K43" s="53">
        <v>5</v>
      </c>
    </row>
    <row r="44" spans="1:11" x14ac:dyDescent="0.25">
      <c r="A44">
        <v>43</v>
      </c>
      <c r="B44" s="31" t="s">
        <v>55</v>
      </c>
      <c r="C44" s="279" t="s">
        <v>268</v>
      </c>
      <c r="D44" s="53">
        <v>103</v>
      </c>
      <c r="E44" s="53">
        <v>133</v>
      </c>
      <c r="F44" s="53">
        <v>142</v>
      </c>
      <c r="G44" s="166">
        <v>378</v>
      </c>
      <c r="H44" s="53">
        <v>7</v>
      </c>
      <c r="I44" s="53">
        <v>8</v>
      </c>
      <c r="J44" s="53">
        <v>13</v>
      </c>
      <c r="K44" s="53">
        <v>2</v>
      </c>
    </row>
    <row r="45" spans="1:11" x14ac:dyDescent="0.25">
      <c r="A45">
        <v>44</v>
      </c>
      <c r="B45" s="28" t="s">
        <v>47</v>
      </c>
      <c r="C45" s="286" t="s">
        <v>50</v>
      </c>
      <c r="D45" s="53">
        <v>110</v>
      </c>
      <c r="E45" s="53">
        <v>137</v>
      </c>
      <c r="F45" s="53">
        <v>121</v>
      </c>
      <c r="G45" s="166">
        <v>368</v>
      </c>
      <c r="H45" s="53">
        <v>4</v>
      </c>
      <c r="I45" s="53">
        <v>8</v>
      </c>
      <c r="J45" s="53">
        <v>11</v>
      </c>
      <c r="K45" s="53">
        <v>8</v>
      </c>
    </row>
    <row r="46" spans="1:11" x14ac:dyDescent="0.25">
      <c r="A46">
        <v>45</v>
      </c>
      <c r="B46" s="31" t="s">
        <v>55</v>
      </c>
      <c r="C46" s="279" t="s">
        <v>171</v>
      </c>
      <c r="D46" s="53">
        <v>108</v>
      </c>
      <c r="E46" s="53">
        <v>104</v>
      </c>
      <c r="F46" s="53">
        <v>156</v>
      </c>
      <c r="G46" s="166">
        <v>368</v>
      </c>
      <c r="H46" s="53">
        <v>7</v>
      </c>
      <c r="I46" s="53">
        <v>4</v>
      </c>
      <c r="J46" s="53">
        <v>12</v>
      </c>
      <c r="K46" s="53">
        <v>8</v>
      </c>
    </row>
    <row r="47" spans="1:11" x14ac:dyDescent="0.25">
      <c r="A47">
        <v>46</v>
      </c>
      <c r="B47" s="31" t="s">
        <v>55</v>
      </c>
      <c r="C47" s="279" t="s">
        <v>103</v>
      </c>
      <c r="D47" s="53">
        <v>104</v>
      </c>
      <c r="E47" s="53">
        <v>127</v>
      </c>
      <c r="F47" s="53">
        <v>137</v>
      </c>
      <c r="G47" s="166">
        <v>368</v>
      </c>
      <c r="H47" s="53">
        <v>1</v>
      </c>
      <c r="I47" s="53">
        <v>13</v>
      </c>
      <c r="J47" s="53">
        <v>16</v>
      </c>
      <c r="K47" s="53">
        <v>0</v>
      </c>
    </row>
    <row r="48" spans="1:11" x14ac:dyDescent="0.25">
      <c r="A48">
        <v>47</v>
      </c>
      <c r="B48" s="31" t="s">
        <v>55</v>
      </c>
      <c r="C48" s="279" t="s">
        <v>30</v>
      </c>
      <c r="D48" s="53">
        <v>111</v>
      </c>
      <c r="E48" s="53">
        <v>129</v>
      </c>
      <c r="F48" s="53">
        <v>115</v>
      </c>
      <c r="G48" s="166">
        <v>355</v>
      </c>
      <c r="H48" s="53">
        <v>3</v>
      </c>
      <c r="I48" s="53">
        <v>9</v>
      </c>
      <c r="J48" s="53">
        <v>15</v>
      </c>
      <c r="K48" s="53">
        <v>3</v>
      </c>
    </row>
    <row r="49" spans="1:11" x14ac:dyDescent="0.25">
      <c r="A49">
        <v>48</v>
      </c>
      <c r="B49" s="28" t="s">
        <v>47</v>
      </c>
      <c r="C49" s="289" t="s">
        <v>48</v>
      </c>
      <c r="D49" s="53">
        <v>107</v>
      </c>
      <c r="E49" s="53">
        <v>122</v>
      </c>
      <c r="F49" s="53">
        <v>124</v>
      </c>
      <c r="G49" s="166">
        <v>353</v>
      </c>
      <c r="H49" s="53">
        <v>3</v>
      </c>
      <c r="I49" s="53">
        <v>9</v>
      </c>
      <c r="J49" s="53">
        <v>11</v>
      </c>
      <c r="K49" s="53">
        <v>7</v>
      </c>
    </row>
    <row r="50" spans="1:11" x14ac:dyDescent="0.25">
      <c r="A50">
        <v>49</v>
      </c>
      <c r="B50" s="31" t="s">
        <v>55</v>
      </c>
      <c r="C50" s="279" t="s">
        <v>284</v>
      </c>
      <c r="D50" s="53">
        <v>112</v>
      </c>
      <c r="E50" s="53">
        <v>108</v>
      </c>
      <c r="F50" s="53">
        <v>118</v>
      </c>
      <c r="G50" s="166">
        <f>SUM(D50:F50)</f>
        <v>338</v>
      </c>
      <c r="H50" s="53"/>
      <c r="I50" s="53"/>
      <c r="J50" s="53"/>
      <c r="K50" s="53"/>
    </row>
    <row r="51" spans="1:11" x14ac:dyDescent="0.25">
      <c r="A51">
        <v>50</v>
      </c>
      <c r="B51" s="31" t="s">
        <v>55</v>
      </c>
      <c r="C51" s="279" t="s">
        <v>104</v>
      </c>
      <c r="D51" s="53">
        <v>94</v>
      </c>
      <c r="E51" s="53">
        <v>98</v>
      </c>
      <c r="F51" s="53">
        <v>135</v>
      </c>
      <c r="G51" s="166">
        <f>SUM(D51:F51)</f>
        <v>327</v>
      </c>
      <c r="H51" s="53"/>
      <c r="I51" s="53"/>
      <c r="J51" s="53"/>
      <c r="K51" s="53"/>
    </row>
    <row r="52" spans="1:11" x14ac:dyDescent="0.25">
      <c r="A52">
        <v>51</v>
      </c>
      <c r="B52" s="31" t="s">
        <v>55</v>
      </c>
      <c r="C52" s="279" t="s">
        <v>228</v>
      </c>
      <c r="D52" s="53">
        <v>96</v>
      </c>
      <c r="E52" s="53">
        <v>94</v>
      </c>
      <c r="F52" s="53">
        <v>130</v>
      </c>
      <c r="G52" s="166">
        <v>320</v>
      </c>
      <c r="H52" s="53">
        <v>4</v>
      </c>
      <c r="I52" s="53">
        <v>6</v>
      </c>
      <c r="J52" s="53">
        <v>18</v>
      </c>
      <c r="K52" s="53">
        <v>2</v>
      </c>
    </row>
    <row r="53" spans="1:11" x14ac:dyDescent="0.25">
      <c r="A53">
        <v>52</v>
      </c>
      <c r="B53" s="31" t="s">
        <v>55</v>
      </c>
      <c r="C53" s="279" t="s">
        <v>230</v>
      </c>
      <c r="D53" s="53">
        <v>103</v>
      </c>
      <c r="E53" s="53">
        <v>111</v>
      </c>
      <c r="F53" s="53">
        <v>105</v>
      </c>
      <c r="G53" s="166">
        <v>319</v>
      </c>
      <c r="H53" s="53">
        <v>0</v>
      </c>
      <c r="I53" s="53">
        <v>9</v>
      </c>
      <c r="J53" s="53">
        <v>19</v>
      </c>
      <c r="K53" s="53">
        <v>2</v>
      </c>
    </row>
    <row r="54" spans="1:11" x14ac:dyDescent="0.25">
      <c r="A54">
        <v>53</v>
      </c>
      <c r="B54" s="31" t="s">
        <v>55</v>
      </c>
      <c r="C54" s="286" t="s">
        <v>269</v>
      </c>
      <c r="D54" s="53">
        <v>99</v>
      </c>
      <c r="E54" s="53">
        <v>93</v>
      </c>
      <c r="F54" s="53">
        <v>77</v>
      </c>
      <c r="G54" s="166">
        <v>269</v>
      </c>
      <c r="H54" s="53">
        <v>2</v>
      </c>
      <c r="I54" s="53">
        <v>3</v>
      </c>
      <c r="J54" s="53">
        <v>24</v>
      </c>
      <c r="K54" s="53">
        <v>1</v>
      </c>
    </row>
    <row r="55" spans="1:11" ht="15.75" x14ac:dyDescent="0.25">
      <c r="A55">
        <v>1</v>
      </c>
      <c r="B55" s="34" t="s">
        <v>62</v>
      </c>
      <c r="C55" s="137" t="s">
        <v>282</v>
      </c>
      <c r="D55" s="53">
        <v>189</v>
      </c>
      <c r="E55" s="53">
        <v>188</v>
      </c>
      <c r="F55" s="53">
        <v>163</v>
      </c>
      <c r="G55" s="166">
        <v>540</v>
      </c>
      <c r="H55" s="53">
        <v>6</v>
      </c>
      <c r="I55" s="53">
        <v>19</v>
      </c>
      <c r="J55" s="53">
        <v>4</v>
      </c>
      <c r="K55" s="53">
        <v>1</v>
      </c>
    </row>
    <row r="56" spans="1:11" ht="15.75" x14ac:dyDescent="0.25">
      <c r="A56">
        <v>2</v>
      </c>
      <c r="B56" s="34" t="s">
        <v>62</v>
      </c>
      <c r="C56" s="137" t="s">
        <v>64</v>
      </c>
      <c r="D56" s="53">
        <v>188</v>
      </c>
      <c r="E56" s="53">
        <v>171</v>
      </c>
      <c r="F56" s="53">
        <v>175</v>
      </c>
      <c r="G56" s="166">
        <v>534</v>
      </c>
      <c r="H56" s="53">
        <v>9</v>
      </c>
      <c r="I56" s="53">
        <v>17</v>
      </c>
      <c r="J56" s="53">
        <v>3</v>
      </c>
      <c r="K56" s="53">
        <v>2</v>
      </c>
    </row>
    <row r="57" spans="1:11" ht="15.75" x14ac:dyDescent="0.25">
      <c r="A57">
        <v>3</v>
      </c>
      <c r="B57" s="32" t="s">
        <v>56</v>
      </c>
      <c r="C57" s="136" t="s">
        <v>60</v>
      </c>
      <c r="D57" s="53">
        <v>148</v>
      </c>
      <c r="E57" s="53">
        <v>182</v>
      </c>
      <c r="F57" s="53">
        <v>196</v>
      </c>
      <c r="G57" s="166">
        <v>526</v>
      </c>
      <c r="H57" s="53">
        <v>12</v>
      </c>
      <c r="I57" s="53">
        <v>12</v>
      </c>
      <c r="J57" s="53">
        <v>4</v>
      </c>
      <c r="K57" s="53">
        <v>4</v>
      </c>
    </row>
    <row r="58" spans="1:11" ht="15.75" x14ac:dyDescent="0.25">
      <c r="A58">
        <v>4</v>
      </c>
      <c r="B58" s="34" t="s">
        <v>62</v>
      </c>
      <c r="C58" s="137" t="s">
        <v>65</v>
      </c>
      <c r="D58" s="53">
        <v>167</v>
      </c>
      <c r="E58" s="53">
        <v>154</v>
      </c>
      <c r="F58" s="53">
        <v>192</v>
      </c>
      <c r="G58" s="166">
        <v>513</v>
      </c>
      <c r="H58" s="53">
        <v>8</v>
      </c>
      <c r="I58" s="53">
        <v>16</v>
      </c>
      <c r="J58" s="53">
        <v>6</v>
      </c>
      <c r="K58" s="53">
        <v>1</v>
      </c>
    </row>
    <row r="59" spans="1:11" ht="15.75" x14ac:dyDescent="0.25">
      <c r="A59">
        <v>5</v>
      </c>
      <c r="B59" s="32" t="s">
        <v>56</v>
      </c>
      <c r="C59" s="136" t="s">
        <v>57</v>
      </c>
      <c r="D59" s="53">
        <v>155</v>
      </c>
      <c r="E59" s="53">
        <v>173</v>
      </c>
      <c r="F59" s="53">
        <v>184</v>
      </c>
      <c r="G59" s="166">
        <v>512</v>
      </c>
      <c r="H59" s="53">
        <v>9</v>
      </c>
      <c r="I59" s="53">
        <v>13</v>
      </c>
      <c r="J59" s="53">
        <v>6</v>
      </c>
      <c r="K59" s="53">
        <v>2</v>
      </c>
    </row>
    <row r="60" spans="1:11" ht="15.75" x14ac:dyDescent="0.25">
      <c r="A60">
        <v>6</v>
      </c>
      <c r="B60" s="32" t="s">
        <v>56</v>
      </c>
      <c r="C60" s="136" t="s">
        <v>298</v>
      </c>
      <c r="D60" s="53">
        <v>179</v>
      </c>
      <c r="E60" s="53">
        <v>136</v>
      </c>
      <c r="F60" s="53">
        <v>181</v>
      </c>
      <c r="G60" s="166">
        <v>496</v>
      </c>
      <c r="H60" s="53">
        <v>5</v>
      </c>
      <c r="I60" s="53">
        <v>20</v>
      </c>
      <c r="J60" s="53">
        <v>6</v>
      </c>
      <c r="K60" s="53">
        <v>0</v>
      </c>
    </row>
    <row r="61" spans="1:11" ht="15.75" x14ac:dyDescent="0.25">
      <c r="A61">
        <v>7</v>
      </c>
      <c r="B61" s="36" t="s">
        <v>68</v>
      </c>
      <c r="C61" s="138" t="s">
        <v>70</v>
      </c>
      <c r="D61" s="53">
        <v>174</v>
      </c>
      <c r="E61" s="53">
        <v>170</v>
      </c>
      <c r="F61" s="53">
        <v>134</v>
      </c>
      <c r="G61" s="166">
        <v>478</v>
      </c>
      <c r="H61" s="53">
        <v>7</v>
      </c>
      <c r="I61" s="53">
        <v>14</v>
      </c>
      <c r="J61" s="53">
        <v>4</v>
      </c>
      <c r="K61" s="53">
        <v>6</v>
      </c>
    </row>
    <row r="62" spans="1:11" ht="15.75" x14ac:dyDescent="0.25">
      <c r="A62">
        <v>8</v>
      </c>
      <c r="B62" s="36" t="s">
        <v>68</v>
      </c>
      <c r="C62" s="138" t="s">
        <v>71</v>
      </c>
      <c r="D62" s="53">
        <v>173</v>
      </c>
      <c r="E62" s="53">
        <v>178</v>
      </c>
      <c r="F62" s="53">
        <v>122</v>
      </c>
      <c r="G62" s="166">
        <v>473</v>
      </c>
      <c r="H62" s="53">
        <v>9</v>
      </c>
      <c r="I62" s="53">
        <v>10</v>
      </c>
      <c r="J62" s="53">
        <v>8</v>
      </c>
      <c r="K62" s="53">
        <v>3</v>
      </c>
    </row>
    <row r="63" spans="1:11" ht="15.75" x14ac:dyDescent="0.25">
      <c r="A63">
        <v>9</v>
      </c>
      <c r="B63" s="32" t="s">
        <v>56</v>
      </c>
      <c r="C63" s="136" t="s">
        <v>58</v>
      </c>
      <c r="D63" s="53">
        <v>156</v>
      </c>
      <c r="E63" s="53">
        <v>164</v>
      </c>
      <c r="F63" s="53">
        <v>149</v>
      </c>
      <c r="G63" s="166">
        <v>469</v>
      </c>
      <c r="H63" s="53">
        <v>8</v>
      </c>
      <c r="I63" s="53">
        <v>11</v>
      </c>
      <c r="J63" s="53">
        <v>6</v>
      </c>
      <c r="K63" s="53">
        <v>5</v>
      </c>
    </row>
    <row r="64" spans="1:11" ht="15.75" x14ac:dyDescent="0.25">
      <c r="A64">
        <v>10</v>
      </c>
      <c r="B64" s="34" t="s">
        <v>62</v>
      </c>
      <c r="C64" s="137" t="s">
        <v>107</v>
      </c>
      <c r="D64" s="53">
        <v>128</v>
      </c>
      <c r="E64" s="53">
        <v>171</v>
      </c>
      <c r="F64" s="53">
        <v>168</v>
      </c>
      <c r="G64" s="166">
        <v>467</v>
      </c>
      <c r="H64" s="53">
        <v>6</v>
      </c>
      <c r="I64" s="53">
        <v>15</v>
      </c>
      <c r="J64" s="53">
        <v>7</v>
      </c>
      <c r="K64" s="53">
        <v>2</v>
      </c>
    </row>
    <row r="65" spans="1:11" ht="15.75" x14ac:dyDescent="0.25">
      <c r="A65">
        <v>11</v>
      </c>
      <c r="B65" s="36" t="s">
        <v>68</v>
      </c>
      <c r="C65" s="138" t="s">
        <v>69</v>
      </c>
      <c r="D65" s="53">
        <v>156</v>
      </c>
      <c r="E65" s="53">
        <v>162</v>
      </c>
      <c r="F65" s="53">
        <v>123</v>
      </c>
      <c r="G65" s="166">
        <v>441</v>
      </c>
      <c r="H65" s="53">
        <v>5</v>
      </c>
      <c r="I65" s="53">
        <v>14</v>
      </c>
      <c r="J65" s="53">
        <v>9</v>
      </c>
      <c r="K65" s="53">
        <v>3</v>
      </c>
    </row>
    <row r="66" spans="1:11" ht="15.75" x14ac:dyDescent="0.25">
      <c r="A66">
        <v>12</v>
      </c>
      <c r="B66" s="34" t="s">
        <v>62</v>
      </c>
      <c r="C66" s="137" t="s">
        <v>63</v>
      </c>
      <c r="D66" s="53">
        <v>123</v>
      </c>
      <c r="E66" s="53">
        <v>134</v>
      </c>
      <c r="F66" s="53">
        <v>166</v>
      </c>
      <c r="G66" s="166">
        <v>423</v>
      </c>
      <c r="H66" s="53">
        <v>5</v>
      </c>
      <c r="I66" s="53">
        <v>11</v>
      </c>
      <c r="J66" s="53">
        <v>11</v>
      </c>
      <c r="K66" s="53">
        <v>3</v>
      </c>
    </row>
    <row r="67" spans="1:11" ht="15.75" x14ac:dyDescent="0.25">
      <c r="A67">
        <v>13</v>
      </c>
      <c r="B67" s="38" t="s">
        <v>74</v>
      </c>
      <c r="C67" s="139" t="s">
        <v>75</v>
      </c>
      <c r="D67" s="53">
        <v>147</v>
      </c>
      <c r="E67" s="53">
        <v>115</v>
      </c>
      <c r="F67" s="53">
        <v>147</v>
      </c>
      <c r="G67" s="166">
        <v>409</v>
      </c>
      <c r="H67" s="53">
        <v>7</v>
      </c>
      <c r="I67" s="53">
        <v>7</v>
      </c>
      <c r="J67" s="53">
        <v>13</v>
      </c>
      <c r="K67" s="53">
        <v>4</v>
      </c>
    </row>
    <row r="68" spans="1:11" ht="15.75" x14ac:dyDescent="0.25">
      <c r="A68">
        <v>14</v>
      </c>
      <c r="B68" s="36" t="s">
        <v>68</v>
      </c>
      <c r="C68" s="138" t="s">
        <v>72</v>
      </c>
      <c r="D68" s="53">
        <v>151</v>
      </c>
      <c r="E68" s="53">
        <v>120</v>
      </c>
      <c r="F68" s="53">
        <v>138</v>
      </c>
      <c r="G68" s="166">
        <v>409</v>
      </c>
      <c r="H68" s="53">
        <v>10</v>
      </c>
      <c r="I68" s="53">
        <v>6</v>
      </c>
      <c r="J68" s="53">
        <v>11</v>
      </c>
      <c r="K68" s="53">
        <v>4</v>
      </c>
    </row>
    <row r="69" spans="1:11" ht="15.75" x14ac:dyDescent="0.25">
      <c r="A69">
        <v>15</v>
      </c>
      <c r="B69" s="32" t="s">
        <v>56</v>
      </c>
      <c r="C69" s="136" t="s">
        <v>59</v>
      </c>
      <c r="D69" s="53">
        <v>123</v>
      </c>
      <c r="E69" s="53">
        <v>140</v>
      </c>
      <c r="F69" s="53">
        <v>129</v>
      </c>
      <c r="G69" s="166">
        <v>392</v>
      </c>
      <c r="H69" s="53">
        <v>7</v>
      </c>
      <c r="I69" s="53">
        <v>7</v>
      </c>
      <c r="J69" s="53">
        <v>10</v>
      </c>
      <c r="K69" s="53">
        <v>6</v>
      </c>
    </row>
    <row r="70" spans="1:11" ht="15.75" x14ac:dyDescent="0.25">
      <c r="A70">
        <v>16</v>
      </c>
      <c r="B70" s="114" t="s">
        <v>263</v>
      </c>
      <c r="C70" s="141" t="s">
        <v>320</v>
      </c>
      <c r="D70" s="53">
        <v>89</v>
      </c>
      <c r="E70" s="53">
        <v>159</v>
      </c>
      <c r="F70" s="53">
        <v>144</v>
      </c>
      <c r="G70" s="166">
        <v>392</v>
      </c>
      <c r="H70" s="53">
        <v>8</v>
      </c>
      <c r="I70" s="53">
        <v>6</v>
      </c>
      <c r="J70" s="53">
        <v>8</v>
      </c>
      <c r="K70" s="53">
        <v>8</v>
      </c>
    </row>
    <row r="71" spans="1:11" ht="15.75" x14ac:dyDescent="0.25">
      <c r="A71">
        <v>17</v>
      </c>
      <c r="B71" s="114" t="s">
        <v>263</v>
      </c>
      <c r="C71" s="141" t="s">
        <v>264</v>
      </c>
      <c r="D71" s="53">
        <v>113</v>
      </c>
      <c r="E71" s="53">
        <v>126</v>
      </c>
      <c r="F71" s="53">
        <v>137</v>
      </c>
      <c r="G71" s="166">
        <f>SUM(D71:F71)</f>
        <v>376</v>
      </c>
      <c r="H71" s="53"/>
      <c r="I71" s="53"/>
      <c r="J71" s="53"/>
      <c r="K71" s="53"/>
    </row>
    <row r="72" spans="1:11" ht="15.75" x14ac:dyDescent="0.25">
      <c r="A72">
        <v>18</v>
      </c>
      <c r="B72" s="38" t="s">
        <v>74</v>
      </c>
      <c r="C72" s="140" t="s">
        <v>76</v>
      </c>
      <c r="D72" s="53">
        <v>115</v>
      </c>
      <c r="E72" s="53">
        <v>137</v>
      </c>
      <c r="F72" s="53">
        <v>99</v>
      </c>
      <c r="G72" s="166">
        <v>351</v>
      </c>
      <c r="H72" s="53">
        <v>4</v>
      </c>
      <c r="I72" s="53">
        <v>9</v>
      </c>
      <c r="J72" s="53">
        <v>12</v>
      </c>
      <c r="K72" s="53">
        <v>5</v>
      </c>
    </row>
    <row r="73" spans="1:11" ht="15.75" x14ac:dyDescent="0.25">
      <c r="A73">
        <v>19</v>
      </c>
      <c r="B73" s="36" t="s">
        <v>68</v>
      </c>
      <c r="C73" s="138" t="s">
        <v>334</v>
      </c>
      <c r="D73" s="53">
        <v>113</v>
      </c>
      <c r="E73" s="53">
        <v>121</v>
      </c>
      <c r="F73" s="53">
        <v>112</v>
      </c>
      <c r="G73" s="166">
        <v>346</v>
      </c>
      <c r="H73" s="53">
        <v>5</v>
      </c>
      <c r="I73" s="53">
        <v>8</v>
      </c>
      <c r="J73" s="53">
        <v>14</v>
      </c>
      <c r="K73" s="53">
        <v>4</v>
      </c>
    </row>
    <row r="74" spans="1:11" ht="15.75" x14ac:dyDescent="0.25">
      <c r="A74">
        <v>20</v>
      </c>
      <c r="B74" s="38" t="s">
        <v>74</v>
      </c>
      <c r="C74" s="139" t="s">
        <v>79</v>
      </c>
      <c r="D74" s="53">
        <v>146</v>
      </c>
      <c r="E74" s="53">
        <v>92</v>
      </c>
      <c r="F74" s="53">
        <v>106</v>
      </c>
      <c r="G74" s="166">
        <v>344</v>
      </c>
      <c r="H74" s="53">
        <v>5</v>
      </c>
      <c r="I74" s="53">
        <v>5</v>
      </c>
      <c r="J74" s="53">
        <v>18</v>
      </c>
      <c r="K74" s="53">
        <v>2</v>
      </c>
    </row>
    <row r="75" spans="1:11" ht="15.75" x14ac:dyDescent="0.25">
      <c r="A75">
        <v>21</v>
      </c>
      <c r="B75" s="114" t="s">
        <v>263</v>
      </c>
      <c r="C75" s="141" t="s">
        <v>299</v>
      </c>
      <c r="D75" s="53">
        <v>129</v>
      </c>
      <c r="E75" s="53">
        <v>112</v>
      </c>
      <c r="F75" s="53">
        <v>99</v>
      </c>
      <c r="G75" s="166">
        <v>340</v>
      </c>
      <c r="H75" s="53">
        <v>1</v>
      </c>
      <c r="I75" s="53">
        <v>9</v>
      </c>
      <c r="J75" s="53">
        <v>18</v>
      </c>
      <c r="K75" s="53">
        <v>2</v>
      </c>
    </row>
  </sheetData>
  <sortState ref="B55:K75">
    <sortCondition descending="1" ref="G55:G75"/>
  </sortState>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7"/>
  <sheetViews>
    <sheetView topLeftCell="A34" workbookViewId="0">
      <selection activeCell="M51" sqref="M51:M52"/>
    </sheetView>
  </sheetViews>
  <sheetFormatPr defaultRowHeight="15" x14ac:dyDescent="0.25"/>
  <cols>
    <col min="2" max="2" width="3.28515625" bestFit="1" customWidth="1"/>
    <col min="3" max="3" width="21.7109375" bestFit="1" customWidth="1"/>
    <col min="4" max="6" width="6.85546875" style="264" customWidth="1"/>
    <col min="7" max="7" width="8.85546875" style="264"/>
    <col min="8" max="11" width="5.7109375" style="264" customWidth="1"/>
  </cols>
  <sheetData>
    <row r="1" spans="1:11" x14ac:dyDescent="0.25">
      <c r="D1" s="265">
        <v>44648</v>
      </c>
    </row>
    <row r="2" spans="1:11" ht="15.75" x14ac:dyDescent="0.25">
      <c r="A2">
        <v>1</v>
      </c>
      <c r="B2" s="14" t="s">
        <v>9</v>
      </c>
      <c r="C2" s="15" t="s">
        <v>14</v>
      </c>
      <c r="D2" s="5">
        <v>244</v>
      </c>
      <c r="E2" s="5">
        <v>191</v>
      </c>
      <c r="F2" s="5">
        <v>255</v>
      </c>
      <c r="G2" s="48">
        <v>690</v>
      </c>
      <c r="H2" s="5">
        <v>23</v>
      </c>
      <c r="I2" s="5">
        <v>8</v>
      </c>
      <c r="J2" s="5">
        <v>1</v>
      </c>
      <c r="K2" s="5">
        <v>1</v>
      </c>
    </row>
    <row r="3" spans="1:11" ht="15.75" x14ac:dyDescent="0.25">
      <c r="A3">
        <v>2</v>
      </c>
      <c r="B3" s="14" t="s">
        <v>9</v>
      </c>
      <c r="C3" s="16" t="s">
        <v>11</v>
      </c>
      <c r="D3" s="5">
        <v>183</v>
      </c>
      <c r="E3" s="5">
        <v>225</v>
      </c>
      <c r="F3" s="5">
        <v>233</v>
      </c>
      <c r="G3" s="48">
        <v>641</v>
      </c>
      <c r="H3" s="5">
        <v>19</v>
      </c>
      <c r="I3" s="5">
        <v>9</v>
      </c>
      <c r="J3" s="5">
        <v>3</v>
      </c>
      <c r="K3" s="5">
        <v>1</v>
      </c>
    </row>
    <row r="4" spans="1:11" ht="15.75" x14ac:dyDescent="0.25">
      <c r="A4">
        <v>3</v>
      </c>
      <c r="B4" s="14" t="s">
        <v>9</v>
      </c>
      <c r="C4" s="16" t="s">
        <v>15</v>
      </c>
      <c r="D4" s="5">
        <v>201</v>
      </c>
      <c r="E4" s="5">
        <v>225</v>
      </c>
      <c r="F4" s="5">
        <v>207</v>
      </c>
      <c r="G4" s="48">
        <v>633</v>
      </c>
      <c r="H4" s="5">
        <v>19</v>
      </c>
      <c r="I4" s="5">
        <v>8</v>
      </c>
      <c r="J4" s="5">
        <v>1</v>
      </c>
      <c r="K4" s="5">
        <v>3</v>
      </c>
    </row>
    <row r="5" spans="1:11" ht="15.75" x14ac:dyDescent="0.25">
      <c r="A5">
        <v>4</v>
      </c>
      <c r="B5" s="14" t="s">
        <v>9</v>
      </c>
      <c r="C5" s="15" t="s">
        <v>6</v>
      </c>
      <c r="D5" s="5">
        <v>198</v>
      </c>
      <c r="E5" s="5">
        <v>193</v>
      </c>
      <c r="F5" s="5">
        <v>212</v>
      </c>
      <c r="G5" s="48">
        <v>603</v>
      </c>
      <c r="H5" s="5">
        <v>12</v>
      </c>
      <c r="I5" s="5">
        <v>16</v>
      </c>
      <c r="J5" s="5">
        <v>0</v>
      </c>
      <c r="K5" s="5">
        <v>3</v>
      </c>
    </row>
    <row r="6" spans="1:11" ht="15.75" x14ac:dyDescent="0.25">
      <c r="A6">
        <v>5</v>
      </c>
      <c r="B6" s="20" t="s">
        <v>24</v>
      </c>
      <c r="C6" s="21" t="s">
        <v>25</v>
      </c>
      <c r="D6" s="5">
        <v>185</v>
      </c>
      <c r="E6" s="5">
        <v>205</v>
      </c>
      <c r="F6" s="5">
        <v>160</v>
      </c>
      <c r="G6" s="48">
        <v>550</v>
      </c>
      <c r="H6" s="5">
        <v>15</v>
      </c>
      <c r="I6" s="5">
        <v>9</v>
      </c>
      <c r="J6" s="5">
        <v>4</v>
      </c>
      <c r="K6" s="5">
        <v>3</v>
      </c>
    </row>
    <row r="7" spans="1:11" ht="15.75" x14ac:dyDescent="0.25">
      <c r="A7">
        <v>6</v>
      </c>
      <c r="B7" s="17" t="s">
        <v>16</v>
      </c>
      <c r="C7" s="19" t="s">
        <v>21</v>
      </c>
      <c r="D7" s="5">
        <v>183</v>
      </c>
      <c r="E7" s="5">
        <v>183</v>
      </c>
      <c r="F7" s="5">
        <v>177</v>
      </c>
      <c r="G7" s="48">
        <v>543</v>
      </c>
      <c r="H7" s="5">
        <v>14</v>
      </c>
      <c r="I7" s="5">
        <v>10</v>
      </c>
      <c r="J7" s="5">
        <v>6</v>
      </c>
      <c r="K7" s="5">
        <v>1</v>
      </c>
    </row>
    <row r="8" spans="1:11" ht="15.75" x14ac:dyDescent="0.25">
      <c r="A8">
        <v>7</v>
      </c>
      <c r="B8" s="14" t="s">
        <v>9</v>
      </c>
      <c r="C8" s="16" t="s">
        <v>12</v>
      </c>
      <c r="D8" s="5">
        <v>149</v>
      </c>
      <c r="E8" s="5">
        <v>219</v>
      </c>
      <c r="F8" s="5">
        <v>175</v>
      </c>
      <c r="G8" s="48">
        <v>543</v>
      </c>
      <c r="H8" s="5">
        <v>10</v>
      </c>
      <c r="I8" s="5">
        <v>16</v>
      </c>
      <c r="J8" s="5">
        <v>3</v>
      </c>
      <c r="K8" s="5">
        <v>2</v>
      </c>
    </row>
    <row r="9" spans="1:11" ht="15.75" x14ac:dyDescent="0.25">
      <c r="A9">
        <v>8</v>
      </c>
      <c r="B9" s="22" t="s">
        <v>32</v>
      </c>
      <c r="C9" s="24" t="s">
        <v>102</v>
      </c>
      <c r="D9" s="5">
        <v>233</v>
      </c>
      <c r="E9" s="5">
        <v>155</v>
      </c>
      <c r="F9" s="5">
        <v>148</v>
      </c>
      <c r="G9" s="48">
        <v>536</v>
      </c>
      <c r="H9" s="5">
        <v>12</v>
      </c>
      <c r="I9" s="5">
        <v>9</v>
      </c>
      <c r="J9" s="5">
        <v>5</v>
      </c>
      <c r="K9" s="5">
        <v>5</v>
      </c>
    </row>
    <row r="10" spans="1:11" ht="15.75" x14ac:dyDescent="0.25">
      <c r="A10">
        <v>9</v>
      </c>
      <c r="B10" s="20" t="s">
        <v>24</v>
      </c>
      <c r="C10" s="21" t="s">
        <v>29</v>
      </c>
      <c r="D10" s="5">
        <v>156</v>
      </c>
      <c r="E10" s="5">
        <v>155</v>
      </c>
      <c r="F10" s="5">
        <v>224</v>
      </c>
      <c r="G10" s="48">
        <v>535</v>
      </c>
      <c r="H10" s="5">
        <v>10</v>
      </c>
      <c r="I10" s="5">
        <v>14</v>
      </c>
      <c r="J10" s="5">
        <v>7</v>
      </c>
      <c r="K10" s="5">
        <v>1</v>
      </c>
    </row>
    <row r="11" spans="1:11" ht="15.75" x14ac:dyDescent="0.25">
      <c r="A11">
        <v>10</v>
      </c>
      <c r="B11" s="17" t="s">
        <v>16</v>
      </c>
      <c r="C11" s="19" t="s">
        <v>19</v>
      </c>
      <c r="D11" s="5">
        <v>203</v>
      </c>
      <c r="E11" s="5">
        <v>168</v>
      </c>
      <c r="F11" s="5">
        <v>162</v>
      </c>
      <c r="G11" s="48">
        <v>533</v>
      </c>
      <c r="H11" s="5">
        <v>12</v>
      </c>
      <c r="I11" s="5">
        <v>11</v>
      </c>
      <c r="J11" s="5">
        <v>5</v>
      </c>
      <c r="K11" s="5">
        <v>3</v>
      </c>
    </row>
    <row r="12" spans="1:11" ht="15.75" x14ac:dyDescent="0.25">
      <c r="A12">
        <v>11</v>
      </c>
      <c r="B12" s="22" t="s">
        <v>32</v>
      </c>
      <c r="C12" s="24" t="s">
        <v>266</v>
      </c>
      <c r="D12" s="5">
        <v>159</v>
      </c>
      <c r="E12" s="5">
        <v>168</v>
      </c>
      <c r="F12" s="5">
        <v>200</v>
      </c>
      <c r="G12" s="48">
        <v>527</v>
      </c>
      <c r="H12" s="5">
        <v>12</v>
      </c>
      <c r="I12" s="5">
        <v>12</v>
      </c>
      <c r="J12" s="5">
        <v>8</v>
      </c>
      <c r="K12" s="5">
        <v>2</v>
      </c>
    </row>
    <row r="13" spans="1:11" ht="15.75" x14ac:dyDescent="0.25">
      <c r="A13">
        <v>12</v>
      </c>
      <c r="B13" s="22" t="s">
        <v>32</v>
      </c>
      <c r="C13" s="24" t="s">
        <v>35</v>
      </c>
      <c r="D13" s="5">
        <v>146</v>
      </c>
      <c r="E13" s="5">
        <v>168</v>
      </c>
      <c r="F13" s="5">
        <v>210</v>
      </c>
      <c r="G13" s="48">
        <v>524</v>
      </c>
      <c r="H13" s="5">
        <v>9</v>
      </c>
      <c r="I13" s="5">
        <v>13</v>
      </c>
      <c r="J13" s="5">
        <v>6</v>
      </c>
      <c r="K13" s="5">
        <v>2</v>
      </c>
    </row>
    <row r="14" spans="1:11" ht="15.75" x14ac:dyDescent="0.25">
      <c r="A14">
        <v>13</v>
      </c>
      <c r="B14" s="17" t="s">
        <v>16</v>
      </c>
      <c r="C14" s="19" t="s">
        <v>27</v>
      </c>
      <c r="D14" s="5">
        <v>164</v>
      </c>
      <c r="E14" s="5">
        <v>183</v>
      </c>
      <c r="F14" s="5">
        <v>171</v>
      </c>
      <c r="G14" s="48">
        <v>518</v>
      </c>
      <c r="H14" s="5">
        <v>10</v>
      </c>
      <c r="I14" s="5">
        <v>14</v>
      </c>
      <c r="J14" s="5">
        <v>0</v>
      </c>
      <c r="K14" s="5">
        <v>8</v>
      </c>
    </row>
    <row r="15" spans="1:11" ht="15.75" x14ac:dyDescent="0.25">
      <c r="A15">
        <v>14</v>
      </c>
      <c r="B15" s="20" t="s">
        <v>24</v>
      </c>
      <c r="C15" s="21" t="s">
        <v>28</v>
      </c>
      <c r="D15" s="5">
        <v>202</v>
      </c>
      <c r="E15" s="5">
        <v>174</v>
      </c>
      <c r="F15" s="5">
        <v>139</v>
      </c>
      <c r="G15" s="48">
        <v>515</v>
      </c>
      <c r="H15" s="5">
        <v>9</v>
      </c>
      <c r="I15" s="5">
        <v>13</v>
      </c>
      <c r="J15" s="5">
        <v>8</v>
      </c>
      <c r="K15" s="5">
        <v>1</v>
      </c>
    </row>
    <row r="16" spans="1:11" ht="15.75" x14ac:dyDescent="0.25">
      <c r="A16">
        <v>15</v>
      </c>
      <c r="B16" s="17" t="s">
        <v>16</v>
      </c>
      <c r="C16" s="105" t="s">
        <v>23</v>
      </c>
      <c r="D16" s="5">
        <v>151</v>
      </c>
      <c r="E16" s="5">
        <v>158</v>
      </c>
      <c r="F16" s="5">
        <v>205</v>
      </c>
      <c r="G16" s="48">
        <v>514</v>
      </c>
      <c r="H16" s="5">
        <v>11</v>
      </c>
      <c r="I16" s="5">
        <v>14</v>
      </c>
      <c r="J16" s="5">
        <v>5</v>
      </c>
      <c r="K16" s="5">
        <v>3</v>
      </c>
    </row>
    <row r="17" spans="1:11" ht="15.75" x14ac:dyDescent="0.25">
      <c r="A17">
        <v>16</v>
      </c>
      <c r="B17" s="22" t="s">
        <v>32</v>
      </c>
      <c r="C17" s="23" t="s">
        <v>33</v>
      </c>
      <c r="D17" s="5">
        <v>173</v>
      </c>
      <c r="E17" s="5">
        <v>190</v>
      </c>
      <c r="F17" s="5">
        <v>149</v>
      </c>
      <c r="G17" s="48">
        <v>512</v>
      </c>
      <c r="H17" s="5">
        <v>10</v>
      </c>
      <c r="I17" s="5">
        <v>11</v>
      </c>
      <c r="J17" s="5">
        <v>7</v>
      </c>
      <c r="K17" s="5">
        <v>3</v>
      </c>
    </row>
    <row r="18" spans="1:11" ht="15.75" x14ac:dyDescent="0.25">
      <c r="A18">
        <v>17</v>
      </c>
      <c r="B18" s="17" t="s">
        <v>16</v>
      </c>
      <c r="C18" s="18" t="s">
        <v>17</v>
      </c>
      <c r="D18" s="5">
        <v>161</v>
      </c>
      <c r="E18" s="5">
        <v>210</v>
      </c>
      <c r="F18" s="5">
        <v>141</v>
      </c>
      <c r="G18" s="48">
        <v>512</v>
      </c>
      <c r="H18" s="5">
        <v>13</v>
      </c>
      <c r="I18" s="5">
        <v>9</v>
      </c>
      <c r="J18" s="5">
        <v>7</v>
      </c>
      <c r="K18" s="5">
        <v>3</v>
      </c>
    </row>
    <row r="19" spans="1:11" ht="15.75" x14ac:dyDescent="0.25">
      <c r="A19">
        <v>18</v>
      </c>
      <c r="B19" s="22" t="s">
        <v>32</v>
      </c>
      <c r="C19" s="24" t="s">
        <v>34</v>
      </c>
      <c r="D19" s="5">
        <v>162</v>
      </c>
      <c r="E19" s="5">
        <v>152</v>
      </c>
      <c r="F19" s="5">
        <v>190</v>
      </c>
      <c r="G19" s="48">
        <v>504</v>
      </c>
      <c r="H19" s="5">
        <v>13</v>
      </c>
      <c r="I19" s="5">
        <v>9</v>
      </c>
      <c r="J19" s="5">
        <v>5</v>
      </c>
      <c r="K19" s="5">
        <v>5</v>
      </c>
    </row>
    <row r="20" spans="1:11" ht="15.75" x14ac:dyDescent="0.25">
      <c r="A20">
        <v>19</v>
      </c>
      <c r="B20" s="25" t="s">
        <v>39</v>
      </c>
      <c r="C20" s="27" t="s">
        <v>41</v>
      </c>
      <c r="D20" s="5">
        <v>170</v>
      </c>
      <c r="E20" s="5">
        <v>161</v>
      </c>
      <c r="F20" s="5">
        <v>168</v>
      </c>
      <c r="G20" s="48">
        <v>499</v>
      </c>
      <c r="H20" s="5">
        <v>12</v>
      </c>
      <c r="I20" s="5">
        <v>9</v>
      </c>
      <c r="J20" s="5">
        <v>7</v>
      </c>
      <c r="K20" s="5">
        <v>3</v>
      </c>
    </row>
    <row r="21" spans="1:11" ht="15.75" x14ac:dyDescent="0.25">
      <c r="A21">
        <v>20</v>
      </c>
      <c r="B21" s="25" t="s">
        <v>39</v>
      </c>
      <c r="C21" s="26" t="s">
        <v>40</v>
      </c>
      <c r="D21" s="5">
        <v>161</v>
      </c>
      <c r="E21" s="5">
        <v>198</v>
      </c>
      <c r="F21" s="5">
        <v>139</v>
      </c>
      <c r="G21" s="48">
        <v>498</v>
      </c>
      <c r="H21" s="5">
        <v>12</v>
      </c>
      <c r="I21" s="5">
        <v>7</v>
      </c>
      <c r="J21" s="5">
        <v>8</v>
      </c>
      <c r="K21" s="5">
        <v>5</v>
      </c>
    </row>
    <row r="22" spans="1:11" ht="15.75" x14ac:dyDescent="0.25">
      <c r="A22">
        <v>21</v>
      </c>
      <c r="B22" s="17" t="s">
        <v>16</v>
      </c>
      <c r="C22" s="19" t="s">
        <v>20</v>
      </c>
      <c r="D22" s="5">
        <v>171</v>
      </c>
      <c r="E22" s="5">
        <v>145</v>
      </c>
      <c r="F22" s="5">
        <v>179</v>
      </c>
      <c r="G22" s="48">
        <v>495</v>
      </c>
      <c r="H22" s="5">
        <v>6</v>
      </c>
      <c r="I22" s="5">
        <v>18</v>
      </c>
      <c r="J22" s="5">
        <v>5</v>
      </c>
      <c r="K22" s="5">
        <v>3</v>
      </c>
    </row>
    <row r="23" spans="1:11" ht="15.75" x14ac:dyDescent="0.25">
      <c r="A23">
        <v>22</v>
      </c>
      <c r="B23" s="14" t="s">
        <v>9</v>
      </c>
      <c r="C23" s="16" t="s">
        <v>10</v>
      </c>
      <c r="D23" s="5">
        <v>158</v>
      </c>
      <c r="E23" s="5">
        <v>181</v>
      </c>
      <c r="F23" s="5">
        <v>156</v>
      </c>
      <c r="G23" s="48">
        <v>495</v>
      </c>
      <c r="H23" s="5">
        <v>11</v>
      </c>
      <c r="I23" s="5">
        <v>13</v>
      </c>
      <c r="J23" s="5">
        <v>5</v>
      </c>
      <c r="K23" s="5">
        <v>4</v>
      </c>
    </row>
    <row r="24" spans="1:11" ht="15.75" x14ac:dyDescent="0.25">
      <c r="A24">
        <v>23</v>
      </c>
      <c r="B24" s="25" t="s">
        <v>39</v>
      </c>
      <c r="C24" s="26" t="s">
        <v>44</v>
      </c>
      <c r="D24" s="5">
        <v>172</v>
      </c>
      <c r="E24" s="5">
        <v>154</v>
      </c>
      <c r="F24" s="5">
        <v>156</v>
      </c>
      <c r="G24" s="48">
        <v>482</v>
      </c>
      <c r="H24" s="5">
        <v>9</v>
      </c>
      <c r="I24" s="5">
        <v>12</v>
      </c>
      <c r="J24" s="5">
        <v>7</v>
      </c>
      <c r="K24" s="5">
        <v>3</v>
      </c>
    </row>
    <row r="25" spans="1:11" ht="15.75" x14ac:dyDescent="0.25">
      <c r="A25">
        <v>24</v>
      </c>
      <c r="B25" s="20" t="s">
        <v>24</v>
      </c>
      <c r="C25" s="21" t="s">
        <v>18</v>
      </c>
      <c r="D25" s="5">
        <v>141</v>
      </c>
      <c r="E25" s="5">
        <v>181</v>
      </c>
      <c r="F25" s="5">
        <v>157</v>
      </c>
      <c r="G25" s="48">
        <v>479</v>
      </c>
      <c r="H25" s="5">
        <v>12</v>
      </c>
      <c r="I25" s="5">
        <v>9</v>
      </c>
      <c r="J25" s="5">
        <v>6</v>
      </c>
      <c r="K25" s="5">
        <v>4</v>
      </c>
    </row>
    <row r="26" spans="1:11" ht="15.75" x14ac:dyDescent="0.25">
      <c r="A26">
        <v>25</v>
      </c>
      <c r="B26" s="28" t="s">
        <v>47</v>
      </c>
      <c r="C26" s="29" t="s">
        <v>48</v>
      </c>
      <c r="D26" s="5">
        <v>142</v>
      </c>
      <c r="E26" s="5">
        <v>186</v>
      </c>
      <c r="F26" s="5">
        <v>140</v>
      </c>
      <c r="G26" s="48">
        <v>468</v>
      </c>
      <c r="H26" s="5">
        <v>8</v>
      </c>
      <c r="I26" s="5">
        <v>14</v>
      </c>
      <c r="J26" s="5">
        <v>8</v>
      </c>
      <c r="K26" s="5">
        <v>2</v>
      </c>
    </row>
    <row r="27" spans="1:11" ht="15.75" x14ac:dyDescent="0.25">
      <c r="A27">
        <v>26</v>
      </c>
      <c r="B27" s="22" t="s">
        <v>32</v>
      </c>
      <c r="C27" s="24" t="s">
        <v>38</v>
      </c>
      <c r="D27" s="5">
        <v>150</v>
      </c>
      <c r="E27" s="5">
        <v>161</v>
      </c>
      <c r="F27" s="5">
        <v>146</v>
      </c>
      <c r="G27" s="48">
        <v>457</v>
      </c>
      <c r="H27" s="5">
        <v>5</v>
      </c>
      <c r="I27" s="5">
        <v>15</v>
      </c>
      <c r="J27" s="5">
        <v>8</v>
      </c>
      <c r="K27" s="5">
        <v>3</v>
      </c>
    </row>
    <row r="28" spans="1:11" ht="15.75" x14ac:dyDescent="0.25">
      <c r="A28">
        <v>27</v>
      </c>
      <c r="B28" s="25" t="s">
        <v>39</v>
      </c>
      <c r="C28" s="27" t="s">
        <v>42</v>
      </c>
      <c r="D28" s="5">
        <v>167</v>
      </c>
      <c r="E28" s="5">
        <v>124</v>
      </c>
      <c r="F28" s="5">
        <v>163</v>
      </c>
      <c r="G28" s="48">
        <v>454</v>
      </c>
      <c r="H28" s="5">
        <v>5</v>
      </c>
      <c r="I28" s="5">
        <v>15</v>
      </c>
      <c r="J28" s="5">
        <v>9</v>
      </c>
      <c r="K28" s="5">
        <v>1</v>
      </c>
    </row>
    <row r="29" spans="1:11" ht="15.75" x14ac:dyDescent="0.25">
      <c r="A29">
        <v>28</v>
      </c>
      <c r="B29" s="28" t="s">
        <v>47</v>
      </c>
      <c r="C29" s="30" t="s">
        <v>51</v>
      </c>
      <c r="D29" s="5">
        <v>144</v>
      </c>
      <c r="E29" s="5">
        <v>123</v>
      </c>
      <c r="F29" s="5">
        <v>185</v>
      </c>
      <c r="G29" s="48">
        <v>452</v>
      </c>
      <c r="H29" s="5">
        <v>10</v>
      </c>
      <c r="I29" s="5">
        <v>9</v>
      </c>
      <c r="J29" s="5">
        <v>12</v>
      </c>
      <c r="K29" s="5">
        <v>1</v>
      </c>
    </row>
    <row r="30" spans="1:11" ht="15.75" x14ac:dyDescent="0.25">
      <c r="A30">
        <v>29</v>
      </c>
      <c r="B30" s="20" t="s">
        <v>24</v>
      </c>
      <c r="C30" s="21" t="s">
        <v>26</v>
      </c>
      <c r="D30" s="5">
        <v>161</v>
      </c>
      <c r="E30" s="5">
        <v>139</v>
      </c>
      <c r="F30" s="5">
        <v>147</v>
      </c>
      <c r="G30" s="48">
        <v>447</v>
      </c>
      <c r="H30" s="5">
        <v>8</v>
      </c>
      <c r="I30" s="5">
        <v>10</v>
      </c>
      <c r="J30" s="5">
        <v>5</v>
      </c>
      <c r="K30" s="5">
        <v>7</v>
      </c>
    </row>
    <row r="31" spans="1:11" ht="15.75" x14ac:dyDescent="0.25">
      <c r="A31">
        <v>30</v>
      </c>
      <c r="B31" s="31" t="s">
        <v>55</v>
      </c>
      <c r="C31" s="56" t="s">
        <v>30</v>
      </c>
      <c r="D31" s="5">
        <v>145</v>
      </c>
      <c r="E31" s="5">
        <v>138</v>
      </c>
      <c r="F31" s="5">
        <v>161</v>
      </c>
      <c r="G31" s="48">
        <v>444</v>
      </c>
      <c r="H31" s="5">
        <v>7</v>
      </c>
      <c r="I31" s="5">
        <v>11</v>
      </c>
      <c r="J31" s="5">
        <v>9</v>
      </c>
      <c r="K31" s="5">
        <v>4</v>
      </c>
    </row>
    <row r="32" spans="1:11" ht="15.75" x14ac:dyDescent="0.25">
      <c r="A32">
        <v>31</v>
      </c>
      <c r="B32" s="28" t="s">
        <v>47</v>
      </c>
      <c r="C32" s="30" t="s">
        <v>54</v>
      </c>
      <c r="D32" s="5">
        <v>181</v>
      </c>
      <c r="E32" s="5">
        <v>136</v>
      </c>
      <c r="F32" s="5">
        <v>124</v>
      </c>
      <c r="G32" s="48">
        <v>441</v>
      </c>
      <c r="H32" s="5">
        <v>8</v>
      </c>
      <c r="I32" s="5">
        <v>9</v>
      </c>
      <c r="J32" s="5">
        <v>10</v>
      </c>
      <c r="K32" s="5">
        <v>4</v>
      </c>
    </row>
    <row r="33" spans="1:11" ht="15.75" x14ac:dyDescent="0.25">
      <c r="A33">
        <v>32</v>
      </c>
      <c r="B33" s="17" t="s">
        <v>16</v>
      </c>
      <c r="C33" s="18" t="s">
        <v>22</v>
      </c>
      <c r="D33" s="5">
        <v>148</v>
      </c>
      <c r="E33" s="5">
        <v>156</v>
      </c>
      <c r="F33" s="5">
        <v>135</v>
      </c>
      <c r="G33" s="48">
        <v>439</v>
      </c>
      <c r="H33" s="5">
        <v>8</v>
      </c>
      <c r="I33" s="5">
        <v>10</v>
      </c>
      <c r="J33" s="5">
        <v>9</v>
      </c>
      <c r="K33" s="5">
        <v>5</v>
      </c>
    </row>
    <row r="34" spans="1:11" ht="15.75" x14ac:dyDescent="0.25">
      <c r="A34">
        <v>33</v>
      </c>
      <c r="B34" s="28" t="s">
        <v>47</v>
      </c>
      <c r="C34" s="30" t="s">
        <v>52</v>
      </c>
      <c r="D34" s="5">
        <v>164</v>
      </c>
      <c r="E34" s="5">
        <v>127</v>
      </c>
      <c r="F34" s="5">
        <v>146</v>
      </c>
      <c r="G34" s="48">
        <v>437</v>
      </c>
      <c r="H34" s="5">
        <v>5</v>
      </c>
      <c r="I34" s="5">
        <v>13</v>
      </c>
      <c r="J34" s="5">
        <v>9</v>
      </c>
      <c r="K34" s="5">
        <v>3</v>
      </c>
    </row>
    <row r="35" spans="1:11" ht="15.75" x14ac:dyDescent="0.25">
      <c r="A35">
        <v>34</v>
      </c>
      <c r="B35" s="25" t="s">
        <v>39</v>
      </c>
      <c r="C35" s="26" t="s">
        <v>46</v>
      </c>
      <c r="D35" s="5">
        <v>140</v>
      </c>
      <c r="E35" s="5">
        <v>125</v>
      </c>
      <c r="F35" s="5">
        <v>167</v>
      </c>
      <c r="G35" s="48">
        <v>432</v>
      </c>
      <c r="H35" s="5">
        <v>8</v>
      </c>
      <c r="I35" s="5">
        <v>8</v>
      </c>
      <c r="J35" s="5">
        <v>11</v>
      </c>
      <c r="K35" s="5">
        <v>4</v>
      </c>
    </row>
    <row r="36" spans="1:11" ht="15.75" x14ac:dyDescent="0.25">
      <c r="A36">
        <v>35</v>
      </c>
      <c r="B36" s="22" t="s">
        <v>32</v>
      </c>
      <c r="C36" s="23" t="s">
        <v>36</v>
      </c>
      <c r="D36" s="5">
        <v>143</v>
      </c>
      <c r="E36" s="5">
        <v>140</v>
      </c>
      <c r="F36" s="5">
        <v>149</v>
      </c>
      <c r="G36" s="48">
        <v>432</v>
      </c>
      <c r="H36" s="5">
        <v>5</v>
      </c>
      <c r="I36" s="5">
        <v>13</v>
      </c>
      <c r="J36" s="5">
        <v>11</v>
      </c>
      <c r="K36" s="5">
        <v>1</v>
      </c>
    </row>
    <row r="37" spans="1:11" ht="15.75" x14ac:dyDescent="0.25">
      <c r="A37">
        <v>36</v>
      </c>
      <c r="B37" s="31" t="s">
        <v>55</v>
      </c>
      <c r="C37" s="56" t="s">
        <v>104</v>
      </c>
      <c r="D37" s="5">
        <v>150</v>
      </c>
      <c r="E37" s="5">
        <v>156</v>
      </c>
      <c r="F37" s="5">
        <v>117</v>
      </c>
      <c r="G37" s="48">
        <v>423</v>
      </c>
      <c r="H37" s="5">
        <v>4</v>
      </c>
      <c r="I37" s="5">
        <v>14</v>
      </c>
      <c r="J37" s="5">
        <v>9</v>
      </c>
      <c r="K37" s="5">
        <v>3</v>
      </c>
    </row>
    <row r="38" spans="1:11" ht="15.75" x14ac:dyDescent="0.25">
      <c r="A38">
        <v>37</v>
      </c>
      <c r="B38" s="31" t="s">
        <v>55</v>
      </c>
      <c r="C38" s="56" t="s">
        <v>321</v>
      </c>
      <c r="D38" s="5">
        <v>140</v>
      </c>
      <c r="E38" s="5">
        <v>131</v>
      </c>
      <c r="F38" s="5">
        <v>141</v>
      </c>
      <c r="G38" s="48">
        <v>412</v>
      </c>
      <c r="H38" s="5">
        <v>8</v>
      </c>
      <c r="I38" s="5">
        <v>6</v>
      </c>
      <c r="J38" s="5">
        <v>13</v>
      </c>
      <c r="K38" s="5">
        <v>3</v>
      </c>
    </row>
    <row r="39" spans="1:11" ht="15.75" x14ac:dyDescent="0.25">
      <c r="A39">
        <v>38</v>
      </c>
      <c r="B39" s="28" t="s">
        <v>47</v>
      </c>
      <c r="C39" s="30" t="s">
        <v>49</v>
      </c>
      <c r="D39" s="5">
        <v>147</v>
      </c>
      <c r="E39" s="5">
        <v>102</v>
      </c>
      <c r="F39" s="5">
        <v>150</v>
      </c>
      <c r="G39" s="48">
        <v>399</v>
      </c>
      <c r="H39" s="5">
        <v>7</v>
      </c>
      <c r="I39" s="5">
        <v>9</v>
      </c>
      <c r="J39" s="5">
        <v>10</v>
      </c>
      <c r="K39" s="5">
        <v>4</v>
      </c>
    </row>
    <row r="40" spans="1:11" ht="15.75" x14ac:dyDescent="0.25">
      <c r="A40">
        <v>39</v>
      </c>
      <c r="B40" s="28" t="s">
        <v>47</v>
      </c>
      <c r="C40" s="127" t="s">
        <v>50</v>
      </c>
      <c r="D40" s="5">
        <v>119</v>
      </c>
      <c r="E40" s="5">
        <v>124</v>
      </c>
      <c r="F40" s="5">
        <v>155</v>
      </c>
      <c r="G40" s="48">
        <v>398</v>
      </c>
      <c r="H40" s="5">
        <v>4</v>
      </c>
      <c r="I40" s="5">
        <v>11</v>
      </c>
      <c r="J40" s="5">
        <v>15</v>
      </c>
      <c r="K40" s="5">
        <v>0</v>
      </c>
    </row>
    <row r="41" spans="1:11" ht="15.75" x14ac:dyDescent="0.25">
      <c r="A41">
        <v>40</v>
      </c>
      <c r="B41" s="31" t="s">
        <v>55</v>
      </c>
      <c r="C41" s="56" t="s">
        <v>268</v>
      </c>
      <c r="D41" s="5">
        <v>109</v>
      </c>
      <c r="E41" s="5">
        <v>141</v>
      </c>
      <c r="F41" s="5">
        <v>148</v>
      </c>
      <c r="G41" s="48">
        <v>398</v>
      </c>
      <c r="H41" s="5">
        <v>6</v>
      </c>
      <c r="I41" s="5">
        <v>8</v>
      </c>
      <c r="J41" s="5">
        <v>11</v>
      </c>
      <c r="K41" s="5">
        <v>5</v>
      </c>
    </row>
    <row r="42" spans="1:11" ht="15.75" x14ac:dyDescent="0.25">
      <c r="A42">
        <v>41</v>
      </c>
      <c r="B42" s="25" t="s">
        <v>39</v>
      </c>
      <c r="C42" s="26" t="s">
        <v>43</v>
      </c>
      <c r="D42" s="5">
        <v>150</v>
      </c>
      <c r="E42" s="5">
        <v>126</v>
      </c>
      <c r="F42" s="5">
        <v>121</v>
      </c>
      <c r="G42" s="48">
        <v>397</v>
      </c>
      <c r="H42" s="5">
        <v>6</v>
      </c>
      <c r="I42" s="5">
        <v>8</v>
      </c>
      <c r="J42" s="5">
        <v>14</v>
      </c>
      <c r="K42" s="5">
        <v>2</v>
      </c>
    </row>
    <row r="43" spans="1:11" ht="15.75" x14ac:dyDescent="0.25">
      <c r="A43">
        <v>42</v>
      </c>
      <c r="B43" s="28" t="s">
        <v>47</v>
      </c>
      <c r="C43" s="29" t="s">
        <v>53</v>
      </c>
      <c r="D43" s="5">
        <v>141</v>
      </c>
      <c r="E43" s="5">
        <v>126</v>
      </c>
      <c r="F43" s="5">
        <v>118</v>
      </c>
      <c r="G43" s="48">
        <v>385</v>
      </c>
      <c r="H43" s="5">
        <v>4</v>
      </c>
      <c r="I43" s="5">
        <v>12</v>
      </c>
      <c r="J43" s="5">
        <v>13</v>
      </c>
      <c r="K43" s="5">
        <v>2</v>
      </c>
    </row>
    <row r="44" spans="1:11" ht="15.75" x14ac:dyDescent="0.25">
      <c r="A44">
        <v>43</v>
      </c>
      <c r="B44" s="25" t="s">
        <v>39</v>
      </c>
      <c r="C44" s="26" t="s">
        <v>45</v>
      </c>
      <c r="D44" s="5">
        <v>107</v>
      </c>
      <c r="E44" s="5">
        <v>117</v>
      </c>
      <c r="F44" s="5">
        <v>147</v>
      </c>
      <c r="G44" s="48">
        <v>371</v>
      </c>
      <c r="H44" s="5">
        <v>4</v>
      </c>
      <c r="I44" s="5">
        <v>11</v>
      </c>
      <c r="J44" s="5">
        <v>14</v>
      </c>
      <c r="K44" s="5">
        <v>1</v>
      </c>
    </row>
    <row r="45" spans="1:11" ht="15.75" x14ac:dyDescent="0.25">
      <c r="A45">
        <v>44</v>
      </c>
      <c r="B45" s="31" t="s">
        <v>55</v>
      </c>
      <c r="C45" s="56" t="s">
        <v>103</v>
      </c>
      <c r="D45" s="5">
        <v>125</v>
      </c>
      <c r="E45" s="5">
        <v>121</v>
      </c>
      <c r="F45" s="5">
        <v>124</v>
      </c>
      <c r="G45" s="48">
        <v>370</v>
      </c>
      <c r="H45" s="5">
        <v>4</v>
      </c>
      <c r="I45" s="5">
        <v>9</v>
      </c>
      <c r="J45" s="5">
        <v>15</v>
      </c>
      <c r="K45" s="5">
        <v>2</v>
      </c>
    </row>
    <row r="46" spans="1:11" ht="15.75" x14ac:dyDescent="0.25">
      <c r="A46">
        <v>45</v>
      </c>
      <c r="B46" s="31" t="s">
        <v>55</v>
      </c>
      <c r="C46" s="56" t="s">
        <v>230</v>
      </c>
      <c r="D46" s="5">
        <v>137</v>
      </c>
      <c r="E46" s="5">
        <v>112</v>
      </c>
      <c r="F46" s="5">
        <v>119</v>
      </c>
      <c r="G46" s="48">
        <v>368</v>
      </c>
      <c r="H46" s="5">
        <v>5</v>
      </c>
      <c r="I46" s="5">
        <v>8</v>
      </c>
      <c r="J46" s="5">
        <v>13</v>
      </c>
      <c r="K46" s="5">
        <v>5</v>
      </c>
    </row>
    <row r="47" spans="1:11" ht="15.75" x14ac:dyDescent="0.25">
      <c r="A47">
        <v>46</v>
      </c>
      <c r="B47" s="31" t="s">
        <v>55</v>
      </c>
      <c r="C47" s="56" t="s">
        <v>267</v>
      </c>
      <c r="D47" s="5">
        <v>148</v>
      </c>
      <c r="E47" s="5">
        <v>97</v>
      </c>
      <c r="F47" s="5">
        <v>91</v>
      </c>
      <c r="G47" s="48">
        <v>336</v>
      </c>
      <c r="H47" s="5">
        <v>5</v>
      </c>
      <c r="I47" s="5">
        <v>5</v>
      </c>
      <c r="J47" s="5">
        <v>18</v>
      </c>
      <c r="K47" s="5">
        <v>2</v>
      </c>
    </row>
    <row r="48" spans="1:11" ht="15.75" x14ac:dyDescent="0.25">
      <c r="A48">
        <v>47</v>
      </c>
      <c r="B48" s="31" t="s">
        <v>55</v>
      </c>
      <c r="C48" s="56" t="s">
        <v>284</v>
      </c>
      <c r="D48" s="5">
        <v>98</v>
      </c>
      <c r="E48" s="5">
        <v>75</v>
      </c>
      <c r="F48" s="5">
        <v>104</v>
      </c>
      <c r="G48" s="48">
        <v>277</v>
      </c>
      <c r="H48" s="5">
        <v>3</v>
      </c>
      <c r="I48" s="5">
        <v>5</v>
      </c>
      <c r="J48" s="5">
        <v>21</v>
      </c>
      <c r="K48" s="5">
        <v>1</v>
      </c>
    </row>
    <row r="50" spans="1:14" ht="15.75" x14ac:dyDescent="0.25">
      <c r="A50">
        <v>1</v>
      </c>
      <c r="B50" s="32" t="s">
        <v>56</v>
      </c>
      <c r="C50" s="33" t="s">
        <v>298</v>
      </c>
      <c r="D50" s="5">
        <v>135</v>
      </c>
      <c r="E50" s="5">
        <v>183</v>
      </c>
      <c r="F50" s="5">
        <v>182</v>
      </c>
      <c r="G50" s="48">
        <v>500</v>
      </c>
      <c r="H50" s="5">
        <v>9</v>
      </c>
      <c r="I50" s="5">
        <v>14</v>
      </c>
      <c r="J50" s="5">
        <v>8</v>
      </c>
      <c r="K50" s="5">
        <v>0</v>
      </c>
    </row>
    <row r="51" spans="1:14" ht="15.75" x14ac:dyDescent="0.25">
      <c r="A51">
        <v>2</v>
      </c>
      <c r="B51" s="32" t="s">
        <v>56</v>
      </c>
      <c r="C51" s="33" t="s">
        <v>57</v>
      </c>
      <c r="D51" s="5">
        <v>168</v>
      </c>
      <c r="E51" s="5">
        <v>153</v>
      </c>
      <c r="F51" s="5">
        <v>171</v>
      </c>
      <c r="G51" s="48">
        <v>492</v>
      </c>
      <c r="H51" s="5">
        <v>6</v>
      </c>
      <c r="I51" s="5">
        <v>17</v>
      </c>
      <c r="J51" s="5">
        <v>5</v>
      </c>
      <c r="K51" s="5">
        <v>3</v>
      </c>
    </row>
    <row r="52" spans="1:14" ht="15.75" x14ac:dyDescent="0.25">
      <c r="A52">
        <v>3</v>
      </c>
      <c r="B52" s="34" t="s">
        <v>62</v>
      </c>
      <c r="C52" s="35" t="s">
        <v>67</v>
      </c>
      <c r="D52" s="5">
        <v>167</v>
      </c>
      <c r="E52" s="5">
        <v>155</v>
      </c>
      <c r="F52" s="5">
        <v>164</v>
      </c>
      <c r="G52" s="48">
        <v>486</v>
      </c>
      <c r="H52" s="5">
        <v>6</v>
      </c>
      <c r="I52" s="5">
        <v>16</v>
      </c>
      <c r="J52" s="5">
        <v>3</v>
      </c>
      <c r="K52" s="5">
        <v>5</v>
      </c>
      <c r="M52" t="s">
        <v>0</v>
      </c>
    </row>
    <row r="53" spans="1:14" ht="15.75" x14ac:dyDescent="0.25">
      <c r="A53">
        <v>4</v>
      </c>
      <c r="B53" s="34" t="s">
        <v>62</v>
      </c>
      <c r="C53" s="35" t="s">
        <v>64</v>
      </c>
      <c r="D53" s="5">
        <v>148</v>
      </c>
      <c r="E53" s="5">
        <v>167</v>
      </c>
      <c r="F53" s="5">
        <v>166</v>
      </c>
      <c r="G53" s="48">
        <v>481</v>
      </c>
      <c r="H53" s="5">
        <v>9</v>
      </c>
      <c r="I53" s="5">
        <v>11</v>
      </c>
      <c r="J53" s="5">
        <v>6</v>
      </c>
      <c r="K53" s="5">
        <v>4</v>
      </c>
    </row>
    <row r="54" spans="1:14" ht="15.75" x14ac:dyDescent="0.25">
      <c r="A54">
        <v>5</v>
      </c>
      <c r="B54" s="32" t="s">
        <v>56</v>
      </c>
      <c r="C54" s="33" t="s">
        <v>60</v>
      </c>
      <c r="D54" s="5">
        <v>139</v>
      </c>
      <c r="E54" s="5">
        <v>173</v>
      </c>
      <c r="F54" s="5">
        <v>164</v>
      </c>
      <c r="G54" s="48">
        <v>476</v>
      </c>
      <c r="H54" s="5">
        <v>8</v>
      </c>
      <c r="I54" s="5">
        <v>13</v>
      </c>
      <c r="J54" s="5">
        <v>8</v>
      </c>
      <c r="K54" s="5">
        <v>3</v>
      </c>
    </row>
    <row r="55" spans="1:14" ht="15.75" x14ac:dyDescent="0.25">
      <c r="A55">
        <v>6</v>
      </c>
      <c r="B55" s="38" t="s">
        <v>74</v>
      </c>
      <c r="C55" s="39" t="s">
        <v>75</v>
      </c>
      <c r="D55" s="5">
        <v>191</v>
      </c>
      <c r="E55" s="5">
        <v>173</v>
      </c>
      <c r="F55" s="5">
        <v>111</v>
      </c>
      <c r="G55" s="48">
        <v>475</v>
      </c>
      <c r="H55" s="5">
        <v>10</v>
      </c>
      <c r="I55" s="5">
        <v>8</v>
      </c>
      <c r="J55" s="5">
        <v>9</v>
      </c>
      <c r="K55" s="5">
        <v>3</v>
      </c>
    </row>
    <row r="56" spans="1:14" ht="15.75" x14ac:dyDescent="0.25">
      <c r="A56">
        <v>7</v>
      </c>
      <c r="B56" s="38" t="s">
        <v>74</v>
      </c>
      <c r="C56" s="40" t="s">
        <v>76</v>
      </c>
      <c r="D56" s="5">
        <v>150</v>
      </c>
      <c r="E56" s="5">
        <v>138</v>
      </c>
      <c r="F56" s="5">
        <v>184</v>
      </c>
      <c r="G56" s="48">
        <v>472</v>
      </c>
      <c r="H56" s="5">
        <v>9</v>
      </c>
      <c r="I56" s="5">
        <v>12</v>
      </c>
      <c r="J56" s="5">
        <v>9</v>
      </c>
      <c r="K56" s="5">
        <v>1</v>
      </c>
    </row>
    <row r="57" spans="1:14" ht="15.75" x14ac:dyDescent="0.25">
      <c r="A57">
        <v>8</v>
      </c>
      <c r="B57" s="34" t="s">
        <v>62</v>
      </c>
      <c r="C57" s="35" t="s">
        <v>65</v>
      </c>
      <c r="D57" s="5">
        <v>152</v>
      </c>
      <c r="E57" s="5">
        <v>144</v>
      </c>
      <c r="F57" s="5">
        <v>168</v>
      </c>
      <c r="G57" s="48">
        <v>464</v>
      </c>
      <c r="H57" s="5">
        <v>6</v>
      </c>
      <c r="I57" s="5">
        <v>15</v>
      </c>
      <c r="J57" s="5">
        <v>5</v>
      </c>
      <c r="K57" s="5">
        <v>5</v>
      </c>
    </row>
    <row r="58" spans="1:14" ht="15.75" x14ac:dyDescent="0.25">
      <c r="A58">
        <v>9</v>
      </c>
      <c r="B58" s="34" t="s">
        <v>62</v>
      </c>
      <c r="C58" s="35" t="s">
        <v>282</v>
      </c>
      <c r="D58" s="5">
        <v>146</v>
      </c>
      <c r="E58" s="5">
        <v>160</v>
      </c>
      <c r="F58" s="5">
        <v>150</v>
      </c>
      <c r="G58" s="48">
        <v>456</v>
      </c>
      <c r="H58" s="5">
        <v>8</v>
      </c>
      <c r="I58" s="5">
        <v>10</v>
      </c>
      <c r="J58" s="5">
        <v>8</v>
      </c>
      <c r="K58" s="5">
        <v>5</v>
      </c>
    </row>
    <row r="59" spans="1:14" ht="15.75" x14ac:dyDescent="0.25">
      <c r="A59">
        <v>10</v>
      </c>
      <c r="B59" s="32" t="s">
        <v>56</v>
      </c>
      <c r="C59" s="33" t="s">
        <v>58</v>
      </c>
      <c r="D59" s="5">
        <v>149</v>
      </c>
      <c r="E59" s="5">
        <v>177</v>
      </c>
      <c r="F59" s="5">
        <v>124</v>
      </c>
      <c r="G59" s="48">
        <v>450</v>
      </c>
      <c r="H59" s="5">
        <v>7</v>
      </c>
      <c r="I59" s="5">
        <v>11</v>
      </c>
      <c r="J59" s="5">
        <v>8</v>
      </c>
      <c r="K59" s="5">
        <v>4</v>
      </c>
    </row>
    <row r="60" spans="1:14" ht="15.75" x14ac:dyDescent="0.25">
      <c r="A60">
        <v>11</v>
      </c>
      <c r="B60" s="34" t="s">
        <v>62</v>
      </c>
      <c r="C60" s="35" t="s">
        <v>63</v>
      </c>
      <c r="D60" s="5">
        <v>167</v>
      </c>
      <c r="E60" s="5">
        <v>161</v>
      </c>
      <c r="F60" s="5">
        <v>116</v>
      </c>
      <c r="G60" s="48">
        <v>444</v>
      </c>
      <c r="H60" s="5">
        <v>8</v>
      </c>
      <c r="I60" s="5">
        <v>8</v>
      </c>
      <c r="J60" s="5">
        <v>10</v>
      </c>
      <c r="K60" s="5">
        <v>4</v>
      </c>
    </row>
    <row r="61" spans="1:14" ht="15.75" x14ac:dyDescent="0.25">
      <c r="A61">
        <v>12</v>
      </c>
      <c r="B61" s="114" t="s">
        <v>263</v>
      </c>
      <c r="C61" s="115" t="s">
        <v>299</v>
      </c>
      <c r="D61" s="5">
        <v>135</v>
      </c>
      <c r="E61" s="5">
        <v>157</v>
      </c>
      <c r="F61" s="5">
        <v>152</v>
      </c>
      <c r="G61" s="48">
        <v>444</v>
      </c>
      <c r="H61" s="5">
        <v>3</v>
      </c>
      <c r="I61" s="5">
        <v>16</v>
      </c>
      <c r="J61" s="5">
        <v>8</v>
      </c>
      <c r="K61" s="5">
        <v>4</v>
      </c>
    </row>
    <row r="62" spans="1:14" ht="15.75" x14ac:dyDescent="0.25">
      <c r="A62">
        <v>13</v>
      </c>
      <c r="B62" s="36" t="s">
        <v>68</v>
      </c>
      <c r="C62" s="37" t="s">
        <v>71</v>
      </c>
      <c r="D62" s="5">
        <v>142</v>
      </c>
      <c r="E62" s="5">
        <v>139</v>
      </c>
      <c r="F62" s="5">
        <v>160</v>
      </c>
      <c r="G62" s="48">
        <v>441</v>
      </c>
      <c r="H62" s="5">
        <v>4</v>
      </c>
      <c r="I62" s="5">
        <v>15</v>
      </c>
      <c r="J62" s="5">
        <v>4</v>
      </c>
      <c r="K62" s="5">
        <v>7</v>
      </c>
      <c r="N62" t="s">
        <v>0</v>
      </c>
    </row>
    <row r="63" spans="1:14" ht="15.75" x14ac:dyDescent="0.25">
      <c r="A63">
        <v>14</v>
      </c>
      <c r="B63" s="36" t="s">
        <v>68</v>
      </c>
      <c r="C63" s="37" t="s">
        <v>69</v>
      </c>
      <c r="D63" s="5">
        <v>149</v>
      </c>
      <c r="E63" s="5">
        <v>133</v>
      </c>
      <c r="F63" s="5">
        <v>141</v>
      </c>
      <c r="G63" s="48">
        <v>423</v>
      </c>
      <c r="H63" s="5">
        <v>6</v>
      </c>
      <c r="I63" s="5">
        <v>10</v>
      </c>
      <c r="J63" s="5">
        <v>12</v>
      </c>
      <c r="K63" s="5">
        <v>2</v>
      </c>
    </row>
    <row r="64" spans="1:14" ht="15.75" x14ac:dyDescent="0.25">
      <c r="A64">
        <v>15</v>
      </c>
      <c r="B64" s="38" t="s">
        <v>74</v>
      </c>
      <c r="C64" s="40" t="s">
        <v>78</v>
      </c>
      <c r="D64" s="5">
        <v>117</v>
      </c>
      <c r="E64" s="5">
        <v>153</v>
      </c>
      <c r="F64" s="5">
        <v>149</v>
      </c>
      <c r="G64" s="48">
        <v>419</v>
      </c>
      <c r="H64" s="5">
        <v>4</v>
      </c>
      <c r="I64" s="5">
        <v>13</v>
      </c>
      <c r="J64" s="5">
        <v>11</v>
      </c>
      <c r="K64" s="5">
        <v>3</v>
      </c>
    </row>
    <row r="65" spans="1:11" ht="15" customHeight="1" x14ac:dyDescent="0.25">
      <c r="A65">
        <v>16</v>
      </c>
      <c r="B65" s="34" t="s">
        <v>62</v>
      </c>
      <c r="C65" s="35" t="s">
        <v>107</v>
      </c>
      <c r="D65" s="5">
        <v>135</v>
      </c>
      <c r="E65" s="5">
        <v>145</v>
      </c>
      <c r="F65" s="5">
        <v>138</v>
      </c>
      <c r="G65" s="48">
        <v>418</v>
      </c>
      <c r="H65" s="5">
        <v>5</v>
      </c>
      <c r="I65" s="5">
        <v>11</v>
      </c>
      <c r="J65" s="5">
        <v>6</v>
      </c>
      <c r="K65" s="5">
        <v>8</v>
      </c>
    </row>
    <row r="66" spans="1:11" ht="15.75" x14ac:dyDescent="0.25">
      <c r="A66">
        <v>17</v>
      </c>
      <c r="B66" s="36" t="s">
        <v>68</v>
      </c>
      <c r="C66" s="37" t="s">
        <v>70</v>
      </c>
      <c r="D66" s="5">
        <v>123</v>
      </c>
      <c r="E66" s="5">
        <v>152</v>
      </c>
      <c r="F66" s="5">
        <v>141</v>
      </c>
      <c r="G66" s="48">
        <v>416</v>
      </c>
      <c r="H66" s="5">
        <v>5</v>
      </c>
      <c r="I66" s="5">
        <v>11</v>
      </c>
      <c r="J66" s="5">
        <v>8</v>
      </c>
      <c r="K66" s="5">
        <v>6</v>
      </c>
    </row>
    <row r="67" spans="1:11" ht="15.75" x14ac:dyDescent="0.25">
      <c r="A67">
        <v>18</v>
      </c>
      <c r="B67" s="36" t="s">
        <v>68</v>
      </c>
      <c r="C67" s="37" t="s">
        <v>72</v>
      </c>
      <c r="D67" s="5">
        <v>122</v>
      </c>
      <c r="E67" s="5">
        <v>137</v>
      </c>
      <c r="F67" s="5">
        <v>156</v>
      </c>
      <c r="G67" s="48">
        <v>415</v>
      </c>
      <c r="H67" s="5">
        <v>7</v>
      </c>
      <c r="I67" s="5">
        <v>9</v>
      </c>
      <c r="J67" s="5">
        <v>13</v>
      </c>
      <c r="K67" s="5">
        <v>1</v>
      </c>
    </row>
    <row r="68" spans="1:11" ht="15.75" x14ac:dyDescent="0.25">
      <c r="A68">
        <v>19</v>
      </c>
      <c r="B68" s="114" t="s">
        <v>263</v>
      </c>
      <c r="C68" s="115" t="s">
        <v>320</v>
      </c>
      <c r="D68" s="5">
        <v>124</v>
      </c>
      <c r="E68" s="5">
        <v>174</v>
      </c>
      <c r="F68" s="5">
        <v>114</v>
      </c>
      <c r="G68" s="48">
        <v>412</v>
      </c>
      <c r="H68" s="5">
        <v>7</v>
      </c>
      <c r="I68" s="5">
        <v>9</v>
      </c>
      <c r="J68" s="5">
        <v>13</v>
      </c>
      <c r="K68" s="5">
        <v>2</v>
      </c>
    </row>
    <row r="69" spans="1:11" ht="15.75" x14ac:dyDescent="0.25">
      <c r="A69">
        <v>20</v>
      </c>
      <c r="B69" s="36" t="s">
        <v>68</v>
      </c>
      <c r="C69" s="37" t="s">
        <v>334</v>
      </c>
      <c r="D69" s="5">
        <v>108</v>
      </c>
      <c r="E69" s="5">
        <v>130</v>
      </c>
      <c r="F69" s="5">
        <v>142</v>
      </c>
      <c r="G69" s="48">
        <v>380</v>
      </c>
      <c r="H69" s="5">
        <v>6</v>
      </c>
      <c r="I69" s="5">
        <v>7</v>
      </c>
      <c r="J69" s="5">
        <v>13</v>
      </c>
      <c r="K69" s="5">
        <v>5</v>
      </c>
    </row>
    <row r="70" spans="1:11" ht="15.75" x14ac:dyDescent="0.25">
      <c r="A70">
        <v>21</v>
      </c>
      <c r="B70" s="114" t="s">
        <v>263</v>
      </c>
      <c r="C70" s="115" t="s">
        <v>264</v>
      </c>
      <c r="D70" s="5">
        <v>120</v>
      </c>
      <c r="E70" s="5">
        <v>134</v>
      </c>
      <c r="F70" s="5">
        <v>111</v>
      </c>
      <c r="G70" s="48">
        <v>365</v>
      </c>
      <c r="H70" s="5">
        <v>4</v>
      </c>
      <c r="I70" s="5">
        <v>9</v>
      </c>
      <c r="J70" s="5">
        <v>12</v>
      </c>
      <c r="K70" s="5">
        <v>6</v>
      </c>
    </row>
    <row r="71" spans="1:11" ht="15.75" x14ac:dyDescent="0.25">
      <c r="A71">
        <v>22</v>
      </c>
      <c r="B71" s="38" t="s">
        <v>74</v>
      </c>
      <c r="C71" s="39" t="s">
        <v>79</v>
      </c>
      <c r="D71" s="5">
        <v>103</v>
      </c>
      <c r="E71" s="5">
        <v>111</v>
      </c>
      <c r="F71" s="5">
        <v>100</v>
      </c>
      <c r="G71" s="48">
        <v>314</v>
      </c>
      <c r="H71" s="5">
        <v>3</v>
      </c>
      <c r="I71" s="5">
        <v>4</v>
      </c>
      <c r="J71" s="5">
        <v>18</v>
      </c>
      <c r="K71" s="5">
        <v>5</v>
      </c>
    </row>
    <row r="73" spans="1:11" x14ac:dyDescent="0.25">
      <c r="B73" s="211">
        <v>8</v>
      </c>
      <c r="C73" s="53" t="s">
        <v>378</v>
      </c>
      <c r="D73" s="5">
        <v>153</v>
      </c>
      <c r="E73" s="5">
        <v>178</v>
      </c>
      <c r="F73" s="5">
        <v>169</v>
      </c>
      <c r="G73" s="48">
        <v>500</v>
      </c>
      <c r="H73" s="5">
        <v>10</v>
      </c>
      <c r="I73" s="5">
        <v>10</v>
      </c>
      <c r="J73" s="5">
        <v>5</v>
      </c>
      <c r="K73" s="5">
        <v>5</v>
      </c>
    </row>
    <row r="74" spans="1:11" x14ac:dyDescent="0.25">
      <c r="B74" s="211">
        <v>1</v>
      </c>
      <c r="C74" s="53" t="s">
        <v>379</v>
      </c>
      <c r="D74" s="5">
        <v>178</v>
      </c>
      <c r="E74" s="5">
        <v>191</v>
      </c>
      <c r="F74" s="5">
        <v>163</v>
      </c>
      <c r="G74" s="48">
        <v>532</v>
      </c>
      <c r="H74" s="5">
        <v>12</v>
      </c>
      <c r="I74" s="5">
        <v>15</v>
      </c>
      <c r="J74" s="5">
        <v>4</v>
      </c>
      <c r="K74" s="5">
        <v>1</v>
      </c>
    </row>
    <row r="75" spans="1:11" x14ac:dyDescent="0.25">
      <c r="B75" s="211">
        <v>2</v>
      </c>
      <c r="C75" s="53" t="s">
        <v>380</v>
      </c>
      <c r="D75" s="5">
        <v>190</v>
      </c>
      <c r="E75" s="5">
        <v>183</v>
      </c>
      <c r="F75" s="5">
        <v>157</v>
      </c>
      <c r="G75" s="48">
        <v>530</v>
      </c>
      <c r="H75" s="5">
        <v>8</v>
      </c>
      <c r="I75" s="5">
        <v>16</v>
      </c>
      <c r="J75" s="5">
        <v>4</v>
      </c>
      <c r="K75" s="5">
        <v>2</v>
      </c>
    </row>
    <row r="76" spans="1:11" x14ac:dyDescent="0.25">
      <c r="B76" s="211">
        <v>4</v>
      </c>
      <c r="C76" s="53" t="s">
        <v>381</v>
      </c>
      <c r="D76" s="5">
        <v>179</v>
      </c>
      <c r="E76" s="5">
        <v>149</v>
      </c>
      <c r="F76" s="5">
        <v>182</v>
      </c>
      <c r="G76" s="48">
        <v>510</v>
      </c>
      <c r="H76" s="5">
        <v>8</v>
      </c>
      <c r="I76" s="5">
        <v>16</v>
      </c>
      <c r="J76" s="5">
        <v>1</v>
      </c>
      <c r="K76" s="5">
        <v>6</v>
      </c>
    </row>
    <row r="77" spans="1:11" x14ac:dyDescent="0.25">
      <c r="B77" s="211">
        <v>5</v>
      </c>
      <c r="C77" s="53" t="s">
        <v>382</v>
      </c>
      <c r="D77" s="5">
        <v>156</v>
      </c>
      <c r="E77" s="5">
        <v>169</v>
      </c>
      <c r="F77" s="5">
        <v>181</v>
      </c>
      <c r="G77" s="48">
        <v>506</v>
      </c>
      <c r="H77" s="5">
        <v>7</v>
      </c>
      <c r="I77" s="5">
        <v>17</v>
      </c>
      <c r="J77" s="5">
        <v>4</v>
      </c>
      <c r="K77" s="5">
        <v>2</v>
      </c>
    </row>
    <row r="78" spans="1:11" x14ac:dyDescent="0.25">
      <c r="B78" s="211">
        <v>6</v>
      </c>
      <c r="C78" s="53" t="s">
        <v>383</v>
      </c>
      <c r="D78" s="5">
        <v>181</v>
      </c>
      <c r="E78" s="5">
        <v>171</v>
      </c>
      <c r="F78" s="5">
        <v>144</v>
      </c>
      <c r="G78" s="48">
        <v>496</v>
      </c>
      <c r="H78" s="5">
        <v>10</v>
      </c>
      <c r="I78" s="5">
        <v>12</v>
      </c>
      <c r="J78" s="5">
        <v>4</v>
      </c>
      <c r="K78" s="5">
        <v>5</v>
      </c>
    </row>
    <row r="79" spans="1:11" x14ac:dyDescent="0.25">
      <c r="B79" s="211">
        <v>7</v>
      </c>
      <c r="C79" s="53" t="s">
        <v>358</v>
      </c>
      <c r="D79" s="5">
        <v>172</v>
      </c>
      <c r="E79" s="5">
        <v>173</v>
      </c>
      <c r="F79" s="5">
        <v>143</v>
      </c>
      <c r="G79" s="48">
        <v>488</v>
      </c>
      <c r="H79" s="5">
        <v>11</v>
      </c>
      <c r="I79" s="5">
        <v>10</v>
      </c>
      <c r="J79" s="5">
        <v>10</v>
      </c>
      <c r="K79" s="5">
        <v>0</v>
      </c>
    </row>
    <row r="80" spans="1:11" x14ac:dyDescent="0.25">
      <c r="B80" s="211">
        <v>9</v>
      </c>
      <c r="C80" s="53" t="s">
        <v>383</v>
      </c>
      <c r="D80" s="5">
        <v>170</v>
      </c>
      <c r="E80" s="5">
        <v>154</v>
      </c>
      <c r="F80" s="5">
        <v>157</v>
      </c>
      <c r="G80" s="48">
        <v>481</v>
      </c>
      <c r="H80" s="5">
        <v>9</v>
      </c>
      <c r="I80" s="5">
        <v>10</v>
      </c>
      <c r="J80" s="5">
        <v>8</v>
      </c>
      <c r="K80" s="5">
        <v>3</v>
      </c>
    </row>
    <row r="81" spans="2:11" x14ac:dyDescent="0.25">
      <c r="B81" s="211">
        <v>10</v>
      </c>
      <c r="C81" s="53" t="s">
        <v>313</v>
      </c>
      <c r="D81" s="5">
        <v>155</v>
      </c>
      <c r="E81" s="5">
        <v>147</v>
      </c>
      <c r="F81" s="5">
        <v>178</v>
      </c>
      <c r="G81" s="48">
        <v>480</v>
      </c>
      <c r="H81" s="5">
        <v>7</v>
      </c>
      <c r="I81" s="5">
        <v>14</v>
      </c>
      <c r="J81" s="5">
        <v>7</v>
      </c>
      <c r="K81" s="5">
        <v>2</v>
      </c>
    </row>
    <row r="82" spans="2:11" x14ac:dyDescent="0.25">
      <c r="B82" s="211">
        <v>11</v>
      </c>
      <c r="C82" s="53" t="s">
        <v>384</v>
      </c>
      <c r="D82" s="5">
        <v>151</v>
      </c>
      <c r="E82" s="5">
        <v>133</v>
      </c>
      <c r="F82" s="5">
        <v>178</v>
      </c>
      <c r="G82" s="48">
        <v>462</v>
      </c>
      <c r="H82" s="5">
        <v>7</v>
      </c>
      <c r="I82" s="5">
        <v>13</v>
      </c>
      <c r="J82" s="5">
        <v>9</v>
      </c>
      <c r="K82" s="5">
        <v>2</v>
      </c>
    </row>
    <row r="83" spans="2:11" x14ac:dyDescent="0.25">
      <c r="B83" s="211">
        <v>12</v>
      </c>
      <c r="C83" s="53" t="s">
        <v>385</v>
      </c>
      <c r="D83" s="5">
        <v>148</v>
      </c>
      <c r="E83" s="5">
        <v>155</v>
      </c>
      <c r="F83" s="5">
        <v>157</v>
      </c>
      <c r="G83" s="48">
        <v>460</v>
      </c>
      <c r="H83" s="5">
        <v>8</v>
      </c>
      <c r="I83" s="5">
        <v>13</v>
      </c>
      <c r="J83" s="5">
        <v>8</v>
      </c>
      <c r="K83" s="5">
        <v>1</v>
      </c>
    </row>
    <row r="84" spans="2:11" x14ac:dyDescent="0.25">
      <c r="B84" s="211">
        <v>13</v>
      </c>
      <c r="C84" s="53" t="s">
        <v>386</v>
      </c>
      <c r="D84" s="5">
        <v>148</v>
      </c>
      <c r="E84" s="5">
        <v>174</v>
      </c>
      <c r="F84" s="5">
        <v>132</v>
      </c>
      <c r="G84" s="48">
        <v>454</v>
      </c>
      <c r="H84" s="5">
        <v>7</v>
      </c>
      <c r="I84" s="5">
        <v>11</v>
      </c>
      <c r="J84" s="5">
        <v>6</v>
      </c>
      <c r="K84" s="5">
        <v>6</v>
      </c>
    </row>
    <row r="85" spans="2:11" x14ac:dyDescent="0.25">
      <c r="B85" s="211">
        <v>14</v>
      </c>
      <c r="C85" s="53" t="s">
        <v>359</v>
      </c>
      <c r="D85" s="5">
        <v>155</v>
      </c>
      <c r="E85" s="5">
        <v>125</v>
      </c>
      <c r="F85" s="5">
        <v>167</v>
      </c>
      <c r="G85" s="48">
        <v>447</v>
      </c>
      <c r="H85" s="5">
        <v>4</v>
      </c>
      <c r="I85" s="5">
        <v>16</v>
      </c>
      <c r="J85" s="5">
        <v>6</v>
      </c>
      <c r="K85" s="5">
        <v>5</v>
      </c>
    </row>
    <row r="86" spans="2:11" x14ac:dyDescent="0.25">
      <c r="B86" s="211">
        <v>16</v>
      </c>
      <c r="C86" s="53" t="s">
        <v>387</v>
      </c>
      <c r="D86" s="5">
        <v>134</v>
      </c>
      <c r="E86" s="5">
        <v>164</v>
      </c>
      <c r="F86" s="5">
        <v>137</v>
      </c>
      <c r="G86" s="48">
        <v>435</v>
      </c>
      <c r="H86" s="5">
        <v>6</v>
      </c>
      <c r="I86" s="5">
        <v>14</v>
      </c>
      <c r="J86" s="5">
        <v>6</v>
      </c>
      <c r="K86" s="5">
        <v>6</v>
      </c>
    </row>
    <row r="87" spans="2:11" x14ac:dyDescent="0.25">
      <c r="B87" s="211">
        <v>19</v>
      </c>
      <c r="C87" s="53" t="s">
        <v>388</v>
      </c>
      <c r="D87" s="5">
        <v>105</v>
      </c>
      <c r="E87" s="5">
        <v>85</v>
      </c>
      <c r="F87" s="5">
        <v>122</v>
      </c>
      <c r="G87" s="48">
        <v>312</v>
      </c>
      <c r="H87" s="5">
        <v>1</v>
      </c>
      <c r="I87" s="5">
        <v>7</v>
      </c>
      <c r="J87" s="5">
        <v>20</v>
      </c>
      <c r="K87" s="5">
        <v>2</v>
      </c>
    </row>
  </sheetData>
  <sortState ref="B50:K71">
    <sortCondition descending="1" ref="G50:G71"/>
  </sortState>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workbookViewId="0">
      <selection activeCell="I22" sqref="I22"/>
    </sheetView>
  </sheetViews>
  <sheetFormatPr defaultRowHeight="15" x14ac:dyDescent="0.25"/>
  <cols>
    <col min="2" max="2" width="3.28515625" bestFit="1" customWidth="1"/>
    <col min="3" max="3" width="21.7109375" bestFit="1" customWidth="1"/>
  </cols>
  <sheetData>
    <row r="1" spans="1:7" x14ac:dyDescent="0.25">
      <c r="C1" s="97">
        <v>44641</v>
      </c>
    </row>
    <row r="2" spans="1:7" ht="15.75" x14ac:dyDescent="0.25">
      <c r="A2">
        <v>1</v>
      </c>
      <c r="B2" s="17" t="s">
        <v>16</v>
      </c>
      <c r="C2" s="129" t="s">
        <v>20</v>
      </c>
      <c r="D2" s="5">
        <v>205</v>
      </c>
      <c r="E2" s="5">
        <v>176</v>
      </c>
      <c r="F2" s="5">
        <v>212</v>
      </c>
      <c r="G2" s="48">
        <v>593</v>
      </c>
    </row>
    <row r="3" spans="1:7" ht="15.75" x14ac:dyDescent="0.25">
      <c r="A3">
        <v>2</v>
      </c>
      <c r="B3" s="22" t="s">
        <v>32</v>
      </c>
      <c r="C3" s="132" t="s">
        <v>34</v>
      </c>
      <c r="D3" s="5">
        <v>181</v>
      </c>
      <c r="E3" s="5">
        <v>185</v>
      </c>
      <c r="F3" s="5">
        <v>223</v>
      </c>
      <c r="G3" s="48">
        <v>589</v>
      </c>
    </row>
    <row r="4" spans="1:7" ht="15.75" x14ac:dyDescent="0.25">
      <c r="A4">
        <v>3</v>
      </c>
      <c r="B4" s="31" t="s">
        <v>55</v>
      </c>
      <c r="C4" s="127" t="s">
        <v>291</v>
      </c>
      <c r="D4" s="5">
        <v>180</v>
      </c>
      <c r="E4" s="5">
        <v>183</v>
      </c>
      <c r="F4" s="5">
        <v>213</v>
      </c>
      <c r="G4" s="48">
        <v>576</v>
      </c>
    </row>
    <row r="5" spans="1:7" ht="15.75" x14ac:dyDescent="0.25">
      <c r="A5">
        <v>4</v>
      </c>
      <c r="B5" s="22" t="s">
        <v>32</v>
      </c>
      <c r="C5" s="131" t="s">
        <v>33</v>
      </c>
      <c r="D5" s="5">
        <v>167</v>
      </c>
      <c r="E5" s="5">
        <v>192</v>
      </c>
      <c r="F5" s="5">
        <v>171</v>
      </c>
      <c r="G5" s="48">
        <v>530</v>
      </c>
    </row>
    <row r="6" spans="1:7" ht="15.75" x14ac:dyDescent="0.25">
      <c r="A6">
        <v>5</v>
      </c>
      <c r="B6" s="25" t="s">
        <v>39</v>
      </c>
      <c r="C6" s="133" t="s">
        <v>45</v>
      </c>
      <c r="D6" s="5">
        <v>195</v>
      </c>
      <c r="E6" s="5">
        <v>193</v>
      </c>
      <c r="F6" s="5">
        <v>130</v>
      </c>
      <c r="G6" s="48">
        <v>518</v>
      </c>
    </row>
    <row r="7" spans="1:7" ht="15.75" x14ac:dyDescent="0.25">
      <c r="A7">
        <v>6</v>
      </c>
      <c r="B7" s="17" t="s">
        <v>16</v>
      </c>
      <c r="C7" s="105" t="s">
        <v>22</v>
      </c>
      <c r="D7" s="5">
        <v>158</v>
      </c>
      <c r="E7" s="5">
        <v>193</v>
      </c>
      <c r="F7" s="5">
        <v>162</v>
      </c>
      <c r="G7" s="48">
        <v>513</v>
      </c>
    </row>
    <row r="8" spans="1:7" ht="15.75" x14ac:dyDescent="0.25">
      <c r="A8">
        <v>7</v>
      </c>
      <c r="B8" s="28" t="s">
        <v>47</v>
      </c>
      <c r="C8" s="127" t="s">
        <v>52</v>
      </c>
      <c r="D8" s="5">
        <v>160</v>
      </c>
      <c r="E8" s="5">
        <v>200</v>
      </c>
      <c r="F8" s="5">
        <v>148</v>
      </c>
      <c r="G8" s="48">
        <v>508</v>
      </c>
    </row>
    <row r="9" spans="1:7" ht="15.75" x14ac:dyDescent="0.25">
      <c r="A9">
        <v>8</v>
      </c>
      <c r="B9" s="17" t="s">
        <v>16</v>
      </c>
      <c r="C9" s="129" t="s">
        <v>19</v>
      </c>
      <c r="D9" s="5">
        <v>196</v>
      </c>
      <c r="E9" s="5">
        <v>167</v>
      </c>
      <c r="F9" s="5">
        <v>135</v>
      </c>
      <c r="G9" s="48">
        <v>498</v>
      </c>
    </row>
    <row r="10" spans="1:7" ht="15.75" x14ac:dyDescent="0.25">
      <c r="A10">
        <v>9</v>
      </c>
      <c r="B10" s="28" t="s">
        <v>47</v>
      </c>
      <c r="C10" s="127" t="s">
        <v>51</v>
      </c>
      <c r="D10" s="5">
        <v>156</v>
      </c>
      <c r="E10" s="5">
        <v>143</v>
      </c>
      <c r="F10" s="5">
        <v>193</v>
      </c>
      <c r="G10" s="48">
        <v>492</v>
      </c>
    </row>
    <row r="11" spans="1:7" ht="15.75" x14ac:dyDescent="0.25">
      <c r="A11">
        <v>10</v>
      </c>
      <c r="B11" s="28" t="s">
        <v>47</v>
      </c>
      <c r="C11" s="127" t="s">
        <v>54</v>
      </c>
      <c r="D11" s="5">
        <v>157</v>
      </c>
      <c r="E11" s="5">
        <v>159</v>
      </c>
      <c r="F11" s="5">
        <v>171</v>
      </c>
      <c r="G11" s="48">
        <v>487</v>
      </c>
    </row>
    <row r="12" spans="1:7" ht="15.75" x14ac:dyDescent="0.25">
      <c r="A12">
        <v>11</v>
      </c>
      <c r="B12" s="25" t="s">
        <v>39</v>
      </c>
      <c r="C12" s="134" t="s">
        <v>41</v>
      </c>
      <c r="D12" s="5">
        <v>176</v>
      </c>
      <c r="E12" s="5">
        <v>139</v>
      </c>
      <c r="F12" s="5">
        <v>169</v>
      </c>
      <c r="G12" s="48">
        <v>484</v>
      </c>
    </row>
    <row r="13" spans="1:7" ht="15.75" x14ac:dyDescent="0.25">
      <c r="A13">
        <v>12</v>
      </c>
      <c r="B13" s="31" t="s">
        <v>55</v>
      </c>
      <c r="C13" s="126" t="s">
        <v>321</v>
      </c>
      <c r="D13" s="5">
        <v>193</v>
      </c>
      <c r="E13" s="5">
        <v>152</v>
      </c>
      <c r="F13" s="5">
        <v>135</v>
      </c>
      <c r="G13" s="48">
        <v>480</v>
      </c>
    </row>
    <row r="14" spans="1:7" ht="15.75" x14ac:dyDescent="0.25">
      <c r="A14">
        <v>13</v>
      </c>
      <c r="B14" s="22" t="s">
        <v>32</v>
      </c>
      <c r="C14" s="132" t="s">
        <v>266</v>
      </c>
      <c r="D14" s="5">
        <v>144</v>
      </c>
      <c r="E14" s="5">
        <v>195</v>
      </c>
      <c r="F14" s="5">
        <v>129</v>
      </c>
      <c r="G14" s="48">
        <v>468</v>
      </c>
    </row>
    <row r="15" spans="1:7" ht="15.75" x14ac:dyDescent="0.25">
      <c r="A15">
        <v>14</v>
      </c>
      <c r="B15" s="28" t="s">
        <v>47</v>
      </c>
      <c r="C15" s="135" t="s">
        <v>48</v>
      </c>
      <c r="D15" s="5">
        <v>169</v>
      </c>
      <c r="E15" s="5">
        <v>149</v>
      </c>
      <c r="F15" s="5">
        <v>148</v>
      </c>
      <c r="G15" s="48">
        <v>466</v>
      </c>
    </row>
    <row r="16" spans="1:7" ht="15.75" x14ac:dyDescent="0.25">
      <c r="A16">
        <v>15</v>
      </c>
      <c r="B16" s="195" t="s">
        <v>32</v>
      </c>
      <c r="C16" s="199" t="s">
        <v>102</v>
      </c>
      <c r="D16" s="5">
        <v>145</v>
      </c>
      <c r="E16" s="5">
        <v>152</v>
      </c>
      <c r="F16" s="5">
        <v>165</v>
      </c>
      <c r="G16" s="48">
        <v>462</v>
      </c>
    </row>
    <row r="17" spans="1:7" ht="15.75" x14ac:dyDescent="0.25">
      <c r="A17">
        <v>16</v>
      </c>
      <c r="B17" s="25" t="s">
        <v>39</v>
      </c>
      <c r="C17" s="133" t="s">
        <v>46</v>
      </c>
      <c r="D17" s="5">
        <v>147</v>
      </c>
      <c r="E17" s="5">
        <v>175</v>
      </c>
      <c r="F17" s="5">
        <v>137</v>
      </c>
      <c r="G17" s="48">
        <v>459</v>
      </c>
    </row>
    <row r="18" spans="1:7" ht="15.75" x14ac:dyDescent="0.25">
      <c r="A18">
        <v>17</v>
      </c>
      <c r="B18" s="100" t="s">
        <v>55</v>
      </c>
      <c r="C18" s="101" t="s">
        <v>101</v>
      </c>
      <c r="D18" s="5">
        <v>211</v>
      </c>
      <c r="E18" s="5">
        <v>138</v>
      </c>
      <c r="F18" s="5">
        <v>105</v>
      </c>
      <c r="G18" s="48">
        <v>454</v>
      </c>
    </row>
    <row r="19" spans="1:7" ht="15.75" x14ac:dyDescent="0.25">
      <c r="A19">
        <v>18</v>
      </c>
      <c r="B19" s="20" t="s">
        <v>24</v>
      </c>
      <c r="C19" s="130" t="s">
        <v>28</v>
      </c>
      <c r="D19" s="5">
        <v>169</v>
      </c>
      <c r="E19" s="5">
        <v>127</v>
      </c>
      <c r="F19" s="5">
        <v>156</v>
      </c>
      <c r="G19" s="48">
        <v>452</v>
      </c>
    </row>
    <row r="20" spans="1:7" ht="15.75" x14ac:dyDescent="0.25">
      <c r="A20">
        <v>19</v>
      </c>
      <c r="B20" s="31" t="s">
        <v>55</v>
      </c>
      <c r="C20" s="126" t="s">
        <v>265</v>
      </c>
      <c r="D20" s="5">
        <v>149</v>
      </c>
      <c r="E20" s="5">
        <v>122</v>
      </c>
      <c r="F20" s="5">
        <v>160</v>
      </c>
      <c r="G20" s="48">
        <v>431</v>
      </c>
    </row>
    <row r="21" spans="1:7" ht="15.75" x14ac:dyDescent="0.25">
      <c r="A21">
        <v>20</v>
      </c>
      <c r="B21" s="25" t="s">
        <v>39</v>
      </c>
      <c r="C21" s="133" t="s">
        <v>43</v>
      </c>
      <c r="D21" s="5">
        <v>117</v>
      </c>
      <c r="E21" s="5">
        <v>158</v>
      </c>
      <c r="F21" s="5">
        <v>148</v>
      </c>
      <c r="G21" s="48">
        <v>423</v>
      </c>
    </row>
    <row r="22" spans="1:7" ht="15.75" x14ac:dyDescent="0.25">
      <c r="A22">
        <v>21</v>
      </c>
      <c r="B22" s="196" t="s">
        <v>47</v>
      </c>
      <c r="C22" s="217" t="s">
        <v>53</v>
      </c>
      <c r="D22" s="5">
        <v>180</v>
      </c>
      <c r="E22" s="5">
        <v>132</v>
      </c>
      <c r="F22" s="5">
        <v>108</v>
      </c>
      <c r="G22" s="48">
        <v>420</v>
      </c>
    </row>
    <row r="23" spans="1:7" ht="15.75" x14ac:dyDescent="0.25">
      <c r="A23">
        <v>22</v>
      </c>
      <c r="B23" s="28" t="s">
        <v>47</v>
      </c>
      <c r="C23" s="127" t="s">
        <v>49</v>
      </c>
      <c r="D23" s="5">
        <v>127</v>
      </c>
      <c r="E23" s="5">
        <v>144</v>
      </c>
      <c r="F23" s="5">
        <v>131</v>
      </c>
      <c r="G23" s="48">
        <v>402</v>
      </c>
    </row>
    <row r="24" spans="1:7" ht="15.75" x14ac:dyDescent="0.25">
      <c r="A24">
        <v>23</v>
      </c>
      <c r="B24" s="25" t="s">
        <v>39</v>
      </c>
      <c r="C24" s="133" t="s">
        <v>44</v>
      </c>
      <c r="D24" s="5">
        <v>117</v>
      </c>
      <c r="E24" s="5">
        <v>126</v>
      </c>
      <c r="F24" s="5">
        <v>156</v>
      </c>
      <c r="G24" s="48">
        <v>399</v>
      </c>
    </row>
    <row r="25" spans="1:7" ht="15.75" x14ac:dyDescent="0.25">
      <c r="A25">
        <v>24</v>
      </c>
      <c r="B25" s="31" t="s">
        <v>55</v>
      </c>
      <c r="C25" s="126" t="s">
        <v>30</v>
      </c>
      <c r="D25" s="5">
        <v>108</v>
      </c>
      <c r="E25" s="5">
        <v>122</v>
      </c>
      <c r="F25" s="5">
        <v>169</v>
      </c>
      <c r="G25" s="48">
        <v>399</v>
      </c>
    </row>
    <row r="26" spans="1:7" ht="15.75" x14ac:dyDescent="0.25">
      <c r="A26">
        <v>25</v>
      </c>
      <c r="B26" s="31" t="s">
        <v>55</v>
      </c>
      <c r="C26" s="126" t="s">
        <v>267</v>
      </c>
      <c r="D26" s="5">
        <v>98</v>
      </c>
      <c r="E26" s="5">
        <v>151</v>
      </c>
      <c r="F26" s="5">
        <v>142</v>
      </c>
      <c r="G26" s="48">
        <v>391</v>
      </c>
    </row>
    <row r="27" spans="1:7" ht="15.75" x14ac:dyDescent="0.25">
      <c r="A27">
        <v>26</v>
      </c>
      <c r="B27" s="31" t="s">
        <v>55</v>
      </c>
      <c r="C27" s="126" t="s">
        <v>104</v>
      </c>
      <c r="D27" s="5">
        <v>106</v>
      </c>
      <c r="E27" s="5">
        <v>130</v>
      </c>
      <c r="F27" s="5">
        <v>151</v>
      </c>
      <c r="G27" s="48">
        <v>387</v>
      </c>
    </row>
    <row r="28" spans="1:7" ht="15.75" x14ac:dyDescent="0.25">
      <c r="A28">
        <v>27</v>
      </c>
      <c r="B28" s="31" t="s">
        <v>55</v>
      </c>
      <c r="C28" s="126" t="s">
        <v>171</v>
      </c>
      <c r="D28" s="5">
        <v>114</v>
      </c>
      <c r="E28" s="5">
        <v>124</v>
      </c>
      <c r="F28" s="5">
        <v>132</v>
      </c>
      <c r="G28" s="48">
        <v>370</v>
      </c>
    </row>
    <row r="29" spans="1:7" ht="15.75" x14ac:dyDescent="0.25">
      <c r="A29">
        <v>28</v>
      </c>
      <c r="B29" s="31" t="s">
        <v>55</v>
      </c>
      <c r="C29" s="126" t="s">
        <v>268</v>
      </c>
      <c r="D29" s="5">
        <v>108</v>
      </c>
      <c r="E29" s="5">
        <v>150</v>
      </c>
      <c r="F29" s="5">
        <v>112</v>
      </c>
      <c r="G29" s="48">
        <v>370</v>
      </c>
    </row>
    <row r="30" spans="1:7" ht="15.75" x14ac:dyDescent="0.25">
      <c r="A30">
        <v>29</v>
      </c>
      <c r="B30" s="28" t="s">
        <v>47</v>
      </c>
      <c r="C30" s="127" t="s">
        <v>50</v>
      </c>
      <c r="D30" s="5">
        <v>123</v>
      </c>
      <c r="E30" s="5">
        <v>117</v>
      </c>
      <c r="F30" s="5">
        <v>116</v>
      </c>
      <c r="G30" s="48">
        <v>356</v>
      </c>
    </row>
    <row r="31" spans="1:7" ht="15.75" x14ac:dyDescent="0.25">
      <c r="A31">
        <v>30</v>
      </c>
      <c r="B31" s="31" t="s">
        <v>55</v>
      </c>
      <c r="C31" s="126" t="s">
        <v>105</v>
      </c>
      <c r="D31" s="5">
        <v>136</v>
      </c>
      <c r="E31" s="5">
        <v>106</v>
      </c>
      <c r="F31" s="5">
        <v>111</v>
      </c>
      <c r="G31" s="48">
        <v>353</v>
      </c>
    </row>
    <row r="32" spans="1:7" ht="15.75" x14ac:dyDescent="0.25">
      <c r="A32">
        <v>31</v>
      </c>
      <c r="B32" s="31" t="s">
        <v>55</v>
      </c>
      <c r="C32" s="126" t="s">
        <v>103</v>
      </c>
      <c r="D32" s="5">
        <v>120</v>
      </c>
      <c r="E32" s="5">
        <v>136</v>
      </c>
      <c r="F32" s="5">
        <v>82</v>
      </c>
      <c r="G32" s="48">
        <v>338</v>
      </c>
    </row>
    <row r="33" spans="1:7" ht="15.75" x14ac:dyDescent="0.25">
      <c r="A33">
        <v>32</v>
      </c>
      <c r="B33" s="31" t="s">
        <v>55</v>
      </c>
      <c r="C33" s="126" t="s">
        <v>228</v>
      </c>
      <c r="D33" s="5">
        <v>131</v>
      </c>
      <c r="E33" s="5">
        <v>88</v>
      </c>
      <c r="F33" s="5">
        <v>113</v>
      </c>
      <c r="G33" s="48">
        <v>332</v>
      </c>
    </row>
    <row r="34" spans="1:7" ht="15.75" x14ac:dyDescent="0.25">
      <c r="A34">
        <v>33</v>
      </c>
      <c r="B34" s="31" t="s">
        <v>55</v>
      </c>
      <c r="C34" s="126" t="s">
        <v>284</v>
      </c>
      <c r="D34" s="5">
        <v>94</v>
      </c>
      <c r="E34" s="5">
        <v>96</v>
      </c>
      <c r="F34" s="5">
        <v>109</v>
      </c>
      <c r="G34" s="48">
        <v>299</v>
      </c>
    </row>
    <row r="35" spans="1:7" ht="15.75" x14ac:dyDescent="0.25">
      <c r="B35" s="100"/>
      <c r="C35" s="101"/>
    </row>
    <row r="36" spans="1:7" ht="15.75" x14ac:dyDescent="0.25">
      <c r="A36">
        <v>1</v>
      </c>
      <c r="B36" s="262" t="s">
        <v>62</v>
      </c>
      <c r="C36" s="263" t="s">
        <v>282</v>
      </c>
      <c r="D36" s="5">
        <v>157</v>
      </c>
      <c r="E36" s="5">
        <v>183</v>
      </c>
      <c r="F36" s="5">
        <v>162</v>
      </c>
      <c r="G36" s="48">
        <v>502</v>
      </c>
    </row>
    <row r="37" spans="1:7" ht="15.75" x14ac:dyDescent="0.25">
      <c r="A37">
        <v>2</v>
      </c>
      <c r="B37" s="36" t="s">
        <v>68</v>
      </c>
      <c r="C37" s="138" t="s">
        <v>71</v>
      </c>
      <c r="D37" s="5">
        <v>215</v>
      </c>
      <c r="E37" s="5">
        <v>150</v>
      </c>
      <c r="F37" s="5">
        <v>124</v>
      </c>
      <c r="G37" s="48">
        <v>489</v>
      </c>
    </row>
    <row r="38" spans="1:7" ht="15.75" x14ac:dyDescent="0.25">
      <c r="A38">
        <v>3</v>
      </c>
      <c r="B38" s="36" t="s">
        <v>68</v>
      </c>
      <c r="C38" s="138" t="s">
        <v>70</v>
      </c>
      <c r="D38" s="5">
        <v>151</v>
      </c>
      <c r="E38" s="5">
        <v>144</v>
      </c>
      <c r="F38" s="5">
        <v>169</v>
      </c>
      <c r="G38" s="48">
        <v>464</v>
      </c>
    </row>
    <row r="39" spans="1:7" ht="15.75" x14ac:dyDescent="0.25">
      <c r="A39">
        <v>4</v>
      </c>
      <c r="B39" s="34" t="s">
        <v>62</v>
      </c>
      <c r="C39" s="137" t="s">
        <v>63</v>
      </c>
      <c r="D39" s="5">
        <v>161</v>
      </c>
      <c r="E39" s="5">
        <v>155</v>
      </c>
      <c r="F39" s="5">
        <v>145</v>
      </c>
      <c r="G39" s="48">
        <v>461</v>
      </c>
    </row>
    <row r="40" spans="1:7" ht="15.75" x14ac:dyDescent="0.25">
      <c r="A40">
        <v>5</v>
      </c>
      <c r="B40" s="34" t="s">
        <v>62</v>
      </c>
      <c r="C40" s="137" t="s">
        <v>65</v>
      </c>
      <c r="D40" s="5">
        <v>130</v>
      </c>
      <c r="E40" s="5">
        <v>145</v>
      </c>
      <c r="F40" s="5">
        <v>169</v>
      </c>
      <c r="G40" s="48">
        <v>444</v>
      </c>
    </row>
    <row r="41" spans="1:7" ht="15.75" x14ac:dyDescent="0.25">
      <c r="A41">
        <v>6</v>
      </c>
      <c r="B41" s="38" t="s">
        <v>74</v>
      </c>
      <c r="C41" s="140" t="s">
        <v>76</v>
      </c>
      <c r="D41" s="5">
        <v>149</v>
      </c>
      <c r="E41" s="5">
        <v>133</v>
      </c>
      <c r="F41" s="5">
        <v>145</v>
      </c>
      <c r="G41" s="48">
        <v>427</v>
      </c>
    </row>
    <row r="42" spans="1:7" ht="15.75" x14ac:dyDescent="0.25">
      <c r="A42">
        <v>7</v>
      </c>
      <c r="B42" s="36" t="s">
        <v>68</v>
      </c>
      <c r="C42" s="138" t="s">
        <v>69</v>
      </c>
      <c r="D42" s="5">
        <v>156</v>
      </c>
      <c r="E42" s="5">
        <v>119</v>
      </c>
      <c r="F42" s="5">
        <v>145</v>
      </c>
      <c r="G42" s="48">
        <v>420</v>
      </c>
    </row>
    <row r="43" spans="1:7" ht="15.75" x14ac:dyDescent="0.25">
      <c r="A43">
        <v>8</v>
      </c>
      <c r="B43" s="38" t="s">
        <v>74</v>
      </c>
      <c r="C43" s="139" t="s">
        <v>75</v>
      </c>
      <c r="D43" s="5">
        <v>142</v>
      </c>
      <c r="E43" s="5">
        <v>136</v>
      </c>
      <c r="F43" s="5">
        <v>136</v>
      </c>
      <c r="G43" s="48">
        <v>414</v>
      </c>
    </row>
    <row r="44" spans="1:7" ht="15.75" x14ac:dyDescent="0.25">
      <c r="A44">
        <v>9</v>
      </c>
      <c r="B44" s="260" t="s">
        <v>263</v>
      </c>
      <c r="C44" s="261" t="s">
        <v>299</v>
      </c>
      <c r="D44" s="5">
        <v>130</v>
      </c>
      <c r="E44" s="5">
        <v>110</v>
      </c>
      <c r="F44" s="5">
        <v>156</v>
      </c>
      <c r="G44" s="48">
        <v>396</v>
      </c>
    </row>
    <row r="45" spans="1:7" ht="15.75" x14ac:dyDescent="0.25">
      <c r="A45">
        <v>10</v>
      </c>
      <c r="B45" s="114" t="s">
        <v>263</v>
      </c>
      <c r="C45" s="141" t="s">
        <v>264</v>
      </c>
      <c r="D45" s="5">
        <v>136</v>
      </c>
      <c r="E45" s="5">
        <v>129</v>
      </c>
      <c r="F45" s="5">
        <v>125</v>
      </c>
      <c r="G45" s="48">
        <v>390</v>
      </c>
    </row>
    <row r="48" spans="1:7" x14ac:dyDescent="0.25">
      <c r="B48" s="102"/>
    </row>
    <row r="49" spans="2:7" x14ac:dyDescent="0.25">
      <c r="B49" s="102">
        <v>4</v>
      </c>
      <c r="C49" t="s">
        <v>366</v>
      </c>
      <c r="D49">
        <v>170</v>
      </c>
      <c r="E49">
        <v>170</v>
      </c>
      <c r="F49">
        <v>158</v>
      </c>
      <c r="G49">
        <v>498</v>
      </c>
    </row>
    <row r="50" spans="2:7" x14ac:dyDescent="0.25">
      <c r="B50" s="102">
        <v>2</v>
      </c>
      <c r="C50" t="s">
        <v>367</v>
      </c>
      <c r="D50">
        <v>156</v>
      </c>
      <c r="E50">
        <v>148</v>
      </c>
      <c r="F50">
        <v>193</v>
      </c>
      <c r="G50">
        <v>497</v>
      </c>
    </row>
    <row r="51" spans="2:7" x14ac:dyDescent="0.25">
      <c r="B51" s="102">
        <v>4</v>
      </c>
      <c r="C51" t="s">
        <v>368</v>
      </c>
      <c r="D51">
        <v>171</v>
      </c>
      <c r="E51">
        <v>138</v>
      </c>
      <c r="F51">
        <v>157</v>
      </c>
      <c r="G51">
        <v>466</v>
      </c>
    </row>
    <row r="52" spans="2:7" x14ac:dyDescent="0.25">
      <c r="B52" s="102">
        <v>8</v>
      </c>
      <c r="C52" t="s">
        <v>369</v>
      </c>
      <c r="D52">
        <v>154</v>
      </c>
      <c r="E52">
        <v>118</v>
      </c>
      <c r="F52">
        <v>133</v>
      </c>
      <c r="G52">
        <v>405</v>
      </c>
    </row>
    <row r="53" spans="2:7" x14ac:dyDescent="0.25">
      <c r="B53" s="102">
        <v>11</v>
      </c>
      <c r="C53" t="s">
        <v>370</v>
      </c>
      <c r="D53">
        <v>163</v>
      </c>
      <c r="E53">
        <v>173</v>
      </c>
      <c r="F53">
        <v>123</v>
      </c>
      <c r="G53">
        <v>459</v>
      </c>
    </row>
    <row r="54" spans="2:7" x14ac:dyDescent="0.25">
      <c r="B54" s="102">
        <v>1</v>
      </c>
      <c r="C54" t="s">
        <v>371</v>
      </c>
      <c r="D54">
        <v>203</v>
      </c>
      <c r="E54">
        <v>167</v>
      </c>
      <c r="F54">
        <v>183</v>
      </c>
      <c r="G54">
        <v>553</v>
      </c>
    </row>
    <row r="55" spans="2:7" x14ac:dyDescent="0.25">
      <c r="B55" s="102">
        <v>2</v>
      </c>
      <c r="C55" t="s">
        <v>372</v>
      </c>
      <c r="D55">
        <v>162</v>
      </c>
      <c r="E55">
        <v>217</v>
      </c>
      <c r="F55">
        <v>154</v>
      </c>
      <c r="G55">
        <v>533</v>
      </c>
    </row>
    <row r="56" spans="2:7" x14ac:dyDescent="0.25">
      <c r="B56" s="102">
        <v>3</v>
      </c>
      <c r="C56" t="s">
        <v>373</v>
      </c>
      <c r="D56">
        <v>155</v>
      </c>
      <c r="E56">
        <v>156</v>
      </c>
      <c r="F56">
        <v>163</v>
      </c>
      <c r="G56">
        <v>474</v>
      </c>
    </row>
    <row r="57" spans="2:7" x14ac:dyDescent="0.25">
      <c r="B57" s="102">
        <v>4</v>
      </c>
      <c r="C57" t="s">
        <v>374</v>
      </c>
      <c r="D57">
        <v>135</v>
      </c>
      <c r="E57">
        <v>193</v>
      </c>
      <c r="F57">
        <v>136</v>
      </c>
      <c r="G57">
        <v>464</v>
      </c>
    </row>
    <row r="58" spans="2:7" x14ac:dyDescent="0.25">
      <c r="B58" s="102">
        <v>6</v>
      </c>
      <c r="C58" t="s">
        <v>375</v>
      </c>
      <c r="D58">
        <v>158</v>
      </c>
      <c r="E58">
        <v>128</v>
      </c>
      <c r="F58">
        <v>145</v>
      </c>
      <c r="G58">
        <v>431</v>
      </c>
    </row>
    <row r="59" spans="2:7" x14ac:dyDescent="0.25">
      <c r="B59" s="102">
        <v>7</v>
      </c>
      <c r="C59" t="s">
        <v>376</v>
      </c>
      <c r="D59">
        <v>127</v>
      </c>
      <c r="E59">
        <v>141</v>
      </c>
      <c r="F59">
        <v>143</v>
      </c>
      <c r="G59">
        <v>411</v>
      </c>
    </row>
    <row r="60" spans="2:7" x14ac:dyDescent="0.25">
      <c r="B60" s="102">
        <v>9</v>
      </c>
      <c r="C60" t="s">
        <v>377</v>
      </c>
      <c r="D60">
        <v>140</v>
      </c>
      <c r="E60">
        <v>105</v>
      </c>
      <c r="F60">
        <v>149</v>
      </c>
      <c r="G60">
        <v>394</v>
      </c>
    </row>
  </sheetData>
  <sortState ref="B36:G45">
    <sortCondition descending="1" ref="G36:G45"/>
  </sortState>
  <pageMargins left="0.7" right="0.7" top="0.75" bottom="0.75" header="0.3" footer="0.3"/>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workbookViewId="0">
      <selection activeCell="J24" sqref="J24"/>
    </sheetView>
  </sheetViews>
  <sheetFormatPr defaultRowHeight="15" x14ac:dyDescent="0.25"/>
  <cols>
    <col min="2" max="2" width="3.28515625" bestFit="1" customWidth="1"/>
    <col min="3" max="3" width="21.42578125" bestFit="1" customWidth="1"/>
    <col min="4" max="6" width="6.28515625" customWidth="1"/>
    <col min="8" max="9" width="5.28515625" customWidth="1"/>
  </cols>
  <sheetData>
    <row r="1" spans="1:9" x14ac:dyDescent="0.25">
      <c r="C1" s="97">
        <v>44634</v>
      </c>
    </row>
    <row r="2" spans="1:9" ht="15.75" x14ac:dyDescent="0.25">
      <c r="A2">
        <v>1</v>
      </c>
      <c r="B2" s="14" t="s">
        <v>9</v>
      </c>
      <c r="C2" s="104" t="s">
        <v>6</v>
      </c>
      <c r="D2" s="5">
        <v>247</v>
      </c>
      <c r="E2" s="5">
        <v>258</v>
      </c>
      <c r="F2" s="5">
        <v>246</v>
      </c>
      <c r="G2" s="48">
        <v>751</v>
      </c>
      <c r="H2" s="5">
        <v>25</v>
      </c>
      <c r="I2" s="5">
        <v>7</v>
      </c>
    </row>
    <row r="3" spans="1:9" ht="15.75" x14ac:dyDescent="0.25">
      <c r="A3">
        <v>2</v>
      </c>
      <c r="B3" s="14" t="s">
        <v>9</v>
      </c>
      <c r="C3" s="128" t="s">
        <v>11</v>
      </c>
      <c r="D3" s="5">
        <v>268</v>
      </c>
      <c r="E3" s="5">
        <v>173</v>
      </c>
      <c r="F3" s="5">
        <v>214</v>
      </c>
      <c r="G3" s="48">
        <v>655</v>
      </c>
      <c r="H3" s="5">
        <v>20</v>
      </c>
      <c r="I3" s="5">
        <v>8</v>
      </c>
    </row>
    <row r="4" spans="1:9" ht="15.75" x14ac:dyDescent="0.25">
      <c r="A4">
        <v>3</v>
      </c>
      <c r="B4" s="14" t="s">
        <v>9</v>
      </c>
      <c r="C4" s="104" t="s">
        <v>14</v>
      </c>
      <c r="D4" s="5">
        <v>202</v>
      </c>
      <c r="E4" s="5">
        <v>258</v>
      </c>
      <c r="F4" s="5">
        <v>193</v>
      </c>
      <c r="G4" s="48">
        <v>653</v>
      </c>
      <c r="H4" s="5">
        <v>19</v>
      </c>
      <c r="I4" s="5">
        <v>9</v>
      </c>
    </row>
    <row r="5" spans="1:9" ht="15.75" x14ac:dyDescent="0.25">
      <c r="A5">
        <v>4</v>
      </c>
      <c r="B5" s="14" t="s">
        <v>9</v>
      </c>
      <c r="C5" s="128" t="s">
        <v>333</v>
      </c>
      <c r="D5" s="5">
        <v>175</v>
      </c>
      <c r="E5" s="5">
        <v>223</v>
      </c>
      <c r="F5" s="5">
        <v>204</v>
      </c>
      <c r="G5" s="48">
        <v>602</v>
      </c>
      <c r="H5" s="5">
        <v>11</v>
      </c>
      <c r="I5" s="5">
        <v>18</v>
      </c>
    </row>
    <row r="6" spans="1:9" ht="15.75" x14ac:dyDescent="0.25">
      <c r="A6">
        <v>5</v>
      </c>
      <c r="B6" s="20" t="s">
        <v>24</v>
      </c>
      <c r="C6" s="130" t="s">
        <v>18</v>
      </c>
      <c r="D6" s="5">
        <v>197</v>
      </c>
      <c r="E6" s="5">
        <v>191</v>
      </c>
      <c r="F6" s="5">
        <v>212</v>
      </c>
      <c r="G6" s="48">
        <v>600</v>
      </c>
      <c r="H6" s="5">
        <v>13</v>
      </c>
      <c r="I6" s="5">
        <v>15</v>
      </c>
    </row>
    <row r="7" spans="1:9" ht="15.75" x14ac:dyDescent="0.25">
      <c r="A7">
        <v>6</v>
      </c>
      <c r="B7" s="17" t="s">
        <v>16</v>
      </c>
      <c r="C7" s="129" t="s">
        <v>19</v>
      </c>
      <c r="D7" s="5">
        <v>257</v>
      </c>
      <c r="E7" s="5">
        <v>165</v>
      </c>
      <c r="F7" s="5">
        <v>156</v>
      </c>
      <c r="G7" s="48">
        <v>578</v>
      </c>
      <c r="H7" s="5">
        <v>10</v>
      </c>
      <c r="I7" s="5">
        <v>17</v>
      </c>
    </row>
    <row r="8" spans="1:9" ht="15.75" x14ac:dyDescent="0.25">
      <c r="A8">
        <v>7</v>
      </c>
      <c r="B8" s="17" t="s">
        <v>16</v>
      </c>
      <c r="C8" s="105" t="s">
        <v>22</v>
      </c>
      <c r="D8" s="5">
        <v>180</v>
      </c>
      <c r="E8" s="5">
        <v>226</v>
      </c>
      <c r="F8" s="5">
        <v>158</v>
      </c>
      <c r="G8" s="48">
        <v>564</v>
      </c>
      <c r="H8" s="5">
        <v>11</v>
      </c>
      <c r="I8" s="5">
        <v>15</v>
      </c>
    </row>
    <row r="9" spans="1:9" ht="15.75" x14ac:dyDescent="0.25">
      <c r="A9">
        <v>8</v>
      </c>
      <c r="B9" s="17" t="s">
        <v>16</v>
      </c>
      <c r="C9" s="129" t="s">
        <v>27</v>
      </c>
      <c r="D9" s="5">
        <v>179</v>
      </c>
      <c r="E9" s="5">
        <v>182</v>
      </c>
      <c r="F9" s="5">
        <v>192</v>
      </c>
      <c r="G9" s="48">
        <v>553</v>
      </c>
      <c r="H9" s="5">
        <v>11</v>
      </c>
      <c r="I9" s="5">
        <v>17</v>
      </c>
    </row>
    <row r="10" spans="1:9" ht="15.75" x14ac:dyDescent="0.25">
      <c r="A10">
        <v>9</v>
      </c>
      <c r="B10" s="22" t="s">
        <v>32</v>
      </c>
      <c r="C10" s="132" t="s">
        <v>38</v>
      </c>
      <c r="D10" s="5">
        <v>189</v>
      </c>
      <c r="E10" s="5">
        <v>157</v>
      </c>
      <c r="F10" s="5">
        <v>206</v>
      </c>
      <c r="G10" s="48">
        <v>552</v>
      </c>
      <c r="H10" s="5">
        <v>10</v>
      </c>
      <c r="I10" s="5">
        <v>18</v>
      </c>
    </row>
    <row r="11" spans="1:9" ht="15.75" x14ac:dyDescent="0.25">
      <c r="A11">
        <v>10</v>
      </c>
      <c r="B11" s="20" t="s">
        <v>24</v>
      </c>
      <c r="C11" s="130" t="s">
        <v>28</v>
      </c>
      <c r="D11" s="5">
        <v>202</v>
      </c>
      <c r="E11" s="5">
        <v>154</v>
      </c>
      <c r="F11" s="5">
        <v>194</v>
      </c>
      <c r="G11" s="48">
        <v>550</v>
      </c>
      <c r="H11" s="5">
        <v>14</v>
      </c>
      <c r="I11" s="5">
        <v>12</v>
      </c>
    </row>
    <row r="12" spans="1:9" ht="15.75" x14ac:dyDescent="0.25">
      <c r="A12">
        <v>11</v>
      </c>
      <c r="B12" s="20" t="s">
        <v>24</v>
      </c>
      <c r="C12" s="130" t="s">
        <v>31</v>
      </c>
      <c r="D12" s="5">
        <v>212</v>
      </c>
      <c r="E12" s="5">
        <v>182</v>
      </c>
      <c r="F12" s="5">
        <v>146</v>
      </c>
      <c r="G12" s="48">
        <v>540</v>
      </c>
      <c r="H12" s="5">
        <v>10</v>
      </c>
      <c r="I12" s="5">
        <v>14</v>
      </c>
    </row>
    <row r="13" spans="1:9" ht="15.75" x14ac:dyDescent="0.25">
      <c r="A13">
        <v>12</v>
      </c>
      <c r="B13" s="14" t="s">
        <v>9</v>
      </c>
      <c r="C13" s="128" t="s">
        <v>15</v>
      </c>
      <c r="D13" s="5">
        <v>180</v>
      </c>
      <c r="E13" s="5">
        <v>194</v>
      </c>
      <c r="F13" s="5">
        <v>163</v>
      </c>
      <c r="G13" s="48">
        <v>537</v>
      </c>
      <c r="H13" s="5">
        <v>14</v>
      </c>
      <c r="I13" s="5">
        <v>10</v>
      </c>
    </row>
    <row r="14" spans="1:9" ht="15.75" x14ac:dyDescent="0.25">
      <c r="A14">
        <v>13</v>
      </c>
      <c r="B14" s="17" t="s">
        <v>16</v>
      </c>
      <c r="C14" s="129" t="s">
        <v>20</v>
      </c>
      <c r="D14" s="5">
        <v>166</v>
      </c>
      <c r="E14" s="5">
        <v>215</v>
      </c>
      <c r="F14" s="5">
        <v>139</v>
      </c>
      <c r="G14" s="48">
        <v>520</v>
      </c>
      <c r="H14" s="5">
        <v>10</v>
      </c>
      <c r="I14" s="5">
        <v>10</v>
      </c>
    </row>
    <row r="15" spans="1:9" ht="15.75" x14ac:dyDescent="0.25">
      <c r="A15">
        <v>14</v>
      </c>
      <c r="B15" s="17" t="s">
        <v>16</v>
      </c>
      <c r="C15" s="129" t="s">
        <v>21</v>
      </c>
      <c r="D15" s="5">
        <v>151</v>
      </c>
      <c r="E15" s="5">
        <v>203</v>
      </c>
      <c r="F15" s="5">
        <v>166</v>
      </c>
      <c r="G15" s="48">
        <v>520</v>
      </c>
      <c r="H15" s="5">
        <v>9</v>
      </c>
      <c r="I15" s="5">
        <v>16</v>
      </c>
    </row>
    <row r="16" spans="1:9" ht="15.75" x14ac:dyDescent="0.25">
      <c r="A16">
        <v>15</v>
      </c>
      <c r="B16" s="25" t="s">
        <v>39</v>
      </c>
      <c r="C16" s="133" t="s">
        <v>40</v>
      </c>
      <c r="D16" s="5">
        <v>184</v>
      </c>
      <c r="E16" s="5">
        <v>133</v>
      </c>
      <c r="F16" s="5">
        <v>200</v>
      </c>
      <c r="G16" s="48">
        <v>517</v>
      </c>
      <c r="H16" s="5">
        <v>8</v>
      </c>
      <c r="I16" s="5">
        <v>16</v>
      </c>
    </row>
    <row r="17" spans="1:9" ht="15.75" x14ac:dyDescent="0.25">
      <c r="A17">
        <v>16</v>
      </c>
      <c r="B17" s="20" t="s">
        <v>24</v>
      </c>
      <c r="C17" s="130" t="s">
        <v>26</v>
      </c>
      <c r="D17" s="5">
        <v>156</v>
      </c>
      <c r="E17" s="5">
        <v>158</v>
      </c>
      <c r="F17" s="5">
        <v>199</v>
      </c>
      <c r="G17" s="48">
        <v>513</v>
      </c>
      <c r="H17" s="5">
        <v>10</v>
      </c>
      <c r="I17" s="5">
        <v>15</v>
      </c>
    </row>
    <row r="18" spans="1:9" ht="15.75" x14ac:dyDescent="0.25">
      <c r="A18">
        <v>17</v>
      </c>
      <c r="B18" s="28" t="s">
        <v>47</v>
      </c>
      <c r="C18" s="127" t="s">
        <v>54</v>
      </c>
      <c r="D18" s="5">
        <v>141</v>
      </c>
      <c r="E18" s="5">
        <v>194</v>
      </c>
      <c r="F18" s="5">
        <v>174</v>
      </c>
      <c r="G18" s="48">
        <v>509</v>
      </c>
      <c r="H18" s="5">
        <v>9</v>
      </c>
      <c r="I18" s="5">
        <v>15</v>
      </c>
    </row>
    <row r="19" spans="1:9" ht="15.75" x14ac:dyDescent="0.25">
      <c r="A19">
        <v>18</v>
      </c>
      <c r="B19" s="22" t="s">
        <v>32</v>
      </c>
      <c r="C19" s="131" t="s">
        <v>36</v>
      </c>
      <c r="D19" s="5">
        <v>167</v>
      </c>
      <c r="E19" s="5">
        <v>170</v>
      </c>
      <c r="F19" s="5">
        <v>169</v>
      </c>
      <c r="G19" s="48">
        <v>506</v>
      </c>
      <c r="H19" s="5">
        <v>10</v>
      </c>
      <c r="I19" s="5">
        <v>11</v>
      </c>
    </row>
    <row r="20" spans="1:9" ht="15.75" x14ac:dyDescent="0.25">
      <c r="A20">
        <v>19</v>
      </c>
      <c r="B20" s="28" t="s">
        <v>47</v>
      </c>
      <c r="C20" s="135" t="s">
        <v>53</v>
      </c>
      <c r="D20" s="5">
        <v>140</v>
      </c>
      <c r="E20" s="5">
        <v>146</v>
      </c>
      <c r="F20" s="5">
        <v>217</v>
      </c>
      <c r="G20" s="48">
        <v>503</v>
      </c>
      <c r="H20" s="5">
        <v>9</v>
      </c>
      <c r="I20" s="5">
        <v>15</v>
      </c>
    </row>
    <row r="21" spans="1:9" ht="15.75" x14ac:dyDescent="0.25">
      <c r="A21">
        <v>20</v>
      </c>
      <c r="B21" s="31" t="s">
        <v>55</v>
      </c>
      <c r="C21" s="126" t="s">
        <v>268</v>
      </c>
      <c r="D21" s="5">
        <v>179</v>
      </c>
      <c r="E21" s="5">
        <v>161</v>
      </c>
      <c r="F21" s="5">
        <v>160</v>
      </c>
      <c r="G21" s="48">
        <v>500</v>
      </c>
      <c r="H21" s="5">
        <v>11</v>
      </c>
      <c r="I21" s="5">
        <v>9</v>
      </c>
    </row>
    <row r="22" spans="1:9" ht="15.75" x14ac:dyDescent="0.25">
      <c r="A22">
        <v>21</v>
      </c>
      <c r="B22" s="22" t="s">
        <v>32</v>
      </c>
      <c r="C22" s="132" t="s">
        <v>102</v>
      </c>
      <c r="D22" s="5">
        <v>142</v>
      </c>
      <c r="E22" s="5">
        <v>166</v>
      </c>
      <c r="F22" s="5">
        <v>178</v>
      </c>
      <c r="G22" s="48">
        <v>486</v>
      </c>
      <c r="H22" s="5">
        <v>11</v>
      </c>
      <c r="I22" s="5">
        <v>12</v>
      </c>
    </row>
    <row r="23" spans="1:9" ht="15.75" x14ac:dyDescent="0.25">
      <c r="A23">
        <v>22</v>
      </c>
      <c r="B23" s="20" t="s">
        <v>24</v>
      </c>
      <c r="C23" s="130" t="s">
        <v>29</v>
      </c>
      <c r="D23" s="5">
        <v>161</v>
      </c>
      <c r="E23" s="5">
        <v>156</v>
      </c>
      <c r="F23" s="5">
        <v>168</v>
      </c>
      <c r="G23" s="48">
        <v>485</v>
      </c>
      <c r="H23" s="5">
        <v>7</v>
      </c>
      <c r="I23" s="5">
        <v>16</v>
      </c>
    </row>
    <row r="24" spans="1:9" ht="15.75" x14ac:dyDescent="0.25">
      <c r="A24">
        <v>23</v>
      </c>
      <c r="B24" s="14" t="s">
        <v>9</v>
      </c>
      <c r="C24" s="128" t="s">
        <v>13</v>
      </c>
      <c r="D24" s="5">
        <v>165</v>
      </c>
      <c r="E24" s="5">
        <v>171</v>
      </c>
      <c r="F24" s="5">
        <v>145</v>
      </c>
      <c r="G24" s="48">
        <v>481</v>
      </c>
      <c r="H24" s="5">
        <v>7</v>
      </c>
      <c r="I24" s="5">
        <v>14</v>
      </c>
    </row>
    <row r="25" spans="1:9" ht="15.75" x14ac:dyDescent="0.25">
      <c r="A25">
        <v>24</v>
      </c>
      <c r="B25" s="22" t="s">
        <v>32</v>
      </c>
      <c r="C25" s="132" t="s">
        <v>35</v>
      </c>
      <c r="D25" s="5">
        <v>140</v>
      </c>
      <c r="E25" s="5">
        <v>166</v>
      </c>
      <c r="F25" s="5">
        <v>171</v>
      </c>
      <c r="G25" s="48">
        <v>477</v>
      </c>
      <c r="H25" s="5">
        <v>9</v>
      </c>
      <c r="I25" s="5">
        <v>11</v>
      </c>
    </row>
    <row r="26" spans="1:9" ht="15.75" x14ac:dyDescent="0.25">
      <c r="A26">
        <v>25</v>
      </c>
      <c r="B26" s="31" t="s">
        <v>55</v>
      </c>
      <c r="C26" s="127" t="s">
        <v>291</v>
      </c>
      <c r="D26" s="5">
        <v>184</v>
      </c>
      <c r="E26" s="5">
        <v>141</v>
      </c>
      <c r="F26" s="5">
        <v>139</v>
      </c>
      <c r="G26" s="48">
        <v>464</v>
      </c>
      <c r="H26" s="5">
        <v>9</v>
      </c>
      <c r="I26" s="5">
        <v>11</v>
      </c>
    </row>
    <row r="27" spans="1:9" ht="15.75" x14ac:dyDescent="0.25">
      <c r="A27">
        <v>26</v>
      </c>
      <c r="B27" s="31" t="s">
        <v>55</v>
      </c>
      <c r="C27" s="126" t="s">
        <v>321</v>
      </c>
      <c r="D27" s="5">
        <v>125</v>
      </c>
      <c r="E27" s="5">
        <v>179</v>
      </c>
      <c r="F27" s="5">
        <v>159</v>
      </c>
      <c r="G27" s="48">
        <v>463</v>
      </c>
      <c r="H27" s="5">
        <v>11</v>
      </c>
      <c r="I27" s="5">
        <v>10</v>
      </c>
    </row>
    <row r="28" spans="1:9" ht="15.75" x14ac:dyDescent="0.25">
      <c r="A28">
        <v>27</v>
      </c>
      <c r="B28" s="22" t="s">
        <v>32</v>
      </c>
      <c r="C28" s="132" t="s">
        <v>34</v>
      </c>
      <c r="D28" s="5">
        <v>177</v>
      </c>
      <c r="E28" s="5">
        <v>148</v>
      </c>
      <c r="F28" s="5">
        <v>135</v>
      </c>
      <c r="G28" s="48">
        <v>460</v>
      </c>
      <c r="H28" s="5">
        <v>8</v>
      </c>
      <c r="I28" s="5">
        <v>10</v>
      </c>
    </row>
    <row r="29" spans="1:9" ht="15.75" x14ac:dyDescent="0.25">
      <c r="A29">
        <v>28</v>
      </c>
      <c r="B29" s="22" t="s">
        <v>32</v>
      </c>
      <c r="C29" s="132" t="s">
        <v>266</v>
      </c>
      <c r="D29" s="5">
        <v>167</v>
      </c>
      <c r="E29" s="5">
        <v>139</v>
      </c>
      <c r="F29" s="5">
        <v>152</v>
      </c>
      <c r="G29" s="48">
        <v>458</v>
      </c>
      <c r="H29" s="5">
        <v>6</v>
      </c>
      <c r="I29" s="5">
        <v>14</v>
      </c>
    </row>
    <row r="30" spans="1:9" ht="15.75" x14ac:dyDescent="0.25">
      <c r="A30">
        <v>29</v>
      </c>
      <c r="B30" s="25" t="s">
        <v>39</v>
      </c>
      <c r="C30" s="134" t="s">
        <v>41</v>
      </c>
      <c r="D30" s="5">
        <v>135</v>
      </c>
      <c r="E30" s="5">
        <v>173</v>
      </c>
      <c r="F30" s="5">
        <v>148</v>
      </c>
      <c r="G30" s="48">
        <v>456</v>
      </c>
      <c r="H30" s="5">
        <v>6</v>
      </c>
      <c r="I30" s="5">
        <v>15</v>
      </c>
    </row>
    <row r="31" spans="1:9" ht="15.75" x14ac:dyDescent="0.25">
      <c r="A31">
        <v>30</v>
      </c>
      <c r="B31" s="25" t="s">
        <v>39</v>
      </c>
      <c r="C31" s="133" t="s">
        <v>45</v>
      </c>
      <c r="D31" s="5">
        <v>168</v>
      </c>
      <c r="E31" s="5">
        <v>133</v>
      </c>
      <c r="F31" s="5">
        <v>128</v>
      </c>
      <c r="G31" s="48">
        <v>429</v>
      </c>
      <c r="H31" s="5">
        <v>9</v>
      </c>
      <c r="I31" s="5">
        <v>7</v>
      </c>
    </row>
    <row r="32" spans="1:9" ht="15.75" x14ac:dyDescent="0.25">
      <c r="A32">
        <v>31</v>
      </c>
      <c r="B32" s="196" t="s">
        <v>47</v>
      </c>
      <c r="C32" s="198" t="s">
        <v>52</v>
      </c>
      <c r="D32" s="5">
        <v>128</v>
      </c>
      <c r="E32" s="5">
        <v>162</v>
      </c>
      <c r="F32" s="5">
        <v>131</v>
      </c>
      <c r="G32" s="48">
        <v>421</v>
      </c>
      <c r="H32" s="5">
        <v>5</v>
      </c>
      <c r="I32" s="5">
        <v>12</v>
      </c>
    </row>
    <row r="33" spans="1:9" ht="15.75" x14ac:dyDescent="0.25">
      <c r="A33">
        <v>32</v>
      </c>
      <c r="B33" s="196" t="s">
        <v>47</v>
      </c>
      <c r="C33" s="198" t="s">
        <v>51</v>
      </c>
      <c r="D33" s="5">
        <v>113</v>
      </c>
      <c r="E33" s="5">
        <v>149</v>
      </c>
      <c r="F33" s="5">
        <v>156</v>
      </c>
      <c r="G33" s="48">
        <v>418</v>
      </c>
      <c r="H33" s="5">
        <v>7</v>
      </c>
      <c r="I33" s="5">
        <v>9</v>
      </c>
    </row>
    <row r="34" spans="1:9" ht="15.75" x14ac:dyDescent="0.25">
      <c r="A34">
        <v>33</v>
      </c>
      <c r="B34" s="196" t="s">
        <v>47</v>
      </c>
      <c r="C34" s="217" t="s">
        <v>48</v>
      </c>
      <c r="D34" s="5">
        <v>122</v>
      </c>
      <c r="E34" s="5">
        <v>149</v>
      </c>
      <c r="F34" s="5">
        <v>142</v>
      </c>
      <c r="G34" s="48">
        <v>413</v>
      </c>
      <c r="H34" s="5">
        <v>4</v>
      </c>
      <c r="I34" s="5">
        <v>13</v>
      </c>
    </row>
    <row r="35" spans="1:9" ht="15.75" x14ac:dyDescent="0.25">
      <c r="A35">
        <v>34</v>
      </c>
      <c r="B35" s="25" t="s">
        <v>39</v>
      </c>
      <c r="C35" s="133" t="s">
        <v>44</v>
      </c>
      <c r="D35" s="5">
        <v>99</v>
      </c>
      <c r="E35" s="5">
        <v>148</v>
      </c>
      <c r="F35" s="5">
        <v>166</v>
      </c>
      <c r="G35" s="48">
        <v>413</v>
      </c>
      <c r="H35" s="5">
        <v>6</v>
      </c>
      <c r="I35" s="5">
        <v>8</v>
      </c>
    </row>
    <row r="36" spans="1:9" ht="15.75" x14ac:dyDescent="0.25">
      <c r="A36">
        <v>35</v>
      </c>
      <c r="B36" s="28" t="s">
        <v>47</v>
      </c>
      <c r="C36" s="127" t="s">
        <v>49</v>
      </c>
      <c r="D36" s="5">
        <v>111</v>
      </c>
      <c r="E36" s="5">
        <v>149</v>
      </c>
      <c r="F36" s="5">
        <v>139</v>
      </c>
      <c r="G36" s="48">
        <v>399</v>
      </c>
      <c r="H36" s="5">
        <v>6</v>
      </c>
      <c r="I36" s="5">
        <v>9</v>
      </c>
    </row>
    <row r="37" spans="1:9" ht="15.75" x14ac:dyDescent="0.25">
      <c r="A37">
        <v>36</v>
      </c>
      <c r="B37" s="31" t="s">
        <v>55</v>
      </c>
      <c r="C37" s="127" t="s">
        <v>269</v>
      </c>
      <c r="D37" s="5">
        <v>127</v>
      </c>
      <c r="E37" s="5">
        <v>132</v>
      </c>
      <c r="F37" s="5">
        <v>135</v>
      </c>
      <c r="G37" s="48">
        <v>394</v>
      </c>
      <c r="H37" s="5">
        <v>3</v>
      </c>
      <c r="I37" s="5">
        <v>15</v>
      </c>
    </row>
    <row r="38" spans="1:9" ht="15.75" x14ac:dyDescent="0.25">
      <c r="A38">
        <v>37</v>
      </c>
      <c r="B38" s="31" t="s">
        <v>55</v>
      </c>
      <c r="C38" s="126" t="s">
        <v>104</v>
      </c>
      <c r="D38" s="5">
        <v>108</v>
      </c>
      <c r="E38" s="5">
        <v>124</v>
      </c>
      <c r="F38" s="5">
        <v>156</v>
      </c>
      <c r="G38" s="48">
        <v>388</v>
      </c>
      <c r="H38" s="5">
        <v>4</v>
      </c>
      <c r="I38" s="5">
        <v>11</v>
      </c>
    </row>
    <row r="39" spans="1:9" ht="15.75" x14ac:dyDescent="0.25">
      <c r="A39">
        <v>38</v>
      </c>
      <c r="B39" s="100" t="s">
        <v>55</v>
      </c>
      <c r="C39" s="101" t="s">
        <v>171</v>
      </c>
      <c r="D39" s="5">
        <v>135</v>
      </c>
      <c r="E39" s="5">
        <v>119</v>
      </c>
      <c r="F39" s="5">
        <v>124</v>
      </c>
      <c r="G39" s="48">
        <v>378</v>
      </c>
      <c r="H39" s="5">
        <v>7</v>
      </c>
      <c r="I39" s="5">
        <v>6</v>
      </c>
    </row>
    <row r="40" spans="1:9" ht="15.75" x14ac:dyDescent="0.25">
      <c r="A40">
        <v>39</v>
      </c>
      <c r="B40" s="31" t="s">
        <v>55</v>
      </c>
      <c r="C40" s="126" t="s">
        <v>230</v>
      </c>
      <c r="D40" s="5">
        <v>140</v>
      </c>
      <c r="E40" s="5">
        <v>110</v>
      </c>
      <c r="F40" s="5">
        <v>126</v>
      </c>
      <c r="G40" s="48">
        <v>376</v>
      </c>
      <c r="H40" s="5">
        <v>5</v>
      </c>
      <c r="I40" s="5">
        <v>8</v>
      </c>
    </row>
    <row r="41" spans="1:9" ht="15.75" x14ac:dyDescent="0.25">
      <c r="A41">
        <v>40</v>
      </c>
      <c r="B41" s="31" t="s">
        <v>55</v>
      </c>
      <c r="C41" s="126" t="s">
        <v>284</v>
      </c>
      <c r="D41" s="5">
        <v>128</v>
      </c>
      <c r="E41" s="5">
        <v>101</v>
      </c>
      <c r="F41" s="5">
        <v>129</v>
      </c>
      <c r="G41" s="48">
        <v>358</v>
      </c>
      <c r="H41" s="5">
        <v>3</v>
      </c>
      <c r="I41" s="5">
        <v>10</v>
      </c>
    </row>
    <row r="42" spans="1:9" ht="15.75" x14ac:dyDescent="0.25">
      <c r="A42">
        <v>41</v>
      </c>
      <c r="B42" s="31" t="s">
        <v>55</v>
      </c>
      <c r="C42" s="126" t="s">
        <v>228</v>
      </c>
      <c r="D42" s="5">
        <v>106</v>
      </c>
      <c r="E42" s="5">
        <v>157</v>
      </c>
      <c r="F42" s="5">
        <v>92</v>
      </c>
      <c r="G42" s="48">
        <v>355</v>
      </c>
      <c r="H42" s="5">
        <v>5</v>
      </c>
      <c r="I42" s="5">
        <v>8</v>
      </c>
    </row>
    <row r="43" spans="1:9" ht="15.75" x14ac:dyDescent="0.25">
      <c r="A43">
        <v>42</v>
      </c>
      <c r="B43" s="31" t="s">
        <v>55</v>
      </c>
      <c r="C43" s="56" t="s">
        <v>103</v>
      </c>
      <c r="D43" s="5">
        <v>142</v>
      </c>
      <c r="E43" s="5">
        <v>114</v>
      </c>
      <c r="F43" s="5">
        <v>97</v>
      </c>
      <c r="G43" s="48">
        <v>353</v>
      </c>
      <c r="H43" s="5">
        <v>4</v>
      </c>
      <c r="I43" s="5">
        <v>7</v>
      </c>
    </row>
    <row r="44" spans="1:9" ht="15.75" x14ac:dyDescent="0.25">
      <c r="A44">
        <v>43</v>
      </c>
      <c r="B44" s="31" t="s">
        <v>55</v>
      </c>
      <c r="C44" s="56" t="s">
        <v>267</v>
      </c>
      <c r="D44" s="5">
        <v>114</v>
      </c>
      <c r="E44" s="5">
        <v>102</v>
      </c>
      <c r="F44" s="5">
        <v>122</v>
      </c>
      <c r="G44" s="48">
        <v>338</v>
      </c>
      <c r="H44" s="5">
        <v>2</v>
      </c>
      <c r="I44" s="5">
        <v>9</v>
      </c>
    </row>
    <row r="45" spans="1:9" ht="15.75" x14ac:dyDescent="0.25">
      <c r="B45" s="191"/>
      <c r="C45" s="190"/>
    </row>
    <row r="46" spans="1:9" ht="15.75" x14ac:dyDescent="0.25">
      <c r="B46" s="191"/>
      <c r="C46" s="190"/>
    </row>
    <row r="48" spans="1:9" ht="15.75" x14ac:dyDescent="0.25">
      <c r="A48">
        <v>1</v>
      </c>
      <c r="B48" s="34" t="s">
        <v>62</v>
      </c>
      <c r="C48" s="137" t="s">
        <v>65</v>
      </c>
      <c r="D48" s="5">
        <v>187</v>
      </c>
      <c r="E48" s="5">
        <v>180</v>
      </c>
      <c r="F48" s="5">
        <v>194</v>
      </c>
      <c r="G48" s="48">
        <v>561</v>
      </c>
      <c r="H48" s="5">
        <v>15</v>
      </c>
      <c r="I48" s="5">
        <v>10</v>
      </c>
    </row>
    <row r="49" spans="1:9" ht="15.75" x14ac:dyDescent="0.25">
      <c r="A49">
        <v>2</v>
      </c>
      <c r="B49" s="245" t="s">
        <v>56</v>
      </c>
      <c r="C49" s="246" t="s">
        <v>58</v>
      </c>
      <c r="D49" s="5">
        <v>183</v>
      </c>
      <c r="E49" s="5">
        <v>156</v>
      </c>
      <c r="F49" s="5">
        <v>184</v>
      </c>
      <c r="G49" s="48">
        <v>523</v>
      </c>
      <c r="H49" s="5">
        <v>12</v>
      </c>
      <c r="I49" s="5">
        <v>12</v>
      </c>
    </row>
    <row r="50" spans="1:9" ht="15.75" x14ac:dyDescent="0.25">
      <c r="A50">
        <v>3</v>
      </c>
      <c r="B50" s="32" t="s">
        <v>56</v>
      </c>
      <c r="C50" s="136" t="s">
        <v>59</v>
      </c>
      <c r="D50" s="5">
        <v>159</v>
      </c>
      <c r="E50" s="5">
        <v>159</v>
      </c>
      <c r="F50" s="5">
        <v>205</v>
      </c>
      <c r="G50" s="48">
        <v>523</v>
      </c>
      <c r="H50" s="5">
        <v>9</v>
      </c>
      <c r="I50" s="5">
        <v>13</v>
      </c>
    </row>
    <row r="51" spans="1:9" ht="15.75" x14ac:dyDescent="0.25">
      <c r="A51">
        <v>4</v>
      </c>
      <c r="B51" s="32" t="s">
        <v>56</v>
      </c>
      <c r="C51" s="136" t="s">
        <v>298</v>
      </c>
      <c r="D51" s="5">
        <v>169</v>
      </c>
      <c r="E51" s="5">
        <v>160</v>
      </c>
      <c r="F51" s="5">
        <v>172</v>
      </c>
      <c r="G51" s="48">
        <v>501</v>
      </c>
      <c r="H51" s="5">
        <v>4</v>
      </c>
      <c r="I51" s="5">
        <v>19</v>
      </c>
    </row>
    <row r="52" spans="1:9" ht="15.75" x14ac:dyDescent="0.25">
      <c r="A52">
        <v>5</v>
      </c>
      <c r="B52" s="34" t="s">
        <v>62</v>
      </c>
      <c r="C52" s="137" t="s">
        <v>64</v>
      </c>
      <c r="D52" s="5">
        <v>173</v>
      </c>
      <c r="E52" s="5">
        <v>159</v>
      </c>
      <c r="F52" s="5">
        <v>164</v>
      </c>
      <c r="G52" s="48">
        <v>496</v>
      </c>
      <c r="H52" s="5">
        <v>8</v>
      </c>
      <c r="I52" s="5">
        <v>15</v>
      </c>
    </row>
    <row r="53" spans="1:9" ht="15.75" x14ac:dyDescent="0.25">
      <c r="A53">
        <v>6</v>
      </c>
      <c r="B53" s="34" t="s">
        <v>62</v>
      </c>
      <c r="C53" s="137" t="s">
        <v>63</v>
      </c>
      <c r="D53" s="5">
        <v>160</v>
      </c>
      <c r="E53" s="5">
        <v>166</v>
      </c>
      <c r="F53" s="5">
        <v>153</v>
      </c>
      <c r="G53" s="48">
        <v>479</v>
      </c>
      <c r="H53" s="5">
        <v>6</v>
      </c>
      <c r="I53" s="5">
        <v>15</v>
      </c>
    </row>
    <row r="54" spans="1:9" ht="15.75" x14ac:dyDescent="0.25">
      <c r="A54">
        <v>7</v>
      </c>
      <c r="B54" s="32" t="s">
        <v>56</v>
      </c>
      <c r="C54" s="136" t="s">
        <v>57</v>
      </c>
      <c r="D54" s="5">
        <v>138</v>
      </c>
      <c r="E54" s="5">
        <v>157</v>
      </c>
      <c r="F54" s="5">
        <v>168</v>
      </c>
      <c r="G54" s="48">
        <v>463</v>
      </c>
      <c r="H54" s="5">
        <v>9</v>
      </c>
      <c r="I54" s="5">
        <v>10</v>
      </c>
    </row>
    <row r="55" spans="1:9" ht="15.75" x14ac:dyDescent="0.25">
      <c r="A55">
        <v>8</v>
      </c>
      <c r="B55" s="32" t="s">
        <v>56</v>
      </c>
      <c r="C55" s="136" t="s">
        <v>60</v>
      </c>
      <c r="D55" s="5">
        <v>146</v>
      </c>
      <c r="E55" s="5">
        <v>155</v>
      </c>
      <c r="F55" s="5">
        <v>144</v>
      </c>
      <c r="G55" s="48">
        <v>445</v>
      </c>
      <c r="H55" s="5">
        <v>2</v>
      </c>
      <c r="I55" s="5">
        <v>16</v>
      </c>
    </row>
    <row r="56" spans="1:9" ht="15.75" x14ac:dyDescent="0.25">
      <c r="A56">
        <v>9</v>
      </c>
      <c r="B56" s="36" t="s">
        <v>68</v>
      </c>
      <c r="C56" s="138" t="s">
        <v>73</v>
      </c>
      <c r="D56" s="5">
        <v>145</v>
      </c>
      <c r="E56" s="5">
        <v>149</v>
      </c>
      <c r="F56" s="5">
        <v>144</v>
      </c>
      <c r="G56" s="48">
        <v>438</v>
      </c>
      <c r="H56" s="5">
        <v>5</v>
      </c>
      <c r="I56" s="5">
        <v>13</v>
      </c>
    </row>
    <row r="57" spans="1:9" ht="15.75" x14ac:dyDescent="0.25">
      <c r="A57">
        <v>10</v>
      </c>
      <c r="B57" s="38" t="s">
        <v>74</v>
      </c>
      <c r="C57" s="140" t="s">
        <v>78</v>
      </c>
      <c r="D57" s="5">
        <v>128</v>
      </c>
      <c r="E57" s="5">
        <v>159</v>
      </c>
      <c r="F57" s="5">
        <v>145</v>
      </c>
      <c r="G57" s="48">
        <v>432</v>
      </c>
      <c r="H57" s="5">
        <v>8</v>
      </c>
      <c r="I57" s="5">
        <v>10</v>
      </c>
    </row>
    <row r="58" spans="1:9" ht="15.75" x14ac:dyDescent="0.25">
      <c r="A58">
        <v>11</v>
      </c>
      <c r="B58" s="36" t="s">
        <v>68</v>
      </c>
      <c r="C58" s="138" t="s">
        <v>72</v>
      </c>
      <c r="D58" s="5">
        <v>151</v>
      </c>
      <c r="E58" s="5">
        <v>124</v>
      </c>
      <c r="F58" s="5">
        <v>146</v>
      </c>
      <c r="G58" s="48">
        <v>421</v>
      </c>
      <c r="H58" s="5">
        <v>1</v>
      </c>
      <c r="I58" s="5">
        <v>16</v>
      </c>
    </row>
    <row r="59" spans="1:9" ht="15.75" x14ac:dyDescent="0.25">
      <c r="A59">
        <v>12</v>
      </c>
      <c r="B59" s="34" t="s">
        <v>62</v>
      </c>
      <c r="C59" s="137" t="s">
        <v>67</v>
      </c>
      <c r="D59" s="5">
        <v>127</v>
      </c>
      <c r="E59" s="5">
        <v>137</v>
      </c>
      <c r="F59" s="5">
        <v>147</v>
      </c>
      <c r="G59" s="48">
        <v>411</v>
      </c>
      <c r="H59" s="5">
        <v>3</v>
      </c>
      <c r="I59" s="5">
        <v>13</v>
      </c>
    </row>
    <row r="60" spans="1:9" ht="15.75" x14ac:dyDescent="0.25">
      <c r="A60">
        <v>13</v>
      </c>
      <c r="B60" s="36" t="s">
        <v>68</v>
      </c>
      <c r="C60" s="138" t="s">
        <v>69</v>
      </c>
      <c r="D60" s="5">
        <v>124</v>
      </c>
      <c r="E60" s="5">
        <v>148</v>
      </c>
      <c r="F60" s="5">
        <v>136</v>
      </c>
      <c r="G60" s="48">
        <v>408</v>
      </c>
      <c r="H60" s="5">
        <v>3</v>
      </c>
      <c r="I60" s="5">
        <v>13</v>
      </c>
    </row>
    <row r="61" spans="1:9" ht="15.75" x14ac:dyDescent="0.25">
      <c r="A61">
        <v>14</v>
      </c>
      <c r="B61" s="38" t="s">
        <v>74</v>
      </c>
      <c r="C61" s="139" t="s">
        <v>75</v>
      </c>
      <c r="D61" s="5">
        <v>120</v>
      </c>
      <c r="E61" s="5">
        <v>124</v>
      </c>
      <c r="F61" s="5">
        <v>157</v>
      </c>
      <c r="G61" s="48">
        <v>401</v>
      </c>
      <c r="H61" s="5">
        <v>5</v>
      </c>
      <c r="I61" s="5">
        <v>10</v>
      </c>
    </row>
    <row r="62" spans="1:9" ht="15.75" x14ac:dyDescent="0.25">
      <c r="A62">
        <v>15</v>
      </c>
      <c r="B62" s="36" t="s">
        <v>68</v>
      </c>
      <c r="C62" s="138" t="s">
        <v>70</v>
      </c>
      <c r="D62" s="5">
        <v>96</v>
      </c>
      <c r="E62" s="5">
        <v>158</v>
      </c>
      <c r="F62" s="5">
        <v>130</v>
      </c>
      <c r="G62" s="48">
        <v>384</v>
      </c>
      <c r="H62" s="5">
        <v>3</v>
      </c>
      <c r="I62" s="5">
        <v>11</v>
      </c>
    </row>
    <row r="63" spans="1:9" ht="15.75" x14ac:dyDescent="0.25">
      <c r="A63">
        <v>16</v>
      </c>
      <c r="B63" s="114" t="s">
        <v>263</v>
      </c>
      <c r="C63" s="141" t="s">
        <v>299</v>
      </c>
      <c r="D63" s="5">
        <v>153</v>
      </c>
      <c r="E63" s="5">
        <v>114</v>
      </c>
      <c r="F63" s="5">
        <v>116</v>
      </c>
      <c r="G63" s="48">
        <v>383</v>
      </c>
      <c r="H63" s="5">
        <v>5</v>
      </c>
      <c r="I63" s="5">
        <v>7</v>
      </c>
    </row>
    <row r="64" spans="1:9" ht="15.75" x14ac:dyDescent="0.25">
      <c r="A64">
        <v>17</v>
      </c>
      <c r="B64" s="114" t="s">
        <v>263</v>
      </c>
      <c r="C64" s="141" t="s">
        <v>320</v>
      </c>
      <c r="D64" s="5">
        <v>90</v>
      </c>
      <c r="E64" s="5">
        <v>156</v>
      </c>
      <c r="F64" s="5">
        <v>127</v>
      </c>
      <c r="G64" s="48">
        <v>373</v>
      </c>
      <c r="H64" s="5">
        <v>6</v>
      </c>
      <c r="I64" s="5">
        <v>8</v>
      </c>
    </row>
    <row r="65" spans="1:9" ht="15.75" x14ac:dyDescent="0.25">
      <c r="A65">
        <v>18</v>
      </c>
      <c r="B65" s="114" t="s">
        <v>263</v>
      </c>
      <c r="C65" s="141" t="s">
        <v>264</v>
      </c>
      <c r="D65" s="5">
        <v>150</v>
      </c>
      <c r="E65" s="5">
        <v>95</v>
      </c>
      <c r="F65" s="5">
        <v>117</v>
      </c>
      <c r="G65" s="48">
        <v>362</v>
      </c>
      <c r="H65" s="5">
        <v>4</v>
      </c>
      <c r="I65" s="5">
        <v>7</v>
      </c>
    </row>
    <row r="66" spans="1:9" ht="15.75" x14ac:dyDescent="0.25">
      <c r="A66">
        <v>19</v>
      </c>
      <c r="B66" s="38" t="s">
        <v>74</v>
      </c>
      <c r="C66" s="140" t="s">
        <v>76</v>
      </c>
      <c r="D66" s="5">
        <v>129</v>
      </c>
      <c r="E66" s="5">
        <v>119</v>
      </c>
      <c r="F66" s="5">
        <v>113</v>
      </c>
      <c r="G66" s="48">
        <v>361</v>
      </c>
      <c r="H66" s="5">
        <v>4</v>
      </c>
      <c r="I66" s="5">
        <v>7</v>
      </c>
    </row>
    <row r="67" spans="1:9" ht="15.75" x14ac:dyDescent="0.25">
      <c r="A67">
        <v>20</v>
      </c>
      <c r="B67" s="38" t="s">
        <v>74</v>
      </c>
      <c r="C67" s="39" t="s">
        <v>79</v>
      </c>
      <c r="D67" s="5">
        <v>113</v>
      </c>
      <c r="E67" s="5">
        <v>117</v>
      </c>
      <c r="F67" s="5">
        <v>104</v>
      </c>
      <c r="G67" s="48">
        <v>334</v>
      </c>
      <c r="H67" s="5">
        <v>0</v>
      </c>
      <c r="I67" s="5">
        <v>11</v>
      </c>
    </row>
    <row r="68" spans="1:9" x14ac:dyDescent="0.25">
      <c r="A68" s="118"/>
      <c r="B68" s="118"/>
      <c r="C68" s="118"/>
      <c r="D68" s="118"/>
    </row>
    <row r="69" spans="1:9" x14ac:dyDescent="0.25">
      <c r="A69" s="118"/>
      <c r="B69" s="118"/>
      <c r="C69" s="118"/>
      <c r="D69" s="118"/>
    </row>
    <row r="70" spans="1:9" x14ac:dyDescent="0.25">
      <c r="A70" s="118"/>
      <c r="B70" s="118"/>
      <c r="C70" s="118"/>
      <c r="D70" s="118"/>
    </row>
    <row r="71" spans="1:9" x14ac:dyDescent="0.25">
      <c r="A71" s="118"/>
      <c r="B71" s="118"/>
      <c r="C71" s="118"/>
      <c r="D71" s="118"/>
    </row>
    <row r="72" spans="1:9" x14ac:dyDescent="0.25">
      <c r="A72" s="118"/>
      <c r="B72" s="118"/>
      <c r="C72" s="118"/>
      <c r="D72" s="118"/>
    </row>
    <row r="73" spans="1:9" x14ac:dyDescent="0.25">
      <c r="A73" s="118"/>
      <c r="B73" s="118"/>
      <c r="C73" s="118"/>
      <c r="D73" s="118"/>
    </row>
    <row r="75" spans="1:9" x14ac:dyDescent="0.25">
      <c r="B75" s="102">
        <v>12</v>
      </c>
      <c r="C75" t="s">
        <v>361</v>
      </c>
      <c r="D75">
        <v>180</v>
      </c>
      <c r="E75">
        <v>180</v>
      </c>
      <c r="F75">
        <v>185</v>
      </c>
      <c r="G75">
        <v>545</v>
      </c>
      <c r="H75">
        <v>7</v>
      </c>
      <c r="I75">
        <v>20</v>
      </c>
    </row>
    <row r="76" spans="1:9" x14ac:dyDescent="0.25">
      <c r="B76" s="102">
        <v>34</v>
      </c>
      <c r="C76" t="s">
        <v>346</v>
      </c>
      <c r="D76">
        <v>146</v>
      </c>
      <c r="E76">
        <v>152</v>
      </c>
      <c r="F76">
        <v>178</v>
      </c>
      <c r="G76">
        <v>476</v>
      </c>
      <c r="H76">
        <v>9</v>
      </c>
      <c r="I76">
        <v>11</v>
      </c>
    </row>
    <row r="77" spans="1:9" x14ac:dyDescent="0.25">
      <c r="B77" s="102">
        <v>66</v>
      </c>
      <c r="C77" t="s">
        <v>365</v>
      </c>
      <c r="D77">
        <v>151</v>
      </c>
      <c r="E77">
        <v>102</v>
      </c>
      <c r="F77">
        <v>118</v>
      </c>
      <c r="G77">
        <v>371</v>
      </c>
      <c r="H77">
        <v>6</v>
      </c>
      <c r="I77">
        <v>6</v>
      </c>
    </row>
    <row r="78" spans="1:9" x14ac:dyDescent="0.25">
      <c r="B78" s="102">
        <v>46</v>
      </c>
      <c r="C78" t="s">
        <v>364</v>
      </c>
      <c r="D78">
        <v>122</v>
      </c>
      <c r="E78">
        <v>173</v>
      </c>
      <c r="F78">
        <v>140</v>
      </c>
      <c r="G78">
        <v>435</v>
      </c>
      <c r="H78">
        <v>9</v>
      </c>
      <c r="I78">
        <v>8</v>
      </c>
    </row>
    <row r="79" spans="1:9" x14ac:dyDescent="0.25">
      <c r="B79" s="102">
        <v>20</v>
      </c>
      <c r="C79" t="s">
        <v>329</v>
      </c>
      <c r="D79">
        <v>182</v>
      </c>
      <c r="E79">
        <v>155</v>
      </c>
      <c r="F79">
        <v>176</v>
      </c>
      <c r="G79">
        <v>513</v>
      </c>
      <c r="H79">
        <v>11</v>
      </c>
      <c r="I79">
        <v>15</v>
      </c>
    </row>
    <row r="80" spans="1:9" x14ac:dyDescent="0.25">
      <c r="B80" s="102">
        <v>49</v>
      </c>
      <c r="C80" t="s">
        <v>336</v>
      </c>
      <c r="D80">
        <v>134</v>
      </c>
      <c r="E80">
        <v>151</v>
      </c>
      <c r="F80">
        <v>141</v>
      </c>
      <c r="G80">
        <v>426</v>
      </c>
      <c r="H80">
        <v>6</v>
      </c>
      <c r="I80">
        <v>11</v>
      </c>
    </row>
    <row r="81" spans="2:9" x14ac:dyDescent="0.25">
      <c r="B81" s="102">
        <v>36</v>
      </c>
      <c r="C81" t="s">
        <v>363</v>
      </c>
      <c r="D81">
        <v>175</v>
      </c>
      <c r="E81">
        <v>128</v>
      </c>
      <c r="F81">
        <v>168</v>
      </c>
      <c r="G81">
        <v>471</v>
      </c>
      <c r="H81">
        <v>3</v>
      </c>
      <c r="I81">
        <v>17</v>
      </c>
    </row>
    <row r="82" spans="2:9" x14ac:dyDescent="0.25">
      <c r="B82" s="102">
        <v>35</v>
      </c>
      <c r="C82" t="s">
        <v>313</v>
      </c>
      <c r="D82">
        <v>189</v>
      </c>
      <c r="E82">
        <v>147</v>
      </c>
      <c r="F82">
        <v>135</v>
      </c>
      <c r="G82">
        <v>471</v>
      </c>
      <c r="H82">
        <v>4</v>
      </c>
      <c r="I82">
        <v>17</v>
      </c>
    </row>
    <row r="83" spans="2:9" x14ac:dyDescent="0.25">
      <c r="B83" s="102">
        <v>25</v>
      </c>
      <c r="C83" t="s">
        <v>362</v>
      </c>
      <c r="D83">
        <v>145</v>
      </c>
      <c r="E83">
        <v>182</v>
      </c>
      <c r="F83">
        <v>174</v>
      </c>
      <c r="G83">
        <v>501</v>
      </c>
      <c r="H83">
        <v>8</v>
      </c>
      <c r="I83">
        <v>14</v>
      </c>
    </row>
    <row r="84" spans="2:9" x14ac:dyDescent="0.25">
      <c r="B84" s="218" t="s">
        <v>0</v>
      </c>
      <c r="C84" t="s">
        <v>341</v>
      </c>
      <c r="D84">
        <v>132</v>
      </c>
      <c r="E84">
        <v>152</v>
      </c>
      <c r="F84">
        <v>174</v>
      </c>
      <c r="G84">
        <v>458</v>
      </c>
      <c r="H84">
        <v>8</v>
      </c>
      <c r="I84">
        <v>11</v>
      </c>
    </row>
  </sheetData>
  <sortState ref="B48:I67">
    <sortCondition descending="1" ref="G48:G67"/>
  </sortState>
  <phoneticPr fontId="9" type="noConversion"/>
  <pageMargins left="0.7" right="0.7" top="0.75" bottom="0.75" header="0.3" footer="0.3"/>
  <pageSetup paperSize="9"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workbookViewId="0">
      <selection activeCell="M23" sqref="M23"/>
    </sheetView>
  </sheetViews>
  <sheetFormatPr defaultRowHeight="15" x14ac:dyDescent="0.25"/>
  <cols>
    <col min="2" max="2" width="3.28515625" bestFit="1" customWidth="1"/>
    <col min="3" max="3" width="20.28515625" bestFit="1" customWidth="1"/>
    <col min="4" max="6" width="6.7109375" customWidth="1"/>
    <col min="8" max="11" width="6.7109375" customWidth="1"/>
  </cols>
  <sheetData>
    <row r="1" spans="1:11" x14ac:dyDescent="0.25">
      <c r="D1" t="s">
        <v>360</v>
      </c>
    </row>
    <row r="3" spans="1:11" ht="15.75" x14ac:dyDescent="0.25">
      <c r="A3">
        <v>1</v>
      </c>
      <c r="B3" s="17" t="s">
        <v>16</v>
      </c>
      <c r="C3" s="19" t="s">
        <v>20</v>
      </c>
      <c r="D3" s="5">
        <v>201</v>
      </c>
      <c r="E3" s="5">
        <v>203</v>
      </c>
      <c r="F3" s="5">
        <v>201</v>
      </c>
      <c r="G3" s="48">
        <v>605</v>
      </c>
      <c r="H3" s="5">
        <v>16</v>
      </c>
      <c r="I3" s="5">
        <v>11</v>
      </c>
      <c r="J3" s="5">
        <v>3</v>
      </c>
      <c r="K3" s="5">
        <v>2</v>
      </c>
    </row>
    <row r="4" spans="1:11" ht="15.75" x14ac:dyDescent="0.25">
      <c r="A4">
        <v>2</v>
      </c>
      <c r="B4" s="14" t="s">
        <v>9</v>
      </c>
      <c r="C4" s="16" t="s">
        <v>13</v>
      </c>
      <c r="D4" s="5">
        <v>188</v>
      </c>
      <c r="E4" s="5">
        <v>192</v>
      </c>
      <c r="F4" s="5">
        <v>203</v>
      </c>
      <c r="G4" s="48">
        <v>583</v>
      </c>
      <c r="H4" s="5">
        <v>12</v>
      </c>
      <c r="I4" s="5">
        <v>16</v>
      </c>
      <c r="J4" s="5">
        <v>2</v>
      </c>
      <c r="K4" s="5">
        <v>1</v>
      </c>
    </row>
    <row r="5" spans="1:11" ht="15.75" x14ac:dyDescent="0.25">
      <c r="A5">
        <v>3</v>
      </c>
      <c r="B5" s="14" t="s">
        <v>9</v>
      </c>
      <c r="C5" s="16" t="s">
        <v>333</v>
      </c>
      <c r="D5" s="5">
        <v>147</v>
      </c>
      <c r="E5" s="5">
        <v>203</v>
      </c>
      <c r="F5" s="5">
        <v>232</v>
      </c>
      <c r="G5" s="48">
        <v>582</v>
      </c>
      <c r="H5" s="5">
        <v>15</v>
      </c>
      <c r="I5" s="5">
        <v>12</v>
      </c>
      <c r="J5" s="5">
        <v>3</v>
      </c>
      <c r="K5" s="5">
        <v>2</v>
      </c>
    </row>
    <row r="6" spans="1:11" ht="15.75" x14ac:dyDescent="0.25">
      <c r="A6">
        <v>4</v>
      </c>
      <c r="B6" s="20" t="s">
        <v>24</v>
      </c>
      <c r="C6" s="21" t="s">
        <v>26</v>
      </c>
      <c r="D6" s="5">
        <v>177</v>
      </c>
      <c r="E6" s="5">
        <v>201</v>
      </c>
      <c r="F6" s="5">
        <v>193</v>
      </c>
      <c r="G6" s="48">
        <v>571</v>
      </c>
      <c r="H6" s="5">
        <v>13</v>
      </c>
      <c r="I6" s="5">
        <v>13</v>
      </c>
      <c r="J6" s="5">
        <v>1</v>
      </c>
      <c r="K6" s="5">
        <v>4</v>
      </c>
    </row>
    <row r="7" spans="1:11" ht="15.75" x14ac:dyDescent="0.25">
      <c r="A7">
        <v>5</v>
      </c>
      <c r="B7" s="14" t="s">
        <v>9</v>
      </c>
      <c r="C7" s="16" t="s">
        <v>15</v>
      </c>
      <c r="D7" s="5">
        <v>179</v>
      </c>
      <c r="E7" s="5">
        <v>176</v>
      </c>
      <c r="F7" s="5">
        <v>214</v>
      </c>
      <c r="G7" s="48">
        <v>569</v>
      </c>
      <c r="H7" s="5">
        <v>13</v>
      </c>
      <c r="I7" s="5">
        <v>14</v>
      </c>
      <c r="J7" s="5">
        <v>2</v>
      </c>
      <c r="K7" s="5">
        <v>3</v>
      </c>
    </row>
    <row r="8" spans="1:11" ht="15.75" x14ac:dyDescent="0.25">
      <c r="A8">
        <v>6</v>
      </c>
      <c r="B8" s="20" t="s">
        <v>24</v>
      </c>
      <c r="C8" s="21" t="s">
        <v>29</v>
      </c>
      <c r="D8" s="5">
        <v>187</v>
      </c>
      <c r="E8" s="5">
        <v>170</v>
      </c>
      <c r="F8" s="5">
        <v>208</v>
      </c>
      <c r="G8" s="48">
        <v>565</v>
      </c>
      <c r="H8" s="5">
        <v>14</v>
      </c>
      <c r="I8" s="5">
        <v>10</v>
      </c>
      <c r="J8" s="5">
        <v>3</v>
      </c>
      <c r="K8" s="5">
        <v>4</v>
      </c>
    </row>
    <row r="9" spans="1:11" ht="15.75" x14ac:dyDescent="0.25">
      <c r="A9">
        <v>7</v>
      </c>
      <c r="B9" s="17" t="s">
        <v>16</v>
      </c>
      <c r="C9" s="18" t="s">
        <v>17</v>
      </c>
      <c r="D9" s="5">
        <v>158</v>
      </c>
      <c r="E9" s="5">
        <v>235</v>
      </c>
      <c r="F9" s="5">
        <v>168</v>
      </c>
      <c r="G9" s="48">
        <v>561</v>
      </c>
      <c r="H9" s="5">
        <v>11</v>
      </c>
      <c r="I9" s="5">
        <v>14</v>
      </c>
      <c r="J9" s="5">
        <v>0</v>
      </c>
      <c r="K9" s="5">
        <v>6</v>
      </c>
    </row>
    <row r="10" spans="1:11" ht="15.75" x14ac:dyDescent="0.25">
      <c r="A10">
        <v>8</v>
      </c>
      <c r="B10" s="14" t="s">
        <v>9</v>
      </c>
      <c r="C10" s="15" t="s">
        <v>14</v>
      </c>
      <c r="D10" s="5">
        <v>205</v>
      </c>
      <c r="E10" s="5">
        <v>158</v>
      </c>
      <c r="F10" s="5">
        <v>190</v>
      </c>
      <c r="G10" s="48">
        <v>553</v>
      </c>
      <c r="H10" s="5">
        <v>12</v>
      </c>
      <c r="I10" s="5">
        <v>14</v>
      </c>
      <c r="J10" s="5">
        <v>5</v>
      </c>
      <c r="K10" s="5">
        <v>1</v>
      </c>
    </row>
    <row r="11" spans="1:11" ht="15.75" x14ac:dyDescent="0.25">
      <c r="A11">
        <v>9</v>
      </c>
      <c r="B11" s="22" t="s">
        <v>32</v>
      </c>
      <c r="C11" s="24" t="s">
        <v>35</v>
      </c>
      <c r="D11" s="5">
        <v>179</v>
      </c>
      <c r="E11" s="5">
        <v>184</v>
      </c>
      <c r="F11" s="5">
        <v>161</v>
      </c>
      <c r="G11" s="48">
        <v>524</v>
      </c>
      <c r="H11" s="5">
        <v>14</v>
      </c>
      <c r="I11" s="5">
        <v>11</v>
      </c>
      <c r="J11" s="5">
        <v>4</v>
      </c>
      <c r="K11" s="5">
        <v>4</v>
      </c>
    </row>
    <row r="12" spans="1:11" ht="15.75" x14ac:dyDescent="0.25">
      <c r="A12">
        <v>10</v>
      </c>
      <c r="B12" s="17" t="s">
        <v>16</v>
      </c>
      <c r="C12" s="19" t="s">
        <v>21</v>
      </c>
      <c r="D12" s="5">
        <v>158</v>
      </c>
      <c r="E12" s="5">
        <v>160</v>
      </c>
      <c r="F12" s="5">
        <v>196</v>
      </c>
      <c r="G12" s="48">
        <v>514</v>
      </c>
      <c r="H12" s="5">
        <v>12</v>
      </c>
      <c r="I12" s="5">
        <v>10</v>
      </c>
      <c r="J12" s="5">
        <v>5</v>
      </c>
      <c r="K12" s="5">
        <v>4</v>
      </c>
    </row>
    <row r="13" spans="1:11" ht="15.75" x14ac:dyDescent="0.25">
      <c r="A13">
        <v>11</v>
      </c>
      <c r="B13" s="22" t="s">
        <v>32</v>
      </c>
      <c r="C13" s="23" t="s">
        <v>36</v>
      </c>
      <c r="D13" s="5">
        <v>209</v>
      </c>
      <c r="E13" s="5">
        <v>162</v>
      </c>
      <c r="F13" s="5">
        <v>142</v>
      </c>
      <c r="G13" s="48">
        <v>513</v>
      </c>
      <c r="H13" s="5">
        <v>12</v>
      </c>
      <c r="I13" s="5">
        <v>9</v>
      </c>
      <c r="J13" s="5">
        <v>7</v>
      </c>
      <c r="K13" s="5">
        <v>2</v>
      </c>
    </row>
    <row r="14" spans="1:11" ht="15.75" x14ac:dyDescent="0.25">
      <c r="A14">
        <v>12</v>
      </c>
      <c r="B14" s="20" t="s">
        <v>24</v>
      </c>
      <c r="C14" s="21" t="s">
        <v>18</v>
      </c>
      <c r="D14" s="5">
        <v>133</v>
      </c>
      <c r="E14" s="5">
        <v>191</v>
      </c>
      <c r="F14" s="5">
        <v>186</v>
      </c>
      <c r="G14" s="48">
        <v>510</v>
      </c>
      <c r="H14" s="5">
        <v>9</v>
      </c>
      <c r="I14" s="5">
        <v>13</v>
      </c>
      <c r="J14" s="5">
        <v>4</v>
      </c>
      <c r="K14" s="5">
        <v>4</v>
      </c>
    </row>
    <row r="15" spans="1:11" ht="15.75" x14ac:dyDescent="0.25">
      <c r="A15">
        <v>13</v>
      </c>
      <c r="B15" s="20" t="s">
        <v>24</v>
      </c>
      <c r="C15" s="21" t="s">
        <v>31</v>
      </c>
      <c r="D15" s="5">
        <v>187</v>
      </c>
      <c r="E15" s="5">
        <v>149</v>
      </c>
      <c r="F15" s="5">
        <v>171</v>
      </c>
      <c r="G15" s="48">
        <v>507</v>
      </c>
      <c r="H15" s="5">
        <v>8</v>
      </c>
      <c r="I15" s="5">
        <v>16</v>
      </c>
      <c r="J15" s="5">
        <v>6</v>
      </c>
      <c r="K15" s="5">
        <v>1</v>
      </c>
    </row>
    <row r="16" spans="1:11" ht="15.75" x14ac:dyDescent="0.25">
      <c r="A16">
        <v>14</v>
      </c>
      <c r="B16" s="28" t="s">
        <v>47</v>
      </c>
      <c r="C16" s="30" t="s">
        <v>54</v>
      </c>
      <c r="D16" s="5">
        <v>170</v>
      </c>
      <c r="E16" s="5">
        <v>164</v>
      </c>
      <c r="F16" s="5">
        <v>168</v>
      </c>
      <c r="G16" s="48">
        <v>502</v>
      </c>
      <c r="H16" s="5">
        <v>10</v>
      </c>
      <c r="I16" s="5">
        <v>13</v>
      </c>
      <c r="J16" s="5">
        <v>8</v>
      </c>
      <c r="K16" s="5">
        <v>1</v>
      </c>
    </row>
    <row r="17" spans="1:11" ht="15.75" x14ac:dyDescent="0.25">
      <c r="A17">
        <v>15</v>
      </c>
      <c r="B17" s="31" t="s">
        <v>55</v>
      </c>
      <c r="C17" s="56" t="s">
        <v>268</v>
      </c>
      <c r="D17" s="5">
        <v>148</v>
      </c>
      <c r="E17" s="5">
        <v>176</v>
      </c>
      <c r="F17" s="5">
        <v>178</v>
      </c>
      <c r="G17" s="48">
        <v>502</v>
      </c>
      <c r="H17" s="5">
        <v>8</v>
      </c>
      <c r="I17" s="5">
        <v>12</v>
      </c>
      <c r="J17" s="5">
        <v>7</v>
      </c>
      <c r="K17" s="5">
        <v>3</v>
      </c>
    </row>
    <row r="18" spans="1:11" ht="15.75" x14ac:dyDescent="0.25">
      <c r="A18">
        <v>16</v>
      </c>
      <c r="B18" s="20" t="s">
        <v>24</v>
      </c>
      <c r="C18" s="21" t="s">
        <v>28</v>
      </c>
      <c r="D18" s="5">
        <v>157</v>
      </c>
      <c r="E18" s="5">
        <v>178</v>
      </c>
      <c r="F18" s="5">
        <v>166</v>
      </c>
      <c r="G18" s="48">
        <v>501</v>
      </c>
      <c r="H18" s="5">
        <v>9</v>
      </c>
      <c r="I18" s="5">
        <v>13</v>
      </c>
      <c r="J18" s="5">
        <v>4</v>
      </c>
      <c r="K18" s="5">
        <v>4</v>
      </c>
    </row>
    <row r="19" spans="1:11" ht="15.75" x14ac:dyDescent="0.25">
      <c r="A19">
        <v>17</v>
      </c>
      <c r="B19" s="14" t="s">
        <v>9</v>
      </c>
      <c r="C19" s="16" t="s">
        <v>12</v>
      </c>
      <c r="D19" s="5">
        <v>137</v>
      </c>
      <c r="E19" s="5">
        <v>163</v>
      </c>
      <c r="F19" s="5">
        <v>180</v>
      </c>
      <c r="G19" s="48">
        <v>480</v>
      </c>
      <c r="H19" s="5">
        <v>7</v>
      </c>
      <c r="I19" s="5">
        <v>14</v>
      </c>
      <c r="J19" s="5">
        <v>7</v>
      </c>
      <c r="K19" s="5">
        <v>2</v>
      </c>
    </row>
    <row r="20" spans="1:11" ht="15.75" x14ac:dyDescent="0.25">
      <c r="A20">
        <v>18</v>
      </c>
      <c r="B20" s="28" t="s">
        <v>47</v>
      </c>
      <c r="C20" s="29" t="s">
        <v>53</v>
      </c>
      <c r="D20" s="5">
        <v>133</v>
      </c>
      <c r="E20" s="5">
        <v>153</v>
      </c>
      <c r="F20" s="5">
        <v>193</v>
      </c>
      <c r="G20" s="48">
        <v>479</v>
      </c>
      <c r="H20" s="5">
        <v>9</v>
      </c>
      <c r="I20" s="5">
        <v>13</v>
      </c>
      <c r="J20" s="5">
        <v>10</v>
      </c>
      <c r="K20" s="5">
        <v>0</v>
      </c>
    </row>
    <row r="21" spans="1:11" ht="15.75" x14ac:dyDescent="0.25">
      <c r="A21">
        <v>19</v>
      </c>
      <c r="B21" s="17" t="s">
        <v>16</v>
      </c>
      <c r="C21" s="19" t="s">
        <v>19</v>
      </c>
      <c r="D21" s="5">
        <v>169</v>
      </c>
      <c r="E21" s="5">
        <v>147</v>
      </c>
      <c r="F21" s="5">
        <v>163</v>
      </c>
      <c r="G21" s="48">
        <v>479</v>
      </c>
      <c r="H21" s="5">
        <v>7</v>
      </c>
      <c r="I21" s="5">
        <v>17</v>
      </c>
      <c r="J21" s="5">
        <v>5</v>
      </c>
      <c r="K21" s="5">
        <v>3</v>
      </c>
    </row>
    <row r="22" spans="1:11" ht="15.75" x14ac:dyDescent="0.25">
      <c r="A22">
        <v>20</v>
      </c>
      <c r="B22" s="17" t="s">
        <v>16</v>
      </c>
      <c r="C22" s="18" t="s">
        <v>23</v>
      </c>
      <c r="D22" s="5">
        <v>125</v>
      </c>
      <c r="E22" s="5">
        <v>178</v>
      </c>
      <c r="F22" s="5">
        <v>171</v>
      </c>
      <c r="G22" s="48">
        <v>474</v>
      </c>
      <c r="H22" s="5">
        <v>8</v>
      </c>
      <c r="I22" s="5">
        <v>13</v>
      </c>
      <c r="J22" s="5">
        <v>8</v>
      </c>
      <c r="K22" s="5">
        <v>2</v>
      </c>
    </row>
    <row r="23" spans="1:11" ht="15.75" x14ac:dyDescent="0.25">
      <c r="A23">
        <v>21</v>
      </c>
      <c r="B23" s="31" t="s">
        <v>55</v>
      </c>
      <c r="C23" s="56" t="s">
        <v>30</v>
      </c>
      <c r="D23" s="5">
        <v>161</v>
      </c>
      <c r="E23" s="5">
        <v>123</v>
      </c>
      <c r="F23" s="5">
        <v>173</v>
      </c>
      <c r="G23" s="48">
        <v>457</v>
      </c>
      <c r="H23" s="5">
        <v>10</v>
      </c>
      <c r="I23" s="5">
        <v>7</v>
      </c>
      <c r="J23" s="5">
        <v>12</v>
      </c>
      <c r="K23" s="5">
        <v>1</v>
      </c>
    </row>
    <row r="24" spans="1:11" ht="15.75" x14ac:dyDescent="0.25">
      <c r="A24">
        <v>22</v>
      </c>
      <c r="B24" s="31" t="s">
        <v>55</v>
      </c>
      <c r="C24" s="56" t="s">
        <v>321</v>
      </c>
      <c r="D24" s="5">
        <v>188</v>
      </c>
      <c r="E24" s="5">
        <v>144</v>
      </c>
      <c r="F24" s="5">
        <v>115</v>
      </c>
      <c r="G24" s="48">
        <v>447</v>
      </c>
      <c r="H24" s="5">
        <v>12</v>
      </c>
      <c r="I24" s="5">
        <v>4</v>
      </c>
      <c r="J24" s="5">
        <v>9</v>
      </c>
      <c r="K24" s="5">
        <v>6</v>
      </c>
    </row>
    <row r="25" spans="1:11" ht="15.75" x14ac:dyDescent="0.25">
      <c r="A25">
        <v>23</v>
      </c>
      <c r="B25" s="28" t="s">
        <v>47</v>
      </c>
      <c r="C25" s="30" t="s">
        <v>51</v>
      </c>
      <c r="D25" s="5">
        <v>136</v>
      </c>
      <c r="E25" s="5">
        <v>159</v>
      </c>
      <c r="F25" s="5">
        <v>150</v>
      </c>
      <c r="G25" s="48">
        <v>445</v>
      </c>
      <c r="H25" s="5">
        <v>6</v>
      </c>
      <c r="I25" s="5">
        <v>12</v>
      </c>
      <c r="J25" s="5">
        <v>11</v>
      </c>
      <c r="K25" s="5">
        <v>1</v>
      </c>
    </row>
    <row r="26" spans="1:11" ht="15.75" x14ac:dyDescent="0.25">
      <c r="A26">
        <v>24</v>
      </c>
      <c r="B26" s="25" t="s">
        <v>39</v>
      </c>
      <c r="C26" s="26" t="s">
        <v>44</v>
      </c>
      <c r="D26" s="5">
        <v>155</v>
      </c>
      <c r="E26" s="5">
        <v>121</v>
      </c>
      <c r="F26" s="5">
        <v>167</v>
      </c>
      <c r="G26" s="48">
        <v>443</v>
      </c>
      <c r="H26" s="5">
        <v>5</v>
      </c>
      <c r="I26" s="5">
        <v>13</v>
      </c>
      <c r="J26" s="5">
        <v>10</v>
      </c>
      <c r="K26" s="5">
        <v>3</v>
      </c>
    </row>
    <row r="27" spans="1:11" ht="15.75" x14ac:dyDescent="0.25">
      <c r="A27">
        <v>25</v>
      </c>
      <c r="B27" s="28" t="s">
        <v>47</v>
      </c>
      <c r="C27" s="30" t="s">
        <v>52</v>
      </c>
      <c r="D27" s="5">
        <v>126</v>
      </c>
      <c r="E27" s="5">
        <v>146</v>
      </c>
      <c r="F27" s="5">
        <v>168</v>
      </c>
      <c r="G27" s="48">
        <v>440</v>
      </c>
      <c r="H27" s="5">
        <v>6</v>
      </c>
      <c r="I27" s="5">
        <v>12</v>
      </c>
      <c r="J27" s="5">
        <v>12</v>
      </c>
      <c r="K27" s="5">
        <v>1</v>
      </c>
    </row>
    <row r="28" spans="1:11" ht="15.75" x14ac:dyDescent="0.25">
      <c r="A28">
        <v>26</v>
      </c>
      <c r="B28" s="22" t="s">
        <v>32</v>
      </c>
      <c r="C28" s="24" t="s">
        <v>38</v>
      </c>
      <c r="D28" s="5">
        <v>147</v>
      </c>
      <c r="E28" s="5">
        <v>162</v>
      </c>
      <c r="F28" s="5">
        <v>131</v>
      </c>
      <c r="G28" s="48">
        <v>440</v>
      </c>
      <c r="H28" s="5">
        <v>5</v>
      </c>
      <c r="I28" s="5">
        <v>13</v>
      </c>
      <c r="J28" s="5">
        <v>7</v>
      </c>
      <c r="K28" s="5">
        <v>6</v>
      </c>
    </row>
    <row r="29" spans="1:11" ht="15.75" x14ac:dyDescent="0.25">
      <c r="A29">
        <v>27</v>
      </c>
      <c r="B29" s="25" t="s">
        <v>39</v>
      </c>
      <c r="C29" s="26" t="s">
        <v>45</v>
      </c>
      <c r="D29" s="5">
        <v>151</v>
      </c>
      <c r="E29" s="5">
        <v>158</v>
      </c>
      <c r="F29" s="5">
        <v>128</v>
      </c>
      <c r="G29" s="48">
        <v>437</v>
      </c>
      <c r="H29" s="5">
        <v>9</v>
      </c>
      <c r="I29" s="5">
        <v>9</v>
      </c>
      <c r="J29" s="5">
        <v>9</v>
      </c>
      <c r="K29" s="5">
        <v>3</v>
      </c>
    </row>
    <row r="30" spans="1:11" ht="15.75" x14ac:dyDescent="0.25">
      <c r="A30">
        <v>28</v>
      </c>
      <c r="B30" s="25" t="s">
        <v>39</v>
      </c>
      <c r="C30" s="134" t="s">
        <v>42</v>
      </c>
      <c r="D30" s="5">
        <v>133</v>
      </c>
      <c r="E30" s="5">
        <v>119</v>
      </c>
      <c r="F30" s="5">
        <v>166</v>
      </c>
      <c r="G30" s="48">
        <v>418</v>
      </c>
      <c r="H30" s="5">
        <v>9</v>
      </c>
      <c r="I30" s="5">
        <v>7</v>
      </c>
      <c r="J30" s="5">
        <v>12</v>
      </c>
      <c r="K30" s="5">
        <v>2</v>
      </c>
    </row>
    <row r="31" spans="1:11" ht="15.75" x14ac:dyDescent="0.25">
      <c r="A31">
        <v>29</v>
      </c>
      <c r="B31" s="31" t="s">
        <v>55</v>
      </c>
      <c r="C31" s="56" t="s">
        <v>267</v>
      </c>
      <c r="D31" s="5">
        <v>99</v>
      </c>
      <c r="E31" s="5">
        <v>130</v>
      </c>
      <c r="F31" s="5">
        <v>176</v>
      </c>
      <c r="G31" s="48">
        <v>405</v>
      </c>
      <c r="H31" s="5">
        <v>5</v>
      </c>
      <c r="I31" s="5">
        <v>12</v>
      </c>
      <c r="J31" s="5">
        <v>11</v>
      </c>
      <c r="K31" s="5">
        <v>3</v>
      </c>
    </row>
    <row r="32" spans="1:11" ht="15.75" x14ac:dyDescent="0.25">
      <c r="A32">
        <v>30</v>
      </c>
      <c r="B32" s="31" t="s">
        <v>55</v>
      </c>
      <c r="C32" s="56" t="s">
        <v>101</v>
      </c>
      <c r="D32" s="5">
        <v>121</v>
      </c>
      <c r="E32" s="5">
        <v>134</v>
      </c>
      <c r="F32" s="5">
        <v>149</v>
      </c>
      <c r="G32" s="48">
        <v>404</v>
      </c>
      <c r="H32" s="5">
        <v>4</v>
      </c>
      <c r="I32" s="5">
        <v>10</v>
      </c>
      <c r="J32" s="5">
        <v>10</v>
      </c>
      <c r="K32" s="5">
        <v>6</v>
      </c>
    </row>
    <row r="33" spans="1:11" ht="15.75" x14ac:dyDescent="0.25">
      <c r="A33">
        <v>31</v>
      </c>
      <c r="B33" s="31" t="s">
        <v>55</v>
      </c>
      <c r="C33" s="56" t="s">
        <v>104</v>
      </c>
      <c r="D33" s="5">
        <v>115</v>
      </c>
      <c r="E33" s="5">
        <v>143</v>
      </c>
      <c r="F33" s="5">
        <v>138</v>
      </c>
      <c r="G33" s="48">
        <v>396</v>
      </c>
      <c r="H33" s="5">
        <v>7</v>
      </c>
      <c r="I33" s="5">
        <v>9</v>
      </c>
      <c r="J33" s="5">
        <v>14</v>
      </c>
      <c r="K33" s="5">
        <v>2</v>
      </c>
    </row>
    <row r="34" spans="1:11" ht="15.75" x14ac:dyDescent="0.25">
      <c r="A34">
        <v>32</v>
      </c>
      <c r="B34" s="28" t="s">
        <v>47</v>
      </c>
      <c r="C34" s="30" t="s">
        <v>50</v>
      </c>
      <c r="D34" s="5">
        <v>133</v>
      </c>
      <c r="E34" s="5">
        <v>110</v>
      </c>
      <c r="F34" s="5">
        <v>150</v>
      </c>
      <c r="G34" s="48">
        <v>393</v>
      </c>
      <c r="H34" s="5">
        <v>3</v>
      </c>
      <c r="I34" s="5">
        <v>13</v>
      </c>
      <c r="J34" s="5">
        <v>13</v>
      </c>
      <c r="K34" s="5">
        <v>2</v>
      </c>
    </row>
    <row r="35" spans="1:11" ht="15.75" x14ac:dyDescent="0.25">
      <c r="A35">
        <v>33</v>
      </c>
      <c r="B35" s="28" t="s">
        <v>47</v>
      </c>
      <c r="C35" s="30" t="s">
        <v>49</v>
      </c>
      <c r="D35" s="5">
        <v>129</v>
      </c>
      <c r="E35" s="5">
        <v>122</v>
      </c>
      <c r="F35" s="5">
        <v>132</v>
      </c>
      <c r="G35" s="48">
        <v>383</v>
      </c>
      <c r="H35" s="5">
        <v>3</v>
      </c>
      <c r="I35" s="5">
        <v>11</v>
      </c>
      <c r="J35" s="5">
        <v>14</v>
      </c>
      <c r="K35" s="5">
        <v>2</v>
      </c>
    </row>
    <row r="36" spans="1:11" ht="15.75" x14ac:dyDescent="0.25">
      <c r="A36">
        <v>34</v>
      </c>
      <c r="B36" s="31" t="s">
        <v>55</v>
      </c>
      <c r="C36" s="56" t="s">
        <v>105</v>
      </c>
      <c r="D36" s="5">
        <v>134</v>
      </c>
      <c r="E36" s="5">
        <v>103</v>
      </c>
      <c r="F36" s="5">
        <v>136</v>
      </c>
      <c r="G36" s="48">
        <v>373</v>
      </c>
      <c r="H36" s="5">
        <v>5</v>
      </c>
      <c r="I36" s="5">
        <v>8</v>
      </c>
      <c r="J36" s="5">
        <v>13</v>
      </c>
      <c r="K36" s="5">
        <v>4</v>
      </c>
    </row>
    <row r="37" spans="1:11" ht="15.75" x14ac:dyDescent="0.25">
      <c r="A37">
        <v>35</v>
      </c>
      <c r="B37" s="31" t="s">
        <v>55</v>
      </c>
      <c r="C37" s="56" t="s">
        <v>171</v>
      </c>
      <c r="D37" s="5">
        <v>96</v>
      </c>
      <c r="E37" s="5">
        <v>138</v>
      </c>
      <c r="F37" s="5">
        <v>134</v>
      </c>
      <c r="G37" s="48">
        <v>368</v>
      </c>
      <c r="H37" s="5">
        <v>3</v>
      </c>
      <c r="I37" s="5">
        <v>10</v>
      </c>
      <c r="J37" s="5">
        <v>12</v>
      </c>
      <c r="K37" s="5">
        <v>5</v>
      </c>
    </row>
    <row r="38" spans="1:11" ht="15.75" x14ac:dyDescent="0.25">
      <c r="A38">
        <v>36</v>
      </c>
      <c r="B38" s="31" t="s">
        <v>55</v>
      </c>
      <c r="C38" s="56" t="s">
        <v>230</v>
      </c>
      <c r="D38" s="5">
        <v>133</v>
      </c>
      <c r="E38" s="5">
        <v>101</v>
      </c>
      <c r="F38" s="5">
        <v>132</v>
      </c>
      <c r="G38" s="48">
        <v>366</v>
      </c>
      <c r="H38" s="5">
        <v>5</v>
      </c>
      <c r="I38" s="5">
        <v>8</v>
      </c>
      <c r="J38" s="5">
        <v>17</v>
      </c>
      <c r="K38" s="5">
        <v>0</v>
      </c>
    </row>
    <row r="39" spans="1:11" ht="15.75" x14ac:dyDescent="0.25">
      <c r="A39">
        <v>37</v>
      </c>
      <c r="B39" s="31" t="s">
        <v>55</v>
      </c>
      <c r="C39" s="56" t="s">
        <v>170</v>
      </c>
      <c r="D39" s="5">
        <v>128</v>
      </c>
      <c r="E39" s="5">
        <v>128</v>
      </c>
      <c r="F39" s="5">
        <v>107</v>
      </c>
      <c r="G39" s="48">
        <v>363</v>
      </c>
      <c r="H39" s="5">
        <v>3</v>
      </c>
      <c r="I39" s="5">
        <v>10</v>
      </c>
      <c r="J39" s="5">
        <v>13</v>
      </c>
      <c r="K39" s="5">
        <v>4</v>
      </c>
    </row>
    <row r="40" spans="1:11" ht="15.75" x14ac:dyDescent="0.25">
      <c r="A40">
        <v>38</v>
      </c>
      <c r="B40" s="31" t="s">
        <v>55</v>
      </c>
      <c r="C40" s="30" t="s">
        <v>269</v>
      </c>
      <c r="D40" s="5">
        <v>102</v>
      </c>
      <c r="E40" s="5">
        <v>107</v>
      </c>
      <c r="F40" s="5">
        <v>93</v>
      </c>
      <c r="G40" s="48">
        <v>302</v>
      </c>
      <c r="H40" s="5">
        <v>1</v>
      </c>
      <c r="I40" s="5">
        <v>7</v>
      </c>
      <c r="J40" s="5">
        <v>20</v>
      </c>
      <c r="K40" s="5">
        <v>2</v>
      </c>
    </row>
    <row r="41" spans="1:11" ht="15.75" x14ac:dyDescent="0.25">
      <c r="A41">
        <v>39</v>
      </c>
      <c r="B41" s="31" t="s">
        <v>55</v>
      </c>
      <c r="C41" s="56" t="s">
        <v>228</v>
      </c>
      <c r="D41" s="5">
        <v>78</v>
      </c>
      <c r="E41" s="5">
        <v>101</v>
      </c>
      <c r="F41" s="5">
        <v>121</v>
      </c>
      <c r="G41" s="48">
        <v>300</v>
      </c>
      <c r="H41" s="5">
        <v>2</v>
      </c>
      <c r="I41" s="5">
        <v>6</v>
      </c>
      <c r="J41" s="5">
        <v>19</v>
      </c>
      <c r="K41" s="5">
        <v>4</v>
      </c>
    </row>
    <row r="42" spans="1:11" ht="15.75" x14ac:dyDescent="0.25">
      <c r="B42" s="31"/>
      <c r="C42" s="56"/>
      <c r="D42" s="5"/>
      <c r="E42" s="5"/>
      <c r="F42" s="5"/>
      <c r="G42" s="48"/>
      <c r="H42" s="5"/>
      <c r="I42" s="5"/>
      <c r="J42" s="5"/>
      <c r="K42" s="5"/>
    </row>
    <row r="43" spans="1:11" ht="15.75" x14ac:dyDescent="0.25">
      <c r="B43" s="31"/>
      <c r="C43" s="56"/>
      <c r="D43" s="5"/>
      <c r="E43" s="5"/>
      <c r="F43" s="5"/>
      <c r="G43" s="48"/>
      <c r="H43" s="5"/>
      <c r="I43" s="5"/>
      <c r="J43" s="5"/>
      <c r="K43" s="5"/>
    </row>
    <row r="44" spans="1:11" ht="15.75" x14ac:dyDescent="0.25">
      <c r="A44">
        <v>1</v>
      </c>
      <c r="B44" s="34" t="s">
        <v>62</v>
      </c>
      <c r="C44" s="35" t="s">
        <v>64</v>
      </c>
      <c r="D44" s="5">
        <v>155</v>
      </c>
      <c r="E44" s="5">
        <v>174</v>
      </c>
      <c r="F44" s="5">
        <v>178</v>
      </c>
      <c r="G44" s="48">
        <v>507</v>
      </c>
      <c r="H44" s="5">
        <v>10</v>
      </c>
      <c r="I44" s="5">
        <v>13</v>
      </c>
      <c r="J44" s="5">
        <v>4</v>
      </c>
      <c r="K44" s="5">
        <v>5</v>
      </c>
    </row>
    <row r="45" spans="1:11" ht="15.75" x14ac:dyDescent="0.25">
      <c r="A45">
        <v>2</v>
      </c>
      <c r="B45" s="32" t="s">
        <v>56</v>
      </c>
      <c r="C45" s="33" t="s">
        <v>59</v>
      </c>
      <c r="D45" s="5">
        <v>162</v>
      </c>
      <c r="E45" s="5">
        <v>158</v>
      </c>
      <c r="F45" s="5">
        <v>174</v>
      </c>
      <c r="G45" s="48">
        <v>494</v>
      </c>
      <c r="H45" s="5">
        <v>8</v>
      </c>
      <c r="I45" s="5">
        <v>14</v>
      </c>
      <c r="J45" s="5">
        <v>7</v>
      </c>
      <c r="K45" s="5">
        <v>2</v>
      </c>
    </row>
    <row r="46" spans="1:11" ht="15.75" x14ac:dyDescent="0.25">
      <c r="A46">
        <v>3</v>
      </c>
      <c r="B46" s="34" t="s">
        <v>62</v>
      </c>
      <c r="C46" s="35" t="s">
        <v>282</v>
      </c>
      <c r="D46" s="5">
        <v>148</v>
      </c>
      <c r="E46" s="5">
        <v>161</v>
      </c>
      <c r="F46" s="5">
        <v>183</v>
      </c>
      <c r="G46" s="48">
        <v>492</v>
      </c>
      <c r="H46" s="5">
        <v>12</v>
      </c>
      <c r="I46" s="5">
        <v>11</v>
      </c>
      <c r="J46" s="5">
        <v>6</v>
      </c>
      <c r="K46" s="5">
        <v>4</v>
      </c>
    </row>
    <row r="47" spans="1:11" ht="15.75" x14ac:dyDescent="0.25">
      <c r="A47">
        <v>4</v>
      </c>
      <c r="B47" s="34" t="s">
        <v>62</v>
      </c>
      <c r="C47" s="35" t="s">
        <v>67</v>
      </c>
      <c r="D47" s="5">
        <v>172</v>
      </c>
      <c r="E47" s="5">
        <v>156</v>
      </c>
      <c r="F47" s="5">
        <v>152</v>
      </c>
      <c r="G47" s="48">
        <v>480</v>
      </c>
      <c r="H47" s="5">
        <v>5</v>
      </c>
      <c r="I47" s="5">
        <v>16</v>
      </c>
      <c r="J47" s="5">
        <v>3</v>
      </c>
      <c r="K47" s="5">
        <v>6</v>
      </c>
    </row>
    <row r="48" spans="1:11" ht="15.75" x14ac:dyDescent="0.25">
      <c r="A48">
        <v>5</v>
      </c>
      <c r="B48" s="34" t="s">
        <v>62</v>
      </c>
      <c r="C48" s="35" t="s">
        <v>65</v>
      </c>
      <c r="D48" s="5">
        <v>151</v>
      </c>
      <c r="E48" s="5">
        <v>177</v>
      </c>
      <c r="F48" s="5">
        <v>141</v>
      </c>
      <c r="G48" s="48">
        <v>469</v>
      </c>
      <c r="H48" s="5">
        <v>9</v>
      </c>
      <c r="I48" s="5">
        <v>10</v>
      </c>
      <c r="J48" s="5">
        <v>9</v>
      </c>
      <c r="K48" s="5">
        <v>2</v>
      </c>
    </row>
    <row r="49" spans="1:11" ht="15.75" x14ac:dyDescent="0.25">
      <c r="A49">
        <v>6</v>
      </c>
      <c r="B49" s="38" t="s">
        <v>74</v>
      </c>
      <c r="C49" s="40" t="s">
        <v>76</v>
      </c>
      <c r="D49" s="5">
        <v>158</v>
      </c>
      <c r="E49" s="5">
        <v>148</v>
      </c>
      <c r="F49" s="5">
        <v>158</v>
      </c>
      <c r="G49" s="48">
        <v>464</v>
      </c>
      <c r="H49" s="5">
        <v>2</v>
      </c>
      <c r="I49" s="5">
        <v>18</v>
      </c>
      <c r="J49" s="5">
        <v>8</v>
      </c>
      <c r="K49" s="5">
        <v>2</v>
      </c>
    </row>
    <row r="50" spans="1:11" ht="15.75" x14ac:dyDescent="0.25">
      <c r="A50">
        <v>7</v>
      </c>
      <c r="B50" s="32" t="s">
        <v>56</v>
      </c>
      <c r="C50" s="33" t="s">
        <v>60</v>
      </c>
      <c r="D50" s="5">
        <v>129</v>
      </c>
      <c r="E50" s="5">
        <v>152</v>
      </c>
      <c r="F50" s="5">
        <v>182</v>
      </c>
      <c r="G50" s="48">
        <v>463</v>
      </c>
      <c r="H50" s="5">
        <v>4</v>
      </c>
      <c r="I50" s="5">
        <v>16</v>
      </c>
      <c r="J50" s="5">
        <v>9</v>
      </c>
      <c r="K50" s="5">
        <v>1</v>
      </c>
    </row>
    <row r="51" spans="1:11" ht="15.75" x14ac:dyDescent="0.25">
      <c r="A51">
        <v>8</v>
      </c>
      <c r="B51" s="34" t="s">
        <v>62</v>
      </c>
      <c r="C51" s="35" t="s">
        <v>63</v>
      </c>
      <c r="D51" s="5">
        <v>137</v>
      </c>
      <c r="E51" s="5">
        <v>169</v>
      </c>
      <c r="F51" s="5">
        <v>155</v>
      </c>
      <c r="G51" s="48">
        <v>461</v>
      </c>
      <c r="H51" s="5">
        <v>6</v>
      </c>
      <c r="I51" s="5">
        <v>14</v>
      </c>
      <c r="J51" s="5">
        <v>10</v>
      </c>
      <c r="K51" s="5">
        <v>0</v>
      </c>
    </row>
    <row r="52" spans="1:11" ht="15.75" x14ac:dyDescent="0.25">
      <c r="A52">
        <v>9</v>
      </c>
      <c r="B52" s="32" t="s">
        <v>56</v>
      </c>
      <c r="C52" s="33" t="s">
        <v>298</v>
      </c>
      <c r="D52" s="5">
        <v>146</v>
      </c>
      <c r="E52" s="5">
        <v>145</v>
      </c>
      <c r="F52" s="5">
        <v>169</v>
      </c>
      <c r="G52" s="48">
        <v>460</v>
      </c>
      <c r="H52" s="5">
        <v>9</v>
      </c>
      <c r="I52" s="5">
        <v>11</v>
      </c>
      <c r="J52" s="5">
        <v>3</v>
      </c>
      <c r="K52" s="5">
        <v>8</v>
      </c>
    </row>
    <row r="53" spans="1:11" ht="15.75" x14ac:dyDescent="0.25">
      <c r="A53">
        <v>10</v>
      </c>
      <c r="B53" s="36" t="s">
        <v>68</v>
      </c>
      <c r="C53" s="37" t="s">
        <v>73</v>
      </c>
      <c r="D53" s="5">
        <v>147</v>
      </c>
      <c r="E53" s="5">
        <v>177</v>
      </c>
      <c r="F53" s="5">
        <v>125</v>
      </c>
      <c r="G53" s="48">
        <v>449</v>
      </c>
      <c r="H53" s="5">
        <v>8</v>
      </c>
      <c r="I53" s="5">
        <v>12</v>
      </c>
      <c r="J53" s="5">
        <v>9</v>
      </c>
      <c r="K53" s="5">
        <v>3</v>
      </c>
    </row>
    <row r="54" spans="1:11" ht="15.75" x14ac:dyDescent="0.25">
      <c r="A54">
        <v>11</v>
      </c>
      <c r="B54" s="34" t="s">
        <v>62</v>
      </c>
      <c r="C54" s="35" t="s">
        <v>107</v>
      </c>
      <c r="D54" s="5">
        <v>163</v>
      </c>
      <c r="E54" s="5">
        <v>140</v>
      </c>
      <c r="F54" s="5">
        <v>144</v>
      </c>
      <c r="G54" s="48">
        <v>447</v>
      </c>
      <c r="H54" s="5">
        <v>3</v>
      </c>
      <c r="I54" s="5">
        <v>16</v>
      </c>
      <c r="J54" s="5">
        <v>7</v>
      </c>
      <c r="K54" s="5">
        <v>5</v>
      </c>
    </row>
    <row r="55" spans="1:11" ht="15.75" x14ac:dyDescent="0.25">
      <c r="A55">
        <v>12</v>
      </c>
      <c r="B55" s="36" t="s">
        <v>68</v>
      </c>
      <c r="C55" s="37" t="s">
        <v>71</v>
      </c>
      <c r="D55" s="5">
        <v>126</v>
      </c>
      <c r="E55" s="5">
        <v>124</v>
      </c>
      <c r="F55" s="5">
        <v>169</v>
      </c>
      <c r="G55" s="48">
        <v>419</v>
      </c>
      <c r="H55" s="5">
        <v>3</v>
      </c>
      <c r="I55" s="5">
        <v>13</v>
      </c>
      <c r="J55" s="5">
        <v>10</v>
      </c>
      <c r="K55" s="5">
        <v>4</v>
      </c>
    </row>
    <row r="56" spans="1:11" ht="15.75" x14ac:dyDescent="0.25">
      <c r="A56">
        <v>13</v>
      </c>
      <c r="B56" s="114" t="s">
        <v>263</v>
      </c>
      <c r="C56" s="115" t="s">
        <v>320</v>
      </c>
      <c r="D56" s="5">
        <v>163</v>
      </c>
      <c r="E56" s="5">
        <v>126</v>
      </c>
      <c r="F56" s="5">
        <v>128</v>
      </c>
      <c r="G56" s="48">
        <v>417</v>
      </c>
      <c r="H56" s="5">
        <v>7</v>
      </c>
      <c r="I56" s="5">
        <v>10</v>
      </c>
      <c r="J56" s="5">
        <v>10</v>
      </c>
      <c r="K56" s="5">
        <v>4</v>
      </c>
    </row>
    <row r="57" spans="1:11" ht="15.75" x14ac:dyDescent="0.25">
      <c r="A57">
        <v>14</v>
      </c>
      <c r="B57" s="38" t="s">
        <v>74</v>
      </c>
      <c r="C57" s="39" t="s">
        <v>75</v>
      </c>
      <c r="D57" s="5">
        <v>144</v>
      </c>
      <c r="E57" s="5">
        <v>103</v>
      </c>
      <c r="F57" s="5">
        <v>169</v>
      </c>
      <c r="G57" s="48">
        <v>416</v>
      </c>
      <c r="H57" s="5">
        <v>7</v>
      </c>
      <c r="I57" s="5">
        <v>8</v>
      </c>
      <c r="J57" s="5">
        <v>13</v>
      </c>
      <c r="K57" s="5">
        <v>2</v>
      </c>
    </row>
    <row r="58" spans="1:11" ht="15.75" x14ac:dyDescent="0.25">
      <c r="A58">
        <v>15</v>
      </c>
      <c r="B58" s="38" t="s">
        <v>74</v>
      </c>
      <c r="C58" s="39" t="s">
        <v>79</v>
      </c>
      <c r="D58" s="5">
        <v>110</v>
      </c>
      <c r="E58" s="5">
        <v>166</v>
      </c>
      <c r="F58" s="5">
        <v>121</v>
      </c>
      <c r="G58" s="48">
        <v>397</v>
      </c>
      <c r="H58" s="5">
        <v>5</v>
      </c>
      <c r="I58" s="5">
        <v>9</v>
      </c>
      <c r="J58" s="5">
        <v>10</v>
      </c>
      <c r="K58" s="5">
        <v>6</v>
      </c>
    </row>
    <row r="59" spans="1:11" ht="15.75" x14ac:dyDescent="0.25">
      <c r="A59">
        <v>16</v>
      </c>
      <c r="B59" s="114" t="s">
        <v>263</v>
      </c>
      <c r="C59" s="115" t="s">
        <v>299</v>
      </c>
      <c r="D59" s="5">
        <v>145</v>
      </c>
      <c r="E59" s="5">
        <v>124</v>
      </c>
      <c r="F59" s="5">
        <v>118</v>
      </c>
      <c r="G59" s="48">
        <v>387</v>
      </c>
      <c r="H59" s="5">
        <v>3</v>
      </c>
      <c r="I59" s="5">
        <v>10</v>
      </c>
      <c r="J59" s="5">
        <v>12</v>
      </c>
      <c r="K59" s="5">
        <v>5</v>
      </c>
    </row>
    <row r="60" spans="1:11" ht="15.75" x14ac:dyDescent="0.25">
      <c r="A60">
        <v>17</v>
      </c>
      <c r="B60" s="114" t="s">
        <v>263</v>
      </c>
      <c r="C60" s="115" t="s">
        <v>264</v>
      </c>
      <c r="D60" s="5">
        <v>129</v>
      </c>
      <c r="E60" s="5">
        <v>135</v>
      </c>
      <c r="F60" s="5">
        <v>120</v>
      </c>
      <c r="G60" s="48">
        <v>384</v>
      </c>
      <c r="H60" s="5">
        <v>6</v>
      </c>
      <c r="I60" s="5">
        <v>7</v>
      </c>
      <c r="J60" s="5">
        <v>15</v>
      </c>
      <c r="K60" s="5">
        <v>3</v>
      </c>
    </row>
    <row r="61" spans="1:11" ht="15.75" x14ac:dyDescent="0.25">
      <c r="A61">
        <v>18</v>
      </c>
      <c r="B61" s="38" t="s">
        <v>74</v>
      </c>
      <c r="C61" s="40" t="s">
        <v>78</v>
      </c>
      <c r="D61" s="5">
        <v>115</v>
      </c>
      <c r="E61" s="5">
        <v>129</v>
      </c>
      <c r="F61" s="5">
        <v>136</v>
      </c>
      <c r="G61" s="48">
        <v>380</v>
      </c>
      <c r="H61" s="5">
        <v>3</v>
      </c>
      <c r="I61" s="5">
        <v>10</v>
      </c>
      <c r="J61" s="5">
        <v>14</v>
      </c>
      <c r="K61" s="5">
        <v>3</v>
      </c>
    </row>
    <row r="62" spans="1:11" ht="15.75" x14ac:dyDescent="0.25">
      <c r="A62">
        <v>19</v>
      </c>
      <c r="B62" s="36" t="s">
        <v>68</v>
      </c>
      <c r="C62" s="37" t="s">
        <v>70</v>
      </c>
      <c r="D62" s="5">
        <v>95</v>
      </c>
      <c r="E62" s="5">
        <v>85</v>
      </c>
      <c r="F62" s="5">
        <v>156</v>
      </c>
      <c r="G62" s="48">
        <v>336</v>
      </c>
      <c r="H62" s="5">
        <v>2</v>
      </c>
      <c r="I62" s="5">
        <v>9</v>
      </c>
      <c r="J62" s="5">
        <v>16</v>
      </c>
      <c r="K62" s="5">
        <v>3</v>
      </c>
    </row>
    <row r="64" spans="1:11" x14ac:dyDescent="0.25">
      <c r="B64" s="102">
        <v>9</v>
      </c>
      <c r="C64" t="s">
        <v>358</v>
      </c>
      <c r="D64" s="5">
        <v>168</v>
      </c>
      <c r="E64" s="5">
        <v>143</v>
      </c>
      <c r="F64" s="5">
        <v>146</v>
      </c>
      <c r="G64" s="48">
        <v>457</v>
      </c>
      <c r="H64" s="5">
        <v>10</v>
      </c>
      <c r="I64" s="5">
        <v>8</v>
      </c>
      <c r="J64" s="5">
        <v>12</v>
      </c>
      <c r="K64" s="5">
        <v>0</v>
      </c>
    </row>
    <row r="65" spans="2:11" x14ac:dyDescent="0.25">
      <c r="B65" s="102">
        <v>10</v>
      </c>
      <c r="C65" t="s">
        <v>203</v>
      </c>
      <c r="D65" s="5">
        <v>148</v>
      </c>
      <c r="E65" s="5">
        <v>157</v>
      </c>
      <c r="F65" s="5">
        <v>149</v>
      </c>
      <c r="G65" s="48">
        <v>454</v>
      </c>
      <c r="H65" s="5">
        <v>6</v>
      </c>
      <c r="I65" s="5">
        <v>13</v>
      </c>
      <c r="J65" s="5">
        <v>8</v>
      </c>
      <c r="K65" s="5">
        <v>4</v>
      </c>
    </row>
    <row r="66" spans="2:11" x14ac:dyDescent="0.25">
      <c r="B66" s="102">
        <v>1</v>
      </c>
      <c r="C66" t="s">
        <v>359</v>
      </c>
      <c r="D66" s="5">
        <v>151</v>
      </c>
      <c r="E66" s="5">
        <v>190</v>
      </c>
      <c r="F66" s="5">
        <v>179</v>
      </c>
      <c r="G66" s="48">
        <v>520</v>
      </c>
      <c r="H66" s="5">
        <v>10</v>
      </c>
      <c r="I66" s="5">
        <v>15</v>
      </c>
      <c r="J66" s="5">
        <v>4</v>
      </c>
      <c r="K66" s="5">
        <v>2</v>
      </c>
    </row>
    <row r="67" spans="2:11" x14ac:dyDescent="0.25">
      <c r="B67" s="102">
        <v>2</v>
      </c>
      <c r="C67" t="s">
        <v>313</v>
      </c>
      <c r="D67" s="5">
        <v>214</v>
      </c>
      <c r="E67" s="5">
        <v>151</v>
      </c>
      <c r="F67" s="5">
        <v>139</v>
      </c>
      <c r="G67" s="48">
        <v>504</v>
      </c>
      <c r="H67" s="5">
        <v>10</v>
      </c>
      <c r="I67" s="5">
        <v>11</v>
      </c>
      <c r="J67" s="5">
        <v>5</v>
      </c>
      <c r="K67" s="5">
        <v>5</v>
      </c>
    </row>
  </sheetData>
  <sortState ref="B44:K62">
    <sortCondition descending="1" ref="G44:G6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workbookViewId="0">
      <selection activeCell="J20" sqref="J20"/>
    </sheetView>
  </sheetViews>
  <sheetFormatPr defaultRowHeight="15" x14ac:dyDescent="0.25"/>
  <cols>
    <col min="2" max="2" width="3.28515625" bestFit="1" customWidth="1"/>
    <col min="3" max="3" width="19" bestFit="1" customWidth="1"/>
    <col min="4" max="9" width="5.7109375" customWidth="1"/>
  </cols>
  <sheetData>
    <row r="1" spans="1:9" x14ac:dyDescent="0.25">
      <c r="C1" s="97">
        <v>44620</v>
      </c>
    </row>
    <row r="2" spans="1:9" ht="15.75" x14ac:dyDescent="0.25">
      <c r="A2">
        <v>1</v>
      </c>
      <c r="B2" s="114" t="s">
        <v>263</v>
      </c>
      <c r="C2" s="141" t="s">
        <v>264</v>
      </c>
      <c r="D2" s="5">
        <v>203</v>
      </c>
      <c r="E2" s="5">
        <v>157</v>
      </c>
      <c r="F2" s="5">
        <v>180</v>
      </c>
      <c r="G2" s="48">
        <v>540</v>
      </c>
      <c r="H2" s="5">
        <v>15</v>
      </c>
      <c r="I2" s="5">
        <v>9</v>
      </c>
    </row>
    <row r="3" spans="1:9" ht="15.75" x14ac:dyDescent="0.25">
      <c r="A3">
        <v>2</v>
      </c>
      <c r="B3" s="34" t="s">
        <v>62</v>
      </c>
      <c r="C3" s="137" t="s">
        <v>282</v>
      </c>
      <c r="D3" s="5">
        <v>173</v>
      </c>
      <c r="E3" s="5">
        <v>191</v>
      </c>
      <c r="F3" s="5">
        <v>170</v>
      </c>
      <c r="G3" s="48">
        <v>534</v>
      </c>
      <c r="H3" s="5">
        <v>12</v>
      </c>
      <c r="I3" s="5">
        <v>11</v>
      </c>
    </row>
    <row r="4" spans="1:9" ht="15.75" x14ac:dyDescent="0.25">
      <c r="A4">
        <v>3</v>
      </c>
      <c r="B4" s="32" t="s">
        <v>56</v>
      </c>
      <c r="C4" s="136" t="s">
        <v>59</v>
      </c>
      <c r="D4" s="5">
        <v>167</v>
      </c>
      <c r="E4" s="5">
        <v>176</v>
      </c>
      <c r="F4" s="5">
        <v>163</v>
      </c>
      <c r="G4" s="48">
        <v>506</v>
      </c>
      <c r="H4" s="5">
        <v>12</v>
      </c>
      <c r="I4" s="5">
        <v>10</v>
      </c>
    </row>
    <row r="5" spans="1:9" ht="15.75" x14ac:dyDescent="0.25">
      <c r="A5">
        <v>4</v>
      </c>
      <c r="B5" s="32" t="s">
        <v>56</v>
      </c>
      <c r="C5" s="136" t="s">
        <v>60</v>
      </c>
      <c r="D5" s="5">
        <v>170</v>
      </c>
      <c r="E5" s="5">
        <v>143</v>
      </c>
      <c r="F5" s="5">
        <v>176</v>
      </c>
      <c r="G5" s="48">
        <v>489</v>
      </c>
      <c r="H5" s="5">
        <v>6</v>
      </c>
      <c r="I5" s="5">
        <v>16</v>
      </c>
    </row>
    <row r="6" spans="1:9" ht="15.75" x14ac:dyDescent="0.25">
      <c r="A6">
        <v>5</v>
      </c>
      <c r="B6" s="32" t="s">
        <v>56</v>
      </c>
      <c r="C6" s="136" t="s">
        <v>58</v>
      </c>
      <c r="D6" s="5">
        <v>116</v>
      </c>
      <c r="E6" s="5">
        <v>181</v>
      </c>
      <c r="F6" s="5">
        <v>187</v>
      </c>
      <c r="G6" s="48">
        <v>484</v>
      </c>
      <c r="H6" s="5">
        <v>7</v>
      </c>
      <c r="I6" s="5">
        <v>14</v>
      </c>
    </row>
    <row r="7" spans="1:9" ht="15.75" x14ac:dyDescent="0.25">
      <c r="A7">
        <v>6</v>
      </c>
      <c r="B7" s="36" t="s">
        <v>68</v>
      </c>
      <c r="C7" s="138" t="s">
        <v>69</v>
      </c>
      <c r="D7" s="5">
        <v>170</v>
      </c>
      <c r="E7" s="5">
        <v>165</v>
      </c>
      <c r="F7" s="5">
        <v>142</v>
      </c>
      <c r="G7" s="48">
        <v>477</v>
      </c>
      <c r="H7" s="5">
        <v>9</v>
      </c>
      <c r="I7" s="5">
        <v>12</v>
      </c>
    </row>
    <row r="8" spans="1:9" ht="15.75" x14ac:dyDescent="0.25">
      <c r="A8">
        <v>7</v>
      </c>
      <c r="B8" s="34" t="s">
        <v>62</v>
      </c>
      <c r="C8" s="137" t="s">
        <v>65</v>
      </c>
      <c r="D8" s="5">
        <v>177</v>
      </c>
      <c r="E8" s="5">
        <v>167</v>
      </c>
      <c r="F8" s="5">
        <v>124</v>
      </c>
      <c r="G8" s="48">
        <v>468</v>
      </c>
      <c r="H8" s="5">
        <v>10</v>
      </c>
      <c r="I8" s="5">
        <v>8</v>
      </c>
    </row>
    <row r="9" spans="1:9" ht="15.75" x14ac:dyDescent="0.25">
      <c r="A9">
        <v>8</v>
      </c>
      <c r="B9" s="34" t="s">
        <v>62</v>
      </c>
      <c r="C9" s="137" t="s">
        <v>63</v>
      </c>
      <c r="D9" s="5">
        <v>147</v>
      </c>
      <c r="E9" s="5">
        <v>149</v>
      </c>
      <c r="F9" s="5">
        <v>146</v>
      </c>
      <c r="G9" s="48">
        <v>442</v>
      </c>
      <c r="H9" s="5">
        <v>5</v>
      </c>
      <c r="I9" s="5">
        <v>14</v>
      </c>
    </row>
    <row r="10" spans="1:9" ht="15.75" x14ac:dyDescent="0.25">
      <c r="A10">
        <v>9</v>
      </c>
      <c r="B10" s="38" t="s">
        <v>74</v>
      </c>
      <c r="C10" s="140" t="s">
        <v>76</v>
      </c>
      <c r="D10" s="5">
        <v>149</v>
      </c>
      <c r="E10" s="5">
        <v>158</v>
      </c>
      <c r="F10" s="5">
        <v>135</v>
      </c>
      <c r="G10" s="48">
        <v>442</v>
      </c>
      <c r="H10" s="5">
        <v>4</v>
      </c>
      <c r="I10" s="5">
        <v>15</v>
      </c>
    </row>
    <row r="11" spans="1:9" ht="15.75" x14ac:dyDescent="0.25">
      <c r="A11">
        <v>10</v>
      </c>
      <c r="B11" s="32" t="s">
        <v>56</v>
      </c>
      <c r="C11" s="136" t="s">
        <v>298</v>
      </c>
      <c r="D11" s="5">
        <v>125</v>
      </c>
      <c r="E11" s="5">
        <v>167</v>
      </c>
      <c r="F11" s="5">
        <v>149</v>
      </c>
      <c r="G11" s="48">
        <v>441</v>
      </c>
      <c r="H11" s="5">
        <v>10</v>
      </c>
      <c r="I11" s="5">
        <v>9</v>
      </c>
    </row>
    <row r="12" spans="1:9" ht="15.75" x14ac:dyDescent="0.25">
      <c r="A12">
        <v>11</v>
      </c>
      <c r="B12" s="36" t="s">
        <v>68</v>
      </c>
      <c r="C12" s="138" t="s">
        <v>71</v>
      </c>
      <c r="D12" s="5">
        <v>114</v>
      </c>
      <c r="E12" s="5">
        <v>152</v>
      </c>
      <c r="F12" s="5">
        <v>167</v>
      </c>
      <c r="G12" s="48">
        <v>433</v>
      </c>
      <c r="H12" s="5">
        <v>6</v>
      </c>
      <c r="I12" s="5">
        <v>9</v>
      </c>
    </row>
    <row r="13" spans="1:9" ht="15.75" x14ac:dyDescent="0.25">
      <c r="A13">
        <v>12</v>
      </c>
      <c r="B13" s="38" t="s">
        <v>74</v>
      </c>
      <c r="C13" s="40" t="s">
        <v>78</v>
      </c>
      <c r="D13" s="5">
        <v>135</v>
      </c>
      <c r="E13" s="5">
        <v>115</v>
      </c>
      <c r="F13" s="5">
        <v>163</v>
      </c>
      <c r="G13" s="48">
        <v>413</v>
      </c>
      <c r="H13" s="5">
        <v>5</v>
      </c>
      <c r="I13" s="5">
        <v>10</v>
      </c>
    </row>
    <row r="14" spans="1:9" ht="15.75" x14ac:dyDescent="0.25">
      <c r="A14">
        <v>13</v>
      </c>
      <c r="B14" s="36" t="s">
        <v>68</v>
      </c>
      <c r="C14" s="37" t="s">
        <v>72</v>
      </c>
      <c r="D14" s="5">
        <v>148</v>
      </c>
      <c r="E14" s="5">
        <v>118</v>
      </c>
      <c r="F14" s="5">
        <v>136</v>
      </c>
      <c r="G14" s="48">
        <v>402</v>
      </c>
      <c r="H14" s="5">
        <v>7</v>
      </c>
      <c r="I14" s="5">
        <v>8</v>
      </c>
    </row>
    <row r="15" spans="1:9" ht="15.75" x14ac:dyDescent="0.25">
      <c r="A15">
        <v>14</v>
      </c>
      <c r="B15" s="38" t="s">
        <v>74</v>
      </c>
      <c r="C15" s="39" t="s">
        <v>75</v>
      </c>
      <c r="D15" s="5">
        <v>101</v>
      </c>
      <c r="E15" s="5">
        <v>120</v>
      </c>
      <c r="F15" s="5">
        <v>150</v>
      </c>
      <c r="G15" s="48">
        <v>371</v>
      </c>
      <c r="H15" s="5">
        <v>4</v>
      </c>
      <c r="I15" s="5">
        <v>10</v>
      </c>
    </row>
    <row r="16" spans="1:9" ht="15.75" x14ac:dyDescent="0.25">
      <c r="A16">
        <v>15</v>
      </c>
      <c r="B16" s="38" t="s">
        <v>74</v>
      </c>
      <c r="C16" s="39" t="s">
        <v>79</v>
      </c>
      <c r="D16" s="5">
        <v>131</v>
      </c>
      <c r="E16" s="5">
        <v>131</v>
      </c>
      <c r="F16" s="5">
        <v>97</v>
      </c>
      <c r="G16" s="48">
        <v>359</v>
      </c>
      <c r="H16" s="5">
        <v>5</v>
      </c>
      <c r="I16" s="5">
        <v>4</v>
      </c>
    </row>
    <row r="17" spans="1:9" ht="15.75" x14ac:dyDescent="0.25">
      <c r="A17">
        <v>16</v>
      </c>
      <c r="B17" s="36" t="s">
        <v>68</v>
      </c>
      <c r="C17" s="37" t="s">
        <v>73</v>
      </c>
      <c r="D17" s="5">
        <v>99</v>
      </c>
      <c r="E17" s="5">
        <v>150</v>
      </c>
      <c r="F17" s="5">
        <v>109</v>
      </c>
      <c r="G17" s="48">
        <v>358</v>
      </c>
      <c r="H17" s="5">
        <v>3</v>
      </c>
      <c r="I17" s="5">
        <v>8</v>
      </c>
    </row>
    <row r="18" spans="1:9" ht="15.75" x14ac:dyDescent="0.25">
      <c r="A18">
        <v>17</v>
      </c>
      <c r="B18" s="36" t="s">
        <v>68</v>
      </c>
      <c r="C18" s="37" t="s">
        <v>70</v>
      </c>
      <c r="D18" s="5">
        <v>114</v>
      </c>
      <c r="E18" s="5">
        <v>128</v>
      </c>
      <c r="F18" s="5">
        <v>92</v>
      </c>
      <c r="G18" s="48">
        <v>334</v>
      </c>
      <c r="H18" s="5">
        <v>1</v>
      </c>
      <c r="I18" s="5">
        <v>9</v>
      </c>
    </row>
    <row r="19" spans="1:9" ht="15.75" x14ac:dyDescent="0.25">
      <c r="B19" s="218"/>
      <c r="C19" s="219"/>
      <c r="D19" s="13"/>
      <c r="E19" s="13"/>
      <c r="F19" s="13"/>
      <c r="G19" s="88"/>
      <c r="H19" s="13"/>
      <c r="I19" s="13"/>
    </row>
    <row r="20" spans="1:9" ht="15.75" x14ac:dyDescent="0.25">
      <c r="A20">
        <v>1</v>
      </c>
      <c r="B20" s="14" t="s">
        <v>9</v>
      </c>
      <c r="C20" s="128" t="s">
        <v>10</v>
      </c>
      <c r="D20" s="5">
        <v>211</v>
      </c>
      <c r="E20" s="5">
        <v>235</v>
      </c>
      <c r="F20" s="5">
        <v>233</v>
      </c>
      <c r="G20" s="48">
        <v>679</v>
      </c>
      <c r="H20" s="5">
        <v>19</v>
      </c>
      <c r="I20" s="5">
        <v>9</v>
      </c>
    </row>
    <row r="21" spans="1:9" ht="15.75" x14ac:dyDescent="0.25">
      <c r="A21">
        <v>2</v>
      </c>
      <c r="B21" s="14" t="s">
        <v>9</v>
      </c>
      <c r="C21" s="15" t="s">
        <v>14</v>
      </c>
      <c r="D21" s="5">
        <v>215</v>
      </c>
      <c r="E21" s="5">
        <v>204</v>
      </c>
      <c r="F21" s="5">
        <v>234</v>
      </c>
      <c r="G21" s="48">
        <v>653</v>
      </c>
      <c r="H21" s="5">
        <v>20</v>
      </c>
      <c r="I21" s="5">
        <v>12</v>
      </c>
    </row>
    <row r="22" spans="1:9" ht="15.75" x14ac:dyDescent="0.25">
      <c r="A22">
        <v>3</v>
      </c>
      <c r="B22" s="14" t="s">
        <v>9</v>
      </c>
      <c r="C22" s="16" t="s">
        <v>333</v>
      </c>
      <c r="D22" s="5">
        <v>216</v>
      </c>
      <c r="E22" s="5">
        <v>214</v>
      </c>
      <c r="F22" s="5">
        <v>186</v>
      </c>
      <c r="G22" s="48">
        <v>616</v>
      </c>
      <c r="H22" s="5">
        <v>15</v>
      </c>
      <c r="I22" s="5">
        <v>16</v>
      </c>
    </row>
    <row r="23" spans="1:9" ht="15.75" x14ac:dyDescent="0.25">
      <c r="A23">
        <v>4</v>
      </c>
      <c r="B23" s="17" t="s">
        <v>16</v>
      </c>
      <c r="C23" s="18" t="s">
        <v>17</v>
      </c>
      <c r="D23" s="5">
        <v>171</v>
      </c>
      <c r="E23" s="5">
        <v>246</v>
      </c>
      <c r="F23" s="5">
        <v>191</v>
      </c>
      <c r="G23" s="48">
        <v>608</v>
      </c>
      <c r="H23" s="5">
        <v>16</v>
      </c>
      <c r="I23" s="5">
        <v>10</v>
      </c>
    </row>
    <row r="24" spans="1:9" ht="15.75" x14ac:dyDescent="0.25">
      <c r="A24">
        <v>5</v>
      </c>
      <c r="B24" s="14" t="s">
        <v>9</v>
      </c>
      <c r="C24" s="16" t="s">
        <v>15</v>
      </c>
      <c r="D24" s="5">
        <v>223</v>
      </c>
      <c r="E24" s="5">
        <v>193</v>
      </c>
      <c r="F24" s="5">
        <v>175</v>
      </c>
      <c r="G24" s="48">
        <v>591</v>
      </c>
      <c r="H24" s="5">
        <v>12</v>
      </c>
      <c r="I24" s="5">
        <v>16</v>
      </c>
    </row>
    <row r="25" spans="1:9" ht="15.75" x14ac:dyDescent="0.25">
      <c r="A25">
        <v>6</v>
      </c>
      <c r="B25" s="20" t="s">
        <v>24</v>
      </c>
      <c r="C25" s="21" t="s">
        <v>26</v>
      </c>
      <c r="D25" s="5">
        <v>198</v>
      </c>
      <c r="E25" s="5">
        <v>177</v>
      </c>
      <c r="F25" s="5">
        <v>214</v>
      </c>
      <c r="G25" s="48">
        <v>589</v>
      </c>
      <c r="H25" s="5">
        <v>17</v>
      </c>
      <c r="I25" s="5">
        <v>10</v>
      </c>
    </row>
    <row r="26" spans="1:9" ht="15.75" x14ac:dyDescent="0.25">
      <c r="A26">
        <v>7</v>
      </c>
      <c r="B26" s="14" t="s">
        <v>9</v>
      </c>
      <c r="C26" s="16" t="s">
        <v>13</v>
      </c>
      <c r="D26" s="5">
        <v>231</v>
      </c>
      <c r="E26" s="5">
        <v>154</v>
      </c>
      <c r="F26" s="5">
        <v>203</v>
      </c>
      <c r="G26" s="48">
        <v>588</v>
      </c>
      <c r="H26" s="5">
        <v>13</v>
      </c>
      <c r="I26" s="5">
        <v>13</v>
      </c>
    </row>
    <row r="27" spans="1:9" ht="15.75" x14ac:dyDescent="0.25">
      <c r="A27">
        <v>8</v>
      </c>
      <c r="B27" s="14" t="s">
        <v>9</v>
      </c>
      <c r="C27" s="15" t="s">
        <v>6</v>
      </c>
      <c r="D27" s="5">
        <v>149</v>
      </c>
      <c r="E27" s="5">
        <v>192</v>
      </c>
      <c r="F27" s="5">
        <v>232</v>
      </c>
      <c r="G27" s="48">
        <v>573</v>
      </c>
      <c r="H27" s="5">
        <v>11</v>
      </c>
      <c r="I27" s="5">
        <v>15</v>
      </c>
    </row>
    <row r="28" spans="1:9" ht="15.75" x14ac:dyDescent="0.25">
      <c r="A28">
        <v>9</v>
      </c>
      <c r="B28" s="17" t="s">
        <v>16</v>
      </c>
      <c r="C28" s="18" t="s">
        <v>23</v>
      </c>
      <c r="D28" s="5">
        <v>170</v>
      </c>
      <c r="E28" s="5">
        <v>155</v>
      </c>
      <c r="F28" s="5">
        <v>248</v>
      </c>
      <c r="G28" s="48">
        <v>573</v>
      </c>
      <c r="H28" s="5">
        <v>13</v>
      </c>
      <c r="I28" s="5">
        <v>12</v>
      </c>
    </row>
    <row r="29" spans="1:9" ht="15.75" x14ac:dyDescent="0.25">
      <c r="A29">
        <v>10</v>
      </c>
      <c r="B29" s="17" t="s">
        <v>16</v>
      </c>
      <c r="C29" s="19" t="s">
        <v>20</v>
      </c>
      <c r="D29" s="5">
        <v>193</v>
      </c>
      <c r="E29" s="5">
        <v>177</v>
      </c>
      <c r="F29" s="5">
        <v>201</v>
      </c>
      <c r="G29" s="48">
        <v>571</v>
      </c>
      <c r="H29" s="5">
        <v>15</v>
      </c>
      <c r="I29" s="5">
        <v>8</v>
      </c>
    </row>
    <row r="30" spans="1:9" ht="15.75" x14ac:dyDescent="0.25">
      <c r="A30">
        <v>11</v>
      </c>
      <c r="B30" s="20" t="s">
        <v>24</v>
      </c>
      <c r="C30" s="21" t="s">
        <v>31</v>
      </c>
      <c r="D30" s="5">
        <v>138</v>
      </c>
      <c r="E30" s="5">
        <v>183</v>
      </c>
      <c r="F30" s="5">
        <v>231</v>
      </c>
      <c r="G30" s="48">
        <v>552</v>
      </c>
      <c r="H30" s="5">
        <v>16</v>
      </c>
      <c r="I30" s="5">
        <v>8</v>
      </c>
    </row>
    <row r="31" spans="1:9" ht="15.75" x14ac:dyDescent="0.25">
      <c r="A31">
        <v>12</v>
      </c>
      <c r="B31" s="17" t="s">
        <v>16</v>
      </c>
      <c r="C31" s="19" t="s">
        <v>21</v>
      </c>
      <c r="D31" s="5">
        <v>202</v>
      </c>
      <c r="E31" s="5">
        <v>139</v>
      </c>
      <c r="F31" s="5">
        <v>197</v>
      </c>
      <c r="G31" s="48">
        <v>538</v>
      </c>
      <c r="H31" s="5">
        <v>13</v>
      </c>
      <c r="I31" s="5">
        <v>10</v>
      </c>
    </row>
    <row r="32" spans="1:9" ht="15.75" x14ac:dyDescent="0.25">
      <c r="A32">
        <v>13</v>
      </c>
      <c r="B32" s="20" t="s">
        <v>24</v>
      </c>
      <c r="C32" s="21" t="s">
        <v>18</v>
      </c>
      <c r="D32" s="5">
        <v>155</v>
      </c>
      <c r="E32" s="5">
        <v>217</v>
      </c>
      <c r="F32" s="5">
        <v>158</v>
      </c>
      <c r="G32" s="48">
        <v>530</v>
      </c>
      <c r="H32" s="5">
        <v>9</v>
      </c>
      <c r="I32" s="5">
        <v>15</v>
      </c>
    </row>
    <row r="33" spans="1:9" ht="15.75" x14ac:dyDescent="0.25">
      <c r="A33">
        <v>14</v>
      </c>
      <c r="B33" s="22" t="s">
        <v>32</v>
      </c>
      <c r="C33" s="24" t="s">
        <v>34</v>
      </c>
      <c r="D33" s="5">
        <v>168</v>
      </c>
      <c r="E33" s="5">
        <v>190</v>
      </c>
      <c r="F33" s="5">
        <v>157</v>
      </c>
      <c r="G33" s="48">
        <v>515</v>
      </c>
      <c r="H33" s="5">
        <v>9</v>
      </c>
      <c r="I33" s="5">
        <v>15</v>
      </c>
    </row>
    <row r="34" spans="1:9" ht="15.75" x14ac:dyDescent="0.25">
      <c r="A34">
        <v>15</v>
      </c>
      <c r="B34" s="25" t="s">
        <v>39</v>
      </c>
      <c r="C34" s="27" t="s">
        <v>41</v>
      </c>
      <c r="D34" s="5">
        <v>185</v>
      </c>
      <c r="E34" s="5">
        <v>173</v>
      </c>
      <c r="F34" s="5">
        <v>156</v>
      </c>
      <c r="G34" s="48">
        <v>514</v>
      </c>
      <c r="H34" s="5">
        <v>10</v>
      </c>
      <c r="I34" s="5">
        <v>14</v>
      </c>
    </row>
    <row r="35" spans="1:9" ht="15.75" x14ac:dyDescent="0.25">
      <c r="A35">
        <v>16</v>
      </c>
      <c r="B35" s="17" t="s">
        <v>16</v>
      </c>
      <c r="C35" s="19" t="s">
        <v>19</v>
      </c>
      <c r="D35" s="5">
        <v>157</v>
      </c>
      <c r="E35" s="5">
        <v>200</v>
      </c>
      <c r="F35" s="5">
        <v>155</v>
      </c>
      <c r="G35" s="48">
        <v>512</v>
      </c>
      <c r="H35" s="5">
        <v>9</v>
      </c>
      <c r="I35" s="5">
        <v>17</v>
      </c>
    </row>
    <row r="36" spans="1:9" ht="15.75" x14ac:dyDescent="0.25">
      <c r="A36">
        <v>17</v>
      </c>
      <c r="B36" s="22" t="s">
        <v>32</v>
      </c>
      <c r="C36" s="24" t="s">
        <v>35</v>
      </c>
      <c r="D36" s="5">
        <v>159</v>
      </c>
      <c r="E36" s="5">
        <v>148</v>
      </c>
      <c r="F36" s="5">
        <v>202</v>
      </c>
      <c r="G36" s="48">
        <v>509</v>
      </c>
      <c r="H36" s="5">
        <v>7</v>
      </c>
      <c r="I36" s="5">
        <v>15</v>
      </c>
    </row>
    <row r="37" spans="1:9" ht="15.75" x14ac:dyDescent="0.25">
      <c r="A37">
        <v>18</v>
      </c>
      <c r="B37" s="17" t="s">
        <v>16</v>
      </c>
      <c r="C37" s="18" t="s">
        <v>22</v>
      </c>
      <c r="D37" s="5">
        <v>157</v>
      </c>
      <c r="E37" s="5">
        <v>174</v>
      </c>
      <c r="F37" s="5">
        <v>177</v>
      </c>
      <c r="G37" s="48">
        <v>508</v>
      </c>
      <c r="H37" s="5">
        <v>12</v>
      </c>
      <c r="I37" s="5">
        <v>11</v>
      </c>
    </row>
    <row r="38" spans="1:9" ht="15.75" x14ac:dyDescent="0.25">
      <c r="A38">
        <v>19</v>
      </c>
      <c r="B38" s="20" t="s">
        <v>24</v>
      </c>
      <c r="C38" s="21" t="s">
        <v>29</v>
      </c>
      <c r="D38" s="5">
        <v>175</v>
      </c>
      <c r="E38" s="5">
        <v>130</v>
      </c>
      <c r="F38" s="5">
        <v>202</v>
      </c>
      <c r="G38" s="48">
        <v>507</v>
      </c>
      <c r="H38" s="5">
        <v>11</v>
      </c>
      <c r="I38" s="5">
        <v>12</v>
      </c>
    </row>
    <row r="39" spans="1:9" ht="15.75" x14ac:dyDescent="0.25">
      <c r="A39">
        <v>20</v>
      </c>
      <c r="B39" s="25" t="s">
        <v>39</v>
      </c>
      <c r="C39" s="133" t="s">
        <v>45</v>
      </c>
      <c r="D39" s="5">
        <v>152</v>
      </c>
      <c r="E39" s="5">
        <v>217</v>
      </c>
      <c r="F39" s="5">
        <v>122</v>
      </c>
      <c r="G39" s="48">
        <v>491</v>
      </c>
      <c r="H39" s="5">
        <v>11</v>
      </c>
      <c r="I39" s="5">
        <v>9</v>
      </c>
    </row>
    <row r="40" spans="1:9" ht="15.75" x14ac:dyDescent="0.25">
      <c r="A40">
        <v>21</v>
      </c>
      <c r="B40" s="22" t="s">
        <v>32</v>
      </c>
      <c r="C40" s="23" t="s">
        <v>33</v>
      </c>
      <c r="D40" s="5">
        <v>179</v>
      </c>
      <c r="E40" s="5">
        <v>168</v>
      </c>
      <c r="F40" s="5">
        <v>139</v>
      </c>
      <c r="G40" s="48">
        <v>486</v>
      </c>
      <c r="H40" s="5">
        <v>7</v>
      </c>
      <c r="I40" s="5">
        <v>15</v>
      </c>
    </row>
    <row r="41" spans="1:9" ht="15.75" x14ac:dyDescent="0.25">
      <c r="A41">
        <v>22</v>
      </c>
      <c r="B41" s="31" t="s">
        <v>55</v>
      </c>
      <c r="C41" s="56" t="s">
        <v>268</v>
      </c>
      <c r="D41" s="5">
        <v>185</v>
      </c>
      <c r="E41" s="5">
        <v>138</v>
      </c>
      <c r="F41" s="5">
        <v>162</v>
      </c>
      <c r="G41" s="48">
        <v>485</v>
      </c>
      <c r="H41" s="5">
        <v>4</v>
      </c>
      <c r="I41" s="5">
        <v>18</v>
      </c>
    </row>
    <row r="42" spans="1:9" ht="15.75" x14ac:dyDescent="0.25">
      <c r="A42">
        <v>23</v>
      </c>
      <c r="B42" s="31" t="s">
        <v>55</v>
      </c>
      <c r="C42" s="56" t="s">
        <v>171</v>
      </c>
      <c r="D42" s="5">
        <v>174</v>
      </c>
      <c r="E42" s="5">
        <v>128</v>
      </c>
      <c r="F42" s="5">
        <v>181</v>
      </c>
      <c r="G42" s="48">
        <v>483</v>
      </c>
      <c r="H42" s="5">
        <v>8</v>
      </c>
      <c r="I42" s="5">
        <v>12</v>
      </c>
    </row>
    <row r="43" spans="1:9" ht="15.75" x14ac:dyDescent="0.25">
      <c r="A43">
        <v>24</v>
      </c>
      <c r="B43" s="22" t="s">
        <v>32</v>
      </c>
      <c r="C43" s="24" t="s">
        <v>102</v>
      </c>
      <c r="D43" s="5">
        <v>183</v>
      </c>
      <c r="E43" s="5">
        <v>134</v>
      </c>
      <c r="F43" s="5">
        <v>153</v>
      </c>
      <c r="G43" s="48">
        <v>470</v>
      </c>
      <c r="H43" s="5">
        <v>12</v>
      </c>
      <c r="I43" s="5">
        <v>7</v>
      </c>
    </row>
    <row r="44" spans="1:9" ht="15.75" x14ac:dyDescent="0.25">
      <c r="A44">
        <v>25</v>
      </c>
      <c r="B44" s="25" t="s">
        <v>39</v>
      </c>
      <c r="C44" s="26" t="s">
        <v>40</v>
      </c>
      <c r="D44" s="5">
        <v>144</v>
      </c>
      <c r="E44" s="5">
        <v>177</v>
      </c>
      <c r="F44" s="5">
        <v>148</v>
      </c>
      <c r="G44" s="48">
        <v>469</v>
      </c>
      <c r="H44" s="5">
        <v>6</v>
      </c>
      <c r="I44" s="5">
        <v>14</v>
      </c>
    </row>
    <row r="45" spans="1:9" ht="15.75" x14ac:dyDescent="0.25">
      <c r="A45">
        <v>26</v>
      </c>
      <c r="B45" s="22" t="s">
        <v>32</v>
      </c>
      <c r="C45" s="23" t="s">
        <v>36</v>
      </c>
      <c r="D45" s="5">
        <v>140</v>
      </c>
      <c r="E45" s="5">
        <v>162</v>
      </c>
      <c r="F45" s="5">
        <v>166</v>
      </c>
      <c r="G45" s="48">
        <v>468</v>
      </c>
      <c r="H45" s="5">
        <v>8</v>
      </c>
      <c r="I45" s="5">
        <v>14</v>
      </c>
    </row>
    <row r="46" spans="1:9" ht="15.75" x14ac:dyDescent="0.25">
      <c r="A46">
        <v>27</v>
      </c>
      <c r="B46" s="28" t="s">
        <v>47</v>
      </c>
      <c r="C46" s="30" t="s">
        <v>54</v>
      </c>
      <c r="D46" s="5">
        <v>144</v>
      </c>
      <c r="E46" s="5">
        <v>144</v>
      </c>
      <c r="F46" s="5">
        <v>180</v>
      </c>
      <c r="G46" s="48">
        <v>468</v>
      </c>
      <c r="H46" s="5">
        <v>4</v>
      </c>
      <c r="I46" s="5">
        <v>17</v>
      </c>
    </row>
    <row r="47" spans="1:9" ht="15.75" x14ac:dyDescent="0.25">
      <c r="A47">
        <v>28</v>
      </c>
      <c r="B47" s="20" t="s">
        <v>24</v>
      </c>
      <c r="C47" s="21" t="s">
        <v>28</v>
      </c>
      <c r="D47" s="5">
        <v>149</v>
      </c>
      <c r="E47" s="5">
        <v>149</v>
      </c>
      <c r="F47" s="5">
        <v>162</v>
      </c>
      <c r="G47" s="48">
        <v>460</v>
      </c>
      <c r="H47" s="5">
        <v>8</v>
      </c>
      <c r="I47" s="5">
        <v>13</v>
      </c>
    </row>
    <row r="48" spans="1:9" ht="15.75" x14ac:dyDescent="0.25">
      <c r="A48">
        <v>29</v>
      </c>
      <c r="B48" s="31" t="s">
        <v>55</v>
      </c>
      <c r="C48" s="56" t="s">
        <v>265</v>
      </c>
      <c r="D48" s="5">
        <v>165</v>
      </c>
      <c r="E48" s="5">
        <v>130</v>
      </c>
      <c r="F48" s="5">
        <v>164</v>
      </c>
      <c r="G48" s="48">
        <v>459</v>
      </c>
      <c r="H48" s="5">
        <v>8</v>
      </c>
      <c r="I48" s="5">
        <v>12</v>
      </c>
    </row>
    <row r="49" spans="1:9" ht="15.75" x14ac:dyDescent="0.25">
      <c r="A49">
        <v>30</v>
      </c>
      <c r="B49" s="31" t="s">
        <v>55</v>
      </c>
      <c r="C49" s="56" t="s">
        <v>105</v>
      </c>
      <c r="D49" s="5">
        <v>192</v>
      </c>
      <c r="E49" s="5">
        <v>122</v>
      </c>
      <c r="F49" s="5">
        <v>135</v>
      </c>
      <c r="G49" s="48">
        <v>449</v>
      </c>
      <c r="H49" s="5">
        <v>4</v>
      </c>
      <c r="I49" s="5">
        <v>13</v>
      </c>
    </row>
    <row r="50" spans="1:9" ht="15.75" x14ac:dyDescent="0.25">
      <c r="A50">
        <v>31</v>
      </c>
      <c r="B50" s="31" t="s">
        <v>55</v>
      </c>
      <c r="C50" s="56" t="s">
        <v>101</v>
      </c>
      <c r="D50" s="5">
        <v>139</v>
      </c>
      <c r="E50" s="5">
        <v>160</v>
      </c>
      <c r="F50" s="5">
        <v>149</v>
      </c>
      <c r="G50" s="48">
        <v>448</v>
      </c>
      <c r="H50" s="5">
        <v>7</v>
      </c>
      <c r="I50" s="5">
        <v>9</v>
      </c>
    </row>
    <row r="51" spans="1:9" ht="15.75" x14ac:dyDescent="0.25">
      <c r="A51">
        <v>32</v>
      </c>
      <c r="B51" s="28" t="s">
        <v>47</v>
      </c>
      <c r="C51" s="29" t="s">
        <v>53</v>
      </c>
      <c r="D51" s="5">
        <v>146</v>
      </c>
      <c r="E51" s="5">
        <v>162</v>
      </c>
      <c r="F51" s="5">
        <v>132</v>
      </c>
      <c r="G51" s="48">
        <v>440</v>
      </c>
      <c r="H51" s="5">
        <v>7</v>
      </c>
      <c r="I51" s="5">
        <v>11</v>
      </c>
    </row>
    <row r="52" spans="1:9" ht="15.75" x14ac:dyDescent="0.25">
      <c r="A52">
        <v>33</v>
      </c>
      <c r="B52" s="31" t="s">
        <v>55</v>
      </c>
      <c r="C52" s="30" t="s">
        <v>269</v>
      </c>
      <c r="D52" s="5">
        <v>118</v>
      </c>
      <c r="E52" s="5">
        <v>147</v>
      </c>
      <c r="F52" s="5">
        <v>164</v>
      </c>
      <c r="G52" s="48">
        <v>429</v>
      </c>
      <c r="H52" s="5">
        <v>6</v>
      </c>
      <c r="I52" s="5">
        <v>13</v>
      </c>
    </row>
    <row r="53" spans="1:9" ht="15.75" x14ac:dyDescent="0.25">
      <c r="A53">
        <v>34</v>
      </c>
      <c r="B53" s="31" t="s">
        <v>55</v>
      </c>
      <c r="C53" s="56" t="s">
        <v>321</v>
      </c>
      <c r="D53" s="5">
        <v>160</v>
      </c>
      <c r="E53" s="5">
        <v>124</v>
      </c>
      <c r="F53" s="5">
        <v>145</v>
      </c>
      <c r="G53" s="48">
        <v>429</v>
      </c>
      <c r="H53" s="5">
        <v>5</v>
      </c>
      <c r="I53" s="5">
        <v>12</v>
      </c>
    </row>
    <row r="54" spans="1:9" ht="15.75" x14ac:dyDescent="0.25">
      <c r="A54">
        <v>35</v>
      </c>
      <c r="B54" s="28" t="s">
        <v>47</v>
      </c>
      <c r="C54" s="29" t="s">
        <v>48</v>
      </c>
      <c r="D54" s="5">
        <v>161</v>
      </c>
      <c r="E54" s="5">
        <v>138</v>
      </c>
      <c r="F54" s="5">
        <v>119</v>
      </c>
      <c r="G54" s="48">
        <v>418</v>
      </c>
      <c r="H54" s="5">
        <v>4</v>
      </c>
      <c r="I54" s="5">
        <v>12</v>
      </c>
    </row>
    <row r="55" spans="1:9" ht="15.75" x14ac:dyDescent="0.25">
      <c r="A55">
        <v>36</v>
      </c>
      <c r="B55" s="28" t="s">
        <v>47</v>
      </c>
      <c r="C55" s="30" t="s">
        <v>49</v>
      </c>
      <c r="D55" s="5">
        <v>115</v>
      </c>
      <c r="E55" s="5">
        <v>141</v>
      </c>
      <c r="F55" s="5">
        <v>154</v>
      </c>
      <c r="G55" s="48">
        <v>410</v>
      </c>
      <c r="H55" s="5">
        <v>2</v>
      </c>
      <c r="I55" s="5">
        <v>15</v>
      </c>
    </row>
    <row r="56" spans="1:9" ht="15.75" x14ac:dyDescent="0.25">
      <c r="A56">
        <v>37</v>
      </c>
      <c r="B56" s="22" t="s">
        <v>32</v>
      </c>
      <c r="C56" s="24" t="s">
        <v>37</v>
      </c>
      <c r="D56" s="5">
        <v>132</v>
      </c>
      <c r="E56" s="5">
        <v>139</v>
      </c>
      <c r="F56" s="5">
        <v>138</v>
      </c>
      <c r="G56" s="48">
        <v>409</v>
      </c>
      <c r="H56" s="5">
        <v>7</v>
      </c>
      <c r="I56" s="5">
        <v>8</v>
      </c>
    </row>
    <row r="57" spans="1:9" ht="15.75" x14ac:dyDescent="0.25">
      <c r="A57">
        <v>38</v>
      </c>
      <c r="B57" s="25" t="s">
        <v>39</v>
      </c>
      <c r="C57" s="26" t="s">
        <v>43</v>
      </c>
      <c r="D57" s="5">
        <v>100</v>
      </c>
      <c r="E57" s="5">
        <v>141</v>
      </c>
      <c r="F57" s="5">
        <v>167</v>
      </c>
      <c r="G57" s="48">
        <v>408</v>
      </c>
      <c r="H57" s="5">
        <v>5</v>
      </c>
      <c r="I57" s="5">
        <v>9</v>
      </c>
    </row>
    <row r="58" spans="1:9" ht="15.75" x14ac:dyDescent="0.25">
      <c r="A58">
        <v>39</v>
      </c>
      <c r="B58" s="22" t="s">
        <v>32</v>
      </c>
      <c r="C58" s="24" t="s">
        <v>266</v>
      </c>
      <c r="D58" s="5">
        <v>162</v>
      </c>
      <c r="E58" s="5">
        <v>120</v>
      </c>
      <c r="F58" s="5">
        <v>123</v>
      </c>
      <c r="G58" s="48">
        <v>405</v>
      </c>
      <c r="H58" s="5">
        <v>7</v>
      </c>
      <c r="I58" s="5">
        <v>7</v>
      </c>
    </row>
    <row r="59" spans="1:9" ht="15.75" x14ac:dyDescent="0.25">
      <c r="A59">
        <v>40</v>
      </c>
      <c r="B59" s="28" t="s">
        <v>47</v>
      </c>
      <c r="C59" s="30" t="s">
        <v>50</v>
      </c>
      <c r="D59" s="5">
        <v>124</v>
      </c>
      <c r="E59" s="5">
        <v>103</v>
      </c>
      <c r="F59" s="5">
        <v>168</v>
      </c>
      <c r="G59" s="48">
        <v>395</v>
      </c>
      <c r="H59" s="5">
        <v>7</v>
      </c>
      <c r="I59" s="5">
        <v>7</v>
      </c>
    </row>
    <row r="60" spans="1:9" ht="15.75" x14ac:dyDescent="0.25">
      <c r="A60">
        <v>41</v>
      </c>
      <c r="B60" s="31" t="s">
        <v>55</v>
      </c>
      <c r="C60" s="56" t="s">
        <v>228</v>
      </c>
      <c r="D60" s="5">
        <v>83</v>
      </c>
      <c r="E60" s="5">
        <v>136</v>
      </c>
      <c r="F60" s="5">
        <v>170</v>
      </c>
      <c r="G60" s="48">
        <v>389</v>
      </c>
      <c r="H60" s="5">
        <v>8</v>
      </c>
      <c r="I60" s="5">
        <v>7</v>
      </c>
    </row>
    <row r="61" spans="1:9" ht="15.75" x14ac:dyDescent="0.25">
      <c r="A61">
        <v>42</v>
      </c>
      <c r="B61" s="31" t="s">
        <v>55</v>
      </c>
      <c r="C61" s="56" t="s">
        <v>170</v>
      </c>
      <c r="D61" s="5">
        <v>120</v>
      </c>
      <c r="E61" s="5">
        <v>103</v>
      </c>
      <c r="F61" s="5">
        <v>155</v>
      </c>
      <c r="G61" s="48">
        <v>378</v>
      </c>
      <c r="H61" s="5">
        <v>6</v>
      </c>
      <c r="I61" s="5">
        <v>6</v>
      </c>
    </row>
    <row r="62" spans="1:9" ht="15.75" x14ac:dyDescent="0.25">
      <c r="A62">
        <v>43</v>
      </c>
      <c r="B62" s="31" t="s">
        <v>55</v>
      </c>
      <c r="C62" s="56" t="s">
        <v>30</v>
      </c>
      <c r="D62" s="5">
        <v>108</v>
      </c>
      <c r="E62" s="5">
        <v>116</v>
      </c>
      <c r="F62" s="5">
        <v>146</v>
      </c>
      <c r="G62" s="48">
        <v>370</v>
      </c>
      <c r="H62" s="5">
        <v>2</v>
      </c>
      <c r="I62" s="5">
        <v>11</v>
      </c>
    </row>
    <row r="63" spans="1:9" ht="15.75" x14ac:dyDescent="0.25">
      <c r="A63">
        <v>44</v>
      </c>
      <c r="B63" s="28" t="s">
        <v>47</v>
      </c>
      <c r="C63" s="30" t="s">
        <v>51</v>
      </c>
      <c r="D63" s="5">
        <v>117</v>
      </c>
      <c r="E63" s="5">
        <v>147</v>
      </c>
      <c r="F63" s="5">
        <v>105</v>
      </c>
      <c r="G63" s="48">
        <v>369</v>
      </c>
      <c r="H63" s="5">
        <v>3</v>
      </c>
      <c r="I63" s="5">
        <v>9</v>
      </c>
    </row>
    <row r="64" spans="1:9" ht="15.75" x14ac:dyDescent="0.25">
      <c r="A64">
        <v>45</v>
      </c>
      <c r="B64" s="31" t="s">
        <v>55</v>
      </c>
      <c r="C64" s="56" t="s">
        <v>267</v>
      </c>
      <c r="D64" s="5">
        <v>113</v>
      </c>
      <c r="E64" s="5">
        <v>120</v>
      </c>
      <c r="F64" s="5">
        <v>120</v>
      </c>
      <c r="G64" s="48">
        <v>353</v>
      </c>
      <c r="H64" s="5">
        <v>8</v>
      </c>
      <c r="I64" s="5">
        <v>3</v>
      </c>
    </row>
    <row r="65" spans="1:9" ht="15.75" x14ac:dyDescent="0.25">
      <c r="A65">
        <v>46</v>
      </c>
      <c r="B65" s="28" t="s">
        <v>47</v>
      </c>
      <c r="C65" s="30" t="s">
        <v>52</v>
      </c>
      <c r="D65" s="5">
        <v>102</v>
      </c>
      <c r="E65" s="5">
        <v>120</v>
      </c>
      <c r="F65" s="5">
        <v>113</v>
      </c>
      <c r="G65" s="48">
        <v>335</v>
      </c>
      <c r="H65" s="5">
        <v>2</v>
      </c>
      <c r="I65" s="5">
        <v>9</v>
      </c>
    </row>
    <row r="66" spans="1:9" ht="15.75" x14ac:dyDescent="0.25">
      <c r="A66">
        <v>47</v>
      </c>
      <c r="B66" s="31" t="s">
        <v>55</v>
      </c>
      <c r="C66" s="56" t="s">
        <v>103</v>
      </c>
      <c r="D66" s="5">
        <v>117</v>
      </c>
      <c r="E66" s="5">
        <v>86</v>
      </c>
      <c r="F66" s="5">
        <v>106</v>
      </c>
      <c r="G66" s="48">
        <v>309</v>
      </c>
      <c r="H66" s="5">
        <v>2</v>
      </c>
      <c r="I66" s="5">
        <v>7</v>
      </c>
    </row>
    <row r="68" spans="1:9" x14ac:dyDescent="0.25">
      <c r="B68" s="102">
        <v>16</v>
      </c>
      <c r="C68" t="s">
        <v>350</v>
      </c>
      <c r="D68" s="5">
        <v>130</v>
      </c>
      <c r="E68" s="5">
        <v>183</v>
      </c>
      <c r="F68" s="5">
        <v>208</v>
      </c>
      <c r="G68" s="48">
        <v>521</v>
      </c>
      <c r="H68" s="5">
        <v>13</v>
      </c>
      <c r="I68" s="5">
        <v>11</v>
      </c>
    </row>
    <row r="69" spans="1:9" x14ac:dyDescent="0.25">
      <c r="B69" s="102">
        <v>24</v>
      </c>
      <c r="C69" t="s">
        <v>351</v>
      </c>
      <c r="D69" s="5">
        <v>168</v>
      </c>
      <c r="E69" s="5">
        <v>189</v>
      </c>
      <c r="F69" s="5">
        <v>135</v>
      </c>
      <c r="G69" s="48">
        <v>492</v>
      </c>
      <c r="H69" s="5">
        <v>8</v>
      </c>
      <c r="I69" s="5">
        <v>14</v>
      </c>
    </row>
    <row r="70" spans="1:9" x14ac:dyDescent="0.25">
      <c r="B70" s="102">
        <v>31</v>
      </c>
      <c r="C70" t="s">
        <v>238</v>
      </c>
      <c r="D70" s="5">
        <v>147</v>
      </c>
      <c r="E70" s="5">
        <v>144</v>
      </c>
      <c r="F70" s="5">
        <v>192</v>
      </c>
      <c r="G70" s="48">
        <v>483</v>
      </c>
      <c r="H70" s="5">
        <v>8</v>
      </c>
      <c r="I70" s="5">
        <v>12</v>
      </c>
    </row>
    <row r="71" spans="1:9" x14ac:dyDescent="0.25">
      <c r="B71" s="102">
        <v>33</v>
      </c>
      <c r="C71" t="s">
        <v>356</v>
      </c>
      <c r="D71" s="5">
        <v>158</v>
      </c>
      <c r="E71" s="5">
        <v>165</v>
      </c>
      <c r="F71" s="5">
        <v>150</v>
      </c>
      <c r="G71" s="48">
        <v>473</v>
      </c>
      <c r="H71" s="5">
        <v>10</v>
      </c>
      <c r="I71" s="5">
        <v>9</v>
      </c>
    </row>
    <row r="72" spans="1:9" x14ac:dyDescent="0.25">
      <c r="B72" s="102">
        <v>34</v>
      </c>
      <c r="C72" t="s">
        <v>133</v>
      </c>
      <c r="D72" s="5">
        <v>154</v>
      </c>
      <c r="E72" s="5">
        <v>152</v>
      </c>
      <c r="F72" s="5">
        <v>166</v>
      </c>
      <c r="G72" s="48">
        <v>472</v>
      </c>
      <c r="H72" s="5">
        <v>8</v>
      </c>
      <c r="I72" s="5">
        <v>13</v>
      </c>
    </row>
    <row r="73" spans="1:9" x14ac:dyDescent="0.25">
      <c r="B73" s="102">
        <v>40</v>
      </c>
      <c r="C73" t="s">
        <v>241</v>
      </c>
      <c r="D73" s="5">
        <v>139</v>
      </c>
      <c r="E73" s="5">
        <v>162</v>
      </c>
      <c r="F73" s="5">
        <v>161</v>
      </c>
      <c r="G73" s="48">
        <v>462</v>
      </c>
      <c r="H73" s="5">
        <v>6</v>
      </c>
      <c r="I73" s="5">
        <v>16</v>
      </c>
    </row>
    <row r="74" spans="1:9" x14ac:dyDescent="0.25">
      <c r="B74" s="102">
        <v>49</v>
      </c>
      <c r="C74" t="s">
        <v>352</v>
      </c>
      <c r="D74" s="5">
        <v>130</v>
      </c>
      <c r="E74" s="5">
        <v>167</v>
      </c>
      <c r="F74" s="5">
        <v>138</v>
      </c>
      <c r="G74" s="48">
        <v>435</v>
      </c>
      <c r="H74" s="5">
        <v>5</v>
      </c>
      <c r="I74" s="5">
        <v>14</v>
      </c>
    </row>
    <row r="75" spans="1:9" x14ac:dyDescent="0.25">
      <c r="B75" s="102">
        <v>53</v>
      </c>
      <c r="C75" t="s">
        <v>160</v>
      </c>
      <c r="D75" s="5">
        <v>162</v>
      </c>
      <c r="E75" s="5">
        <v>137</v>
      </c>
      <c r="F75" s="5">
        <v>127</v>
      </c>
      <c r="G75" s="48">
        <v>426</v>
      </c>
      <c r="H75" s="5">
        <v>6</v>
      </c>
      <c r="I75" s="5">
        <v>11</v>
      </c>
    </row>
    <row r="76" spans="1:9" x14ac:dyDescent="0.25">
      <c r="B76" s="102">
        <v>54</v>
      </c>
      <c r="C76" t="s">
        <v>354</v>
      </c>
      <c r="D76" s="5">
        <v>126</v>
      </c>
      <c r="E76" s="5">
        <v>141</v>
      </c>
      <c r="F76" s="5">
        <v>158</v>
      </c>
      <c r="G76" s="48">
        <v>425</v>
      </c>
      <c r="H76" s="5">
        <v>5</v>
      </c>
      <c r="I76" s="5">
        <v>12</v>
      </c>
    </row>
    <row r="77" spans="1:9" x14ac:dyDescent="0.25">
      <c r="B77" s="102">
        <v>57</v>
      </c>
      <c r="C77" t="s">
        <v>355</v>
      </c>
      <c r="D77" s="5">
        <v>124</v>
      </c>
      <c r="E77" s="5">
        <v>154</v>
      </c>
      <c r="F77" s="5">
        <v>134</v>
      </c>
      <c r="G77" s="48">
        <v>412</v>
      </c>
      <c r="H77" s="5">
        <v>3</v>
      </c>
      <c r="I77" s="5">
        <v>14</v>
      </c>
    </row>
    <row r="78" spans="1:9" x14ac:dyDescent="0.25">
      <c r="B78" s="102">
        <v>65</v>
      </c>
      <c r="C78" t="s">
        <v>357</v>
      </c>
      <c r="D78" s="5">
        <v>122</v>
      </c>
      <c r="E78" s="5">
        <v>118</v>
      </c>
      <c r="F78" s="5">
        <v>148</v>
      </c>
      <c r="G78" s="48">
        <v>388</v>
      </c>
      <c r="H78" s="5">
        <v>2</v>
      </c>
      <c r="I78" s="5">
        <v>13</v>
      </c>
    </row>
    <row r="79" spans="1:9" x14ac:dyDescent="0.25">
      <c r="B79" s="102">
        <v>67</v>
      </c>
      <c r="C79" t="s">
        <v>353</v>
      </c>
      <c r="D79" s="5">
        <v>135</v>
      </c>
      <c r="E79" s="5">
        <v>112</v>
      </c>
      <c r="F79" s="5">
        <v>128</v>
      </c>
      <c r="G79" s="48">
        <v>375</v>
      </c>
      <c r="H79" s="5">
        <v>6</v>
      </c>
      <c r="I79" s="5">
        <v>6</v>
      </c>
    </row>
  </sheetData>
  <sortState ref="B21:I66">
    <sortCondition descending="1" ref="G21:G6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9"/>
  <sheetViews>
    <sheetView zoomScaleNormal="100" workbookViewId="0">
      <selection activeCell="Z20" sqref="Z20"/>
    </sheetView>
  </sheetViews>
  <sheetFormatPr defaultRowHeight="15" x14ac:dyDescent="0.25"/>
  <cols>
    <col min="1" max="1" width="2.7109375" customWidth="1"/>
    <col min="2" max="2" width="3.28515625" bestFit="1" customWidth="1"/>
    <col min="3" max="3" width="19.28515625" customWidth="1"/>
    <col min="4" max="7" width="3.28515625" customWidth="1"/>
    <col min="8" max="19" width="3.7109375" style="45" customWidth="1"/>
    <col min="20" max="20" width="3.7109375" style="308" customWidth="1"/>
    <col min="21" max="21" width="4" customWidth="1"/>
    <col min="22" max="25" width="4.140625" style="308" customWidth="1"/>
    <col min="26" max="26" width="4" customWidth="1"/>
    <col min="27" max="27" width="5" customWidth="1"/>
    <col min="28" max="28" width="4.28515625" customWidth="1"/>
    <col min="29" max="29" width="6.5703125" customWidth="1"/>
    <col min="30" max="30" width="4.28515625" style="55" customWidth="1"/>
    <col min="31" max="31" width="5.28515625" bestFit="1" customWidth="1"/>
    <col min="32" max="32" width="4.85546875" customWidth="1"/>
    <col min="33" max="33" width="4.7109375" customWidth="1"/>
    <col min="34" max="34" width="6.7109375" customWidth="1"/>
    <col min="35" max="35" width="8" customWidth="1"/>
  </cols>
  <sheetData>
    <row r="1" spans="1:35" ht="18.75" x14ac:dyDescent="0.3">
      <c r="A1" s="173"/>
      <c r="B1" s="173"/>
      <c r="C1" s="2" t="s">
        <v>7</v>
      </c>
      <c r="D1" s="174"/>
      <c r="E1" s="174"/>
      <c r="F1" s="174"/>
      <c r="G1" s="174"/>
      <c r="H1" s="125"/>
      <c r="I1" s="125"/>
      <c r="J1" s="125"/>
      <c r="K1" s="125"/>
      <c r="L1" s="125"/>
      <c r="M1" s="248"/>
      <c r="N1" s="248"/>
      <c r="O1" s="248"/>
      <c r="P1" s="248"/>
      <c r="Q1" s="248"/>
      <c r="R1" s="248"/>
      <c r="S1" s="248"/>
      <c r="T1" s="307"/>
      <c r="U1" s="3"/>
      <c r="V1" s="307"/>
      <c r="W1" s="307"/>
      <c r="X1" s="307"/>
      <c r="Y1" s="307"/>
      <c r="Z1" s="3"/>
      <c r="AA1" s="337" t="s">
        <v>407</v>
      </c>
      <c r="AB1" s="337"/>
      <c r="AC1" s="337"/>
      <c r="AD1" s="337"/>
      <c r="AE1" s="173"/>
      <c r="AG1" s="173"/>
    </row>
    <row r="2" spans="1:35" ht="18.75" x14ac:dyDescent="0.3">
      <c r="A2" s="5"/>
      <c r="B2" s="177"/>
      <c r="C2" s="178" t="s">
        <v>8</v>
      </c>
      <c r="D2" s="11"/>
      <c r="E2" s="11"/>
      <c r="F2" s="11"/>
      <c r="G2" s="176"/>
      <c r="H2" s="11"/>
      <c r="I2" s="11"/>
      <c r="J2" s="11"/>
      <c r="K2" s="11"/>
      <c r="L2" s="11"/>
      <c r="M2" s="11"/>
      <c r="N2" s="11"/>
      <c r="O2" s="11"/>
      <c r="P2" s="11"/>
      <c r="Q2" s="11"/>
      <c r="R2" s="11"/>
      <c r="S2" s="11"/>
      <c r="T2" s="300"/>
      <c r="U2" s="5"/>
      <c r="V2" s="300"/>
      <c r="W2" s="300"/>
      <c r="X2" s="300"/>
      <c r="Y2" s="300"/>
      <c r="Z2" s="5"/>
      <c r="AA2" s="5" t="s">
        <v>0</v>
      </c>
      <c r="AB2" s="5" t="s">
        <v>0</v>
      </c>
      <c r="AC2" s="5"/>
      <c r="AD2" s="13"/>
      <c r="AE2" s="5"/>
      <c r="AF2" s="175"/>
      <c r="AG2" s="175"/>
    </row>
    <row r="3" spans="1:35" ht="35.450000000000003" customHeight="1" x14ac:dyDescent="0.25">
      <c r="A3" s="5"/>
      <c r="B3" s="5"/>
      <c r="C3" s="6" t="s">
        <v>0</v>
      </c>
      <c r="D3" s="309" t="s">
        <v>309</v>
      </c>
      <c r="E3" s="309" t="s">
        <v>301</v>
      </c>
      <c r="F3" s="309" t="s">
        <v>302</v>
      </c>
      <c r="G3" s="309" t="s">
        <v>303</v>
      </c>
      <c r="H3" s="291">
        <v>44206</v>
      </c>
      <c r="I3" s="292">
        <v>44578</v>
      </c>
      <c r="J3" s="292">
        <v>44585</v>
      </c>
      <c r="K3" s="292">
        <v>44592</v>
      </c>
      <c r="L3" s="292">
        <v>44599</v>
      </c>
      <c r="M3" s="292">
        <v>44606</v>
      </c>
      <c r="N3" s="292">
        <v>44613</v>
      </c>
      <c r="O3" s="292">
        <v>44620</v>
      </c>
      <c r="P3" s="292">
        <v>44627</v>
      </c>
      <c r="Q3" s="292">
        <v>44634</v>
      </c>
      <c r="R3" s="292">
        <v>44641</v>
      </c>
      <c r="S3" s="292">
        <v>44648</v>
      </c>
      <c r="T3" s="292">
        <v>44655</v>
      </c>
      <c r="U3" s="292">
        <v>44662</v>
      </c>
      <c r="V3" s="292">
        <v>44676</v>
      </c>
      <c r="W3" s="292">
        <v>44683</v>
      </c>
      <c r="X3" s="292">
        <v>44690</v>
      </c>
      <c r="Y3" s="292">
        <v>44697</v>
      </c>
      <c r="Z3" s="181" t="s">
        <v>304</v>
      </c>
      <c r="AA3" s="266" t="s">
        <v>305</v>
      </c>
      <c r="AB3" s="266" t="s">
        <v>306</v>
      </c>
      <c r="AC3" s="267" t="s">
        <v>307</v>
      </c>
      <c r="AD3" s="268" t="s">
        <v>3</v>
      </c>
      <c r="AE3" s="266" t="s">
        <v>308</v>
      </c>
      <c r="AF3" s="266" t="s">
        <v>4</v>
      </c>
      <c r="AG3" s="267" t="s">
        <v>5</v>
      </c>
      <c r="AH3" s="270" t="s">
        <v>497</v>
      </c>
      <c r="AI3" s="381" t="s">
        <v>500</v>
      </c>
    </row>
    <row r="4" spans="1:35" x14ac:dyDescent="0.25">
      <c r="A4" s="5">
        <v>1</v>
      </c>
      <c r="B4" s="32" t="s">
        <v>56</v>
      </c>
      <c r="C4" s="32" t="s">
        <v>57</v>
      </c>
      <c r="D4" s="310">
        <v>17</v>
      </c>
      <c r="E4" s="310">
        <v>9195</v>
      </c>
      <c r="F4" s="310">
        <v>541</v>
      </c>
      <c r="G4" s="179">
        <f t="shared" ref="G4:G20" si="0">F4/3</f>
        <v>180.33333333333334</v>
      </c>
      <c r="H4" s="293">
        <v>519</v>
      </c>
      <c r="I4" s="294"/>
      <c r="J4" s="294"/>
      <c r="K4" s="294">
        <v>484</v>
      </c>
      <c r="L4" s="295">
        <v>550</v>
      </c>
      <c r="M4" s="294">
        <v>458</v>
      </c>
      <c r="N4" s="296">
        <v>494</v>
      </c>
      <c r="O4" s="294"/>
      <c r="P4" s="294"/>
      <c r="Q4" s="294">
        <v>463</v>
      </c>
      <c r="R4" s="294"/>
      <c r="S4" s="293">
        <v>492</v>
      </c>
      <c r="T4" s="294">
        <v>512</v>
      </c>
      <c r="U4" s="294"/>
      <c r="V4" s="294"/>
      <c r="W4" s="293">
        <v>579</v>
      </c>
      <c r="X4" s="294"/>
      <c r="Y4" s="329">
        <v>586</v>
      </c>
      <c r="Z4" s="12">
        <v>10</v>
      </c>
      <c r="AA4" s="12">
        <f t="shared" ref="AA4:AA29" si="1">SUM(H4:Y4)</f>
        <v>5137</v>
      </c>
      <c r="AB4" s="249">
        <f t="shared" ref="AB4:AB29" si="2">AA4/Z4</f>
        <v>513.70000000000005</v>
      </c>
      <c r="AC4" s="250">
        <f t="shared" ref="AC4:AC29" si="3">AB4/3</f>
        <v>171.23333333333335</v>
      </c>
      <c r="AD4" s="12">
        <f t="shared" ref="AD4:AD29" si="4">SUM(D4+Z4)</f>
        <v>27</v>
      </c>
      <c r="AE4" s="12">
        <f t="shared" ref="AE4:AE29" si="5">SUM(E4+AA4)</f>
        <v>14332</v>
      </c>
      <c r="AF4" s="249">
        <f t="shared" ref="AF4:AF29" si="6">AE4/AD4</f>
        <v>530.81481481481478</v>
      </c>
      <c r="AG4" s="250">
        <f t="shared" ref="AG4:AG29" si="7">AF4/3</f>
        <v>176.93827160493825</v>
      </c>
      <c r="AH4" s="379">
        <f>AC4-G4</f>
        <v>-9.0999999999999943</v>
      </c>
      <c r="AI4" s="381">
        <f>AC4/G4*100-100</f>
        <v>-5.0462107208872453</v>
      </c>
    </row>
    <row r="5" spans="1:35" x14ac:dyDescent="0.25">
      <c r="A5" s="5">
        <v>2</v>
      </c>
      <c r="B5" s="34" t="s">
        <v>62</v>
      </c>
      <c r="C5" s="34" t="s">
        <v>64</v>
      </c>
      <c r="D5" s="310">
        <v>17</v>
      </c>
      <c r="E5" s="310">
        <v>8099</v>
      </c>
      <c r="F5" s="310">
        <v>476</v>
      </c>
      <c r="G5" s="179">
        <f t="shared" si="0"/>
        <v>158.66666666666666</v>
      </c>
      <c r="H5" s="294">
        <v>458</v>
      </c>
      <c r="I5" s="293">
        <v>491</v>
      </c>
      <c r="J5" s="294">
        <v>486</v>
      </c>
      <c r="K5" s="294">
        <v>495</v>
      </c>
      <c r="L5" s="294">
        <v>474</v>
      </c>
      <c r="M5" s="293">
        <v>515</v>
      </c>
      <c r="N5" s="294">
        <v>477</v>
      </c>
      <c r="O5" s="294"/>
      <c r="P5" s="295">
        <v>507</v>
      </c>
      <c r="Q5" s="294">
        <v>496</v>
      </c>
      <c r="R5" s="294"/>
      <c r="S5" s="294">
        <v>481</v>
      </c>
      <c r="T5" s="293">
        <v>534</v>
      </c>
      <c r="U5" s="301">
        <v>444</v>
      </c>
      <c r="V5" s="301">
        <v>470</v>
      </c>
      <c r="W5" s="301">
        <v>445</v>
      </c>
      <c r="X5" s="301"/>
      <c r="Y5" s="328">
        <v>508</v>
      </c>
      <c r="Z5" s="12">
        <v>15</v>
      </c>
      <c r="AA5" s="12">
        <f t="shared" si="1"/>
        <v>7281</v>
      </c>
      <c r="AB5" s="250">
        <f t="shared" si="2"/>
        <v>485.4</v>
      </c>
      <c r="AC5" s="250">
        <f t="shared" si="3"/>
        <v>161.79999999999998</v>
      </c>
      <c r="AD5" s="12">
        <f t="shared" si="4"/>
        <v>32</v>
      </c>
      <c r="AE5" s="12">
        <f t="shared" si="5"/>
        <v>15380</v>
      </c>
      <c r="AF5" s="252">
        <f t="shared" si="6"/>
        <v>480.625</v>
      </c>
      <c r="AG5" s="250">
        <f t="shared" si="7"/>
        <v>160.20833333333334</v>
      </c>
      <c r="AH5" s="379">
        <f t="shared" ref="AH5:AH29" si="8">AC5-G5</f>
        <v>3.1333333333333258</v>
      </c>
      <c r="AI5" s="381">
        <f t="shared" ref="AI5:AI29" si="9">AC5/G5*100-100</f>
        <v>1.9747899159663831</v>
      </c>
    </row>
    <row r="6" spans="1:35" x14ac:dyDescent="0.25">
      <c r="A6" s="5">
        <v>3</v>
      </c>
      <c r="B6" s="34" t="s">
        <v>62</v>
      </c>
      <c r="C6" s="34" t="s">
        <v>282</v>
      </c>
      <c r="D6" s="310">
        <v>17</v>
      </c>
      <c r="E6" s="310">
        <v>8001</v>
      </c>
      <c r="F6" s="310">
        <v>471</v>
      </c>
      <c r="G6" s="179">
        <f t="shared" si="0"/>
        <v>157</v>
      </c>
      <c r="H6" s="294"/>
      <c r="I6" s="294"/>
      <c r="J6" s="294">
        <v>416</v>
      </c>
      <c r="K6" s="294">
        <v>483</v>
      </c>
      <c r="L6" s="294">
        <v>500</v>
      </c>
      <c r="M6" s="294">
        <v>490</v>
      </c>
      <c r="N6" s="294">
        <v>476</v>
      </c>
      <c r="O6" s="293">
        <v>534</v>
      </c>
      <c r="P6" s="296">
        <v>492</v>
      </c>
      <c r="Q6" s="294"/>
      <c r="R6" s="295">
        <v>502</v>
      </c>
      <c r="S6" s="294">
        <v>456</v>
      </c>
      <c r="T6" s="295">
        <v>540</v>
      </c>
      <c r="U6" s="295">
        <v>508</v>
      </c>
      <c r="V6" s="294"/>
      <c r="W6" s="294">
        <v>506</v>
      </c>
      <c r="X6" s="296">
        <v>456</v>
      </c>
      <c r="Y6" s="68">
        <v>472</v>
      </c>
      <c r="Z6" s="12">
        <v>14</v>
      </c>
      <c r="AA6" s="12">
        <f t="shared" si="1"/>
        <v>6831</v>
      </c>
      <c r="AB6" s="251">
        <f t="shared" si="2"/>
        <v>487.92857142857144</v>
      </c>
      <c r="AC6" s="250">
        <f t="shared" si="3"/>
        <v>162.64285714285714</v>
      </c>
      <c r="AD6" s="12">
        <f t="shared" si="4"/>
        <v>31</v>
      </c>
      <c r="AE6" s="12">
        <f t="shared" si="5"/>
        <v>14832</v>
      </c>
      <c r="AF6" s="251">
        <f t="shared" si="6"/>
        <v>478.45161290322579</v>
      </c>
      <c r="AG6" s="250">
        <f t="shared" si="7"/>
        <v>159.48387096774192</v>
      </c>
      <c r="AH6" s="379">
        <f t="shared" si="8"/>
        <v>5.6428571428571388</v>
      </c>
      <c r="AI6" s="381">
        <f t="shared" si="9"/>
        <v>3.5941765241128252</v>
      </c>
    </row>
    <row r="7" spans="1:35" x14ac:dyDescent="0.25">
      <c r="A7" s="5">
        <v>4</v>
      </c>
      <c r="B7" s="32" t="s">
        <v>56</v>
      </c>
      <c r="C7" s="32" t="s">
        <v>58</v>
      </c>
      <c r="D7" s="310">
        <v>11</v>
      </c>
      <c r="E7" s="310">
        <v>5209</v>
      </c>
      <c r="F7" s="310">
        <v>474</v>
      </c>
      <c r="G7" s="179">
        <f t="shared" si="0"/>
        <v>158</v>
      </c>
      <c r="H7" s="294">
        <v>424</v>
      </c>
      <c r="I7" s="294">
        <v>444</v>
      </c>
      <c r="J7" s="294">
        <v>514</v>
      </c>
      <c r="K7" s="294">
        <v>432</v>
      </c>
      <c r="L7" s="296">
        <v>522</v>
      </c>
      <c r="M7" s="294">
        <v>429</v>
      </c>
      <c r="N7" s="295">
        <v>503</v>
      </c>
      <c r="O7" s="294">
        <v>484</v>
      </c>
      <c r="P7" s="294"/>
      <c r="Q7" s="293">
        <v>523</v>
      </c>
      <c r="R7" s="294"/>
      <c r="S7" s="294">
        <v>450</v>
      </c>
      <c r="T7" s="294">
        <v>469</v>
      </c>
      <c r="U7" s="296">
        <v>481</v>
      </c>
      <c r="V7" s="294">
        <v>445</v>
      </c>
      <c r="W7" s="295">
        <v>595</v>
      </c>
      <c r="X7" s="294"/>
      <c r="Y7" s="68"/>
      <c r="Z7" s="12">
        <v>14</v>
      </c>
      <c r="AA7" s="12">
        <f t="shared" si="1"/>
        <v>6715</v>
      </c>
      <c r="AB7" s="250">
        <f t="shared" si="2"/>
        <v>479.64285714285717</v>
      </c>
      <c r="AC7" s="250">
        <f t="shared" si="3"/>
        <v>159.88095238095238</v>
      </c>
      <c r="AD7" s="12">
        <f t="shared" si="4"/>
        <v>25</v>
      </c>
      <c r="AE7" s="12">
        <f t="shared" si="5"/>
        <v>11924</v>
      </c>
      <c r="AF7" s="250">
        <f t="shared" si="6"/>
        <v>476.96</v>
      </c>
      <c r="AG7" s="250">
        <f t="shared" si="7"/>
        <v>158.98666666666665</v>
      </c>
      <c r="AH7" s="379">
        <f t="shared" si="8"/>
        <v>1.8809523809523796</v>
      </c>
      <c r="AI7" s="381">
        <f t="shared" si="9"/>
        <v>1.1904761904761898</v>
      </c>
    </row>
    <row r="8" spans="1:35" x14ac:dyDescent="0.25">
      <c r="A8" s="5">
        <v>5</v>
      </c>
      <c r="B8" s="32" t="s">
        <v>56</v>
      </c>
      <c r="C8" s="32" t="s">
        <v>60</v>
      </c>
      <c r="D8" s="310">
        <v>17</v>
      </c>
      <c r="E8" s="310">
        <v>7847</v>
      </c>
      <c r="F8" s="310">
        <v>462</v>
      </c>
      <c r="G8" s="179">
        <f t="shared" si="0"/>
        <v>154</v>
      </c>
      <c r="H8" s="294">
        <v>464</v>
      </c>
      <c r="I8" s="294">
        <v>476</v>
      </c>
      <c r="J8" s="294">
        <v>462</v>
      </c>
      <c r="K8" s="294">
        <v>456</v>
      </c>
      <c r="L8" s="294">
        <v>466</v>
      </c>
      <c r="M8" s="294">
        <v>435</v>
      </c>
      <c r="N8" s="294"/>
      <c r="O8" s="294">
        <v>489</v>
      </c>
      <c r="P8" s="294">
        <v>463</v>
      </c>
      <c r="Q8" s="294">
        <v>445</v>
      </c>
      <c r="R8" s="294"/>
      <c r="S8" s="294">
        <v>476</v>
      </c>
      <c r="T8" s="296">
        <v>526</v>
      </c>
      <c r="U8" s="293">
        <v>498</v>
      </c>
      <c r="V8" s="293">
        <v>521</v>
      </c>
      <c r="W8" s="294">
        <v>524</v>
      </c>
      <c r="X8" s="294"/>
      <c r="Y8" s="330">
        <v>546</v>
      </c>
      <c r="Z8" s="12">
        <v>15</v>
      </c>
      <c r="AA8" s="12">
        <f t="shared" si="1"/>
        <v>7247</v>
      </c>
      <c r="AB8" s="250">
        <f t="shared" si="2"/>
        <v>483.13333333333333</v>
      </c>
      <c r="AC8" s="250">
        <f t="shared" si="3"/>
        <v>161.04444444444445</v>
      </c>
      <c r="AD8" s="12">
        <f t="shared" si="4"/>
        <v>32</v>
      </c>
      <c r="AE8" s="12">
        <f t="shared" si="5"/>
        <v>15094</v>
      </c>
      <c r="AF8" s="250">
        <f t="shared" si="6"/>
        <v>471.6875</v>
      </c>
      <c r="AG8" s="250">
        <f t="shared" si="7"/>
        <v>157.22916666666666</v>
      </c>
      <c r="AH8" s="379">
        <f t="shared" si="8"/>
        <v>7.0444444444444514</v>
      </c>
      <c r="AI8" s="381">
        <f t="shared" si="9"/>
        <v>4.5743145743145845</v>
      </c>
    </row>
    <row r="9" spans="1:35" x14ac:dyDescent="0.25">
      <c r="A9" s="5">
        <v>6</v>
      </c>
      <c r="B9" s="34" t="s">
        <v>62</v>
      </c>
      <c r="C9" s="34" t="s">
        <v>67</v>
      </c>
      <c r="D9" s="310">
        <v>11</v>
      </c>
      <c r="E9" s="310">
        <v>4766</v>
      </c>
      <c r="F9" s="310">
        <v>433</v>
      </c>
      <c r="G9" s="179">
        <f t="shared" si="0"/>
        <v>144.33333333333334</v>
      </c>
      <c r="H9" s="294">
        <v>441</v>
      </c>
      <c r="I9" s="295">
        <v>493</v>
      </c>
      <c r="J9" s="295">
        <v>596</v>
      </c>
      <c r="K9" s="293">
        <v>533</v>
      </c>
      <c r="L9" s="294">
        <v>482</v>
      </c>
      <c r="M9" s="295">
        <v>534</v>
      </c>
      <c r="N9" s="294">
        <v>476</v>
      </c>
      <c r="O9" s="294"/>
      <c r="P9" s="294">
        <v>480</v>
      </c>
      <c r="Q9" s="294">
        <v>411</v>
      </c>
      <c r="R9" s="294"/>
      <c r="S9" s="296">
        <v>486</v>
      </c>
      <c r="T9" s="294"/>
      <c r="U9" s="294"/>
      <c r="V9" s="295">
        <v>524</v>
      </c>
      <c r="W9" s="294">
        <v>443</v>
      </c>
      <c r="X9" s="294"/>
      <c r="Y9" s="68">
        <v>458</v>
      </c>
      <c r="Z9" s="12">
        <v>13</v>
      </c>
      <c r="AA9" s="12">
        <f t="shared" si="1"/>
        <v>6357</v>
      </c>
      <c r="AB9" s="252">
        <f t="shared" si="2"/>
        <v>489</v>
      </c>
      <c r="AC9" s="250">
        <f t="shared" si="3"/>
        <v>163</v>
      </c>
      <c r="AD9" s="12">
        <f t="shared" si="4"/>
        <v>24</v>
      </c>
      <c r="AE9" s="12">
        <f t="shared" si="5"/>
        <v>11123</v>
      </c>
      <c r="AF9" s="250">
        <f t="shared" si="6"/>
        <v>463.45833333333331</v>
      </c>
      <c r="AG9" s="250">
        <f t="shared" si="7"/>
        <v>154.48611111111111</v>
      </c>
      <c r="AH9" s="379">
        <f t="shared" si="8"/>
        <v>18.666666666666657</v>
      </c>
      <c r="AI9" s="381">
        <f t="shared" si="9"/>
        <v>12.933025404157036</v>
      </c>
    </row>
    <row r="10" spans="1:35" x14ac:dyDescent="0.25">
      <c r="A10" s="5">
        <v>7</v>
      </c>
      <c r="B10" s="32" t="s">
        <v>56</v>
      </c>
      <c r="C10" s="32" t="s">
        <v>59</v>
      </c>
      <c r="D10" s="310">
        <v>16</v>
      </c>
      <c r="E10" s="310">
        <v>7055</v>
      </c>
      <c r="F10" s="310">
        <v>441</v>
      </c>
      <c r="G10" s="179">
        <f t="shared" si="0"/>
        <v>147</v>
      </c>
      <c r="H10" s="294">
        <v>399</v>
      </c>
      <c r="I10" s="294">
        <v>443</v>
      </c>
      <c r="J10" s="294">
        <v>480</v>
      </c>
      <c r="K10" s="295">
        <v>539</v>
      </c>
      <c r="L10" s="294">
        <v>503</v>
      </c>
      <c r="M10" s="294">
        <v>450</v>
      </c>
      <c r="N10" s="293">
        <v>497</v>
      </c>
      <c r="O10" s="296">
        <v>506</v>
      </c>
      <c r="P10" s="293">
        <v>494</v>
      </c>
      <c r="Q10" s="293">
        <v>523</v>
      </c>
      <c r="R10" s="294"/>
      <c r="S10" s="294"/>
      <c r="T10" s="294">
        <v>392</v>
      </c>
      <c r="U10" s="294">
        <v>427</v>
      </c>
      <c r="V10" s="296">
        <v>474</v>
      </c>
      <c r="W10" s="294">
        <v>483</v>
      </c>
      <c r="X10" s="294"/>
      <c r="Y10" s="68">
        <v>469</v>
      </c>
      <c r="Z10" s="12">
        <v>15</v>
      </c>
      <c r="AA10" s="12">
        <f t="shared" si="1"/>
        <v>7079</v>
      </c>
      <c r="AB10" s="250">
        <f t="shared" si="2"/>
        <v>471.93333333333334</v>
      </c>
      <c r="AC10" s="250">
        <f t="shared" si="3"/>
        <v>157.3111111111111</v>
      </c>
      <c r="AD10" s="12">
        <f t="shared" si="4"/>
        <v>31</v>
      </c>
      <c r="AE10" s="12">
        <f t="shared" si="5"/>
        <v>14134</v>
      </c>
      <c r="AF10" s="250">
        <f t="shared" si="6"/>
        <v>455.93548387096774</v>
      </c>
      <c r="AG10" s="250">
        <f t="shared" si="7"/>
        <v>151.97849462365591</v>
      </c>
      <c r="AH10" s="379">
        <f t="shared" si="8"/>
        <v>10.311111111111103</v>
      </c>
      <c r="AI10" s="381">
        <f t="shared" si="9"/>
        <v>7.0143613000755778</v>
      </c>
    </row>
    <row r="11" spans="1:35" x14ac:dyDescent="0.25">
      <c r="A11" s="5">
        <v>8</v>
      </c>
      <c r="B11" s="34" t="s">
        <v>62</v>
      </c>
      <c r="C11" s="34" t="s">
        <v>107</v>
      </c>
      <c r="D11" s="310">
        <v>8</v>
      </c>
      <c r="E11" s="310">
        <v>3382</v>
      </c>
      <c r="F11" s="310">
        <v>423</v>
      </c>
      <c r="G11" s="179">
        <f t="shared" si="0"/>
        <v>141</v>
      </c>
      <c r="H11" s="295">
        <v>532</v>
      </c>
      <c r="I11" s="294">
        <v>475</v>
      </c>
      <c r="J11" s="294">
        <v>496</v>
      </c>
      <c r="K11" s="296">
        <v>515</v>
      </c>
      <c r="L11" s="294"/>
      <c r="M11" s="296">
        <v>495</v>
      </c>
      <c r="N11" s="294">
        <v>440</v>
      </c>
      <c r="O11" s="294"/>
      <c r="P11" s="294">
        <v>447</v>
      </c>
      <c r="Q11" s="294"/>
      <c r="R11" s="294"/>
      <c r="S11" s="294">
        <v>418</v>
      </c>
      <c r="T11" s="294">
        <v>467</v>
      </c>
      <c r="U11" s="294">
        <v>469</v>
      </c>
      <c r="V11" s="294"/>
      <c r="W11" s="294"/>
      <c r="X11" s="293">
        <v>506</v>
      </c>
      <c r="Y11" s="68">
        <v>454</v>
      </c>
      <c r="Z11" s="12">
        <v>12</v>
      </c>
      <c r="AA11" s="12">
        <f t="shared" si="1"/>
        <v>5714</v>
      </c>
      <c r="AB11" s="250">
        <f t="shared" si="2"/>
        <v>476.16666666666669</v>
      </c>
      <c r="AC11" s="250">
        <f t="shared" si="3"/>
        <v>158.72222222222223</v>
      </c>
      <c r="AD11" s="12">
        <f t="shared" si="4"/>
        <v>20</v>
      </c>
      <c r="AE11" s="12">
        <f t="shared" si="5"/>
        <v>9096</v>
      </c>
      <c r="AF11" s="250">
        <f t="shared" si="6"/>
        <v>454.8</v>
      </c>
      <c r="AG11" s="250">
        <f t="shared" si="7"/>
        <v>151.6</v>
      </c>
      <c r="AH11" s="379">
        <f t="shared" si="8"/>
        <v>17.722222222222229</v>
      </c>
      <c r="AI11" s="381">
        <f t="shared" si="9"/>
        <v>12.568951930654066</v>
      </c>
    </row>
    <row r="12" spans="1:35" x14ac:dyDescent="0.25">
      <c r="A12" s="5">
        <v>9</v>
      </c>
      <c r="B12" s="34" t="s">
        <v>62</v>
      </c>
      <c r="C12" s="34" t="s">
        <v>65</v>
      </c>
      <c r="D12" s="310">
        <v>17</v>
      </c>
      <c r="E12" s="310">
        <v>7414</v>
      </c>
      <c r="F12" s="310">
        <v>436</v>
      </c>
      <c r="G12" s="179">
        <f t="shared" si="0"/>
        <v>145.33333333333334</v>
      </c>
      <c r="H12" s="294">
        <v>453</v>
      </c>
      <c r="I12" s="296">
        <v>481</v>
      </c>
      <c r="J12" s="294">
        <v>470</v>
      </c>
      <c r="K12" s="294">
        <v>469</v>
      </c>
      <c r="L12" s="294">
        <v>513</v>
      </c>
      <c r="M12" s="294">
        <v>464</v>
      </c>
      <c r="N12" s="294">
        <v>452</v>
      </c>
      <c r="O12" s="294">
        <v>468</v>
      </c>
      <c r="P12" s="294">
        <v>469</v>
      </c>
      <c r="Q12" s="295">
        <v>561</v>
      </c>
      <c r="R12" s="294">
        <v>444</v>
      </c>
      <c r="S12" s="294">
        <v>464</v>
      </c>
      <c r="T12" s="294">
        <v>513</v>
      </c>
      <c r="U12" s="294">
        <v>446</v>
      </c>
      <c r="V12" s="294">
        <v>405</v>
      </c>
      <c r="W12" s="294">
        <v>408</v>
      </c>
      <c r="X12" s="294"/>
      <c r="Y12" s="331">
        <v>536</v>
      </c>
      <c r="Z12" s="12">
        <v>17</v>
      </c>
      <c r="AA12" s="12">
        <f t="shared" si="1"/>
        <v>8016</v>
      </c>
      <c r="AB12" s="250">
        <f t="shared" si="2"/>
        <v>471.52941176470586</v>
      </c>
      <c r="AC12" s="250">
        <f t="shared" si="3"/>
        <v>157.17647058823528</v>
      </c>
      <c r="AD12" s="12">
        <f t="shared" si="4"/>
        <v>34</v>
      </c>
      <c r="AE12" s="12">
        <f t="shared" si="5"/>
        <v>15430</v>
      </c>
      <c r="AF12" s="250">
        <f t="shared" si="6"/>
        <v>453.8235294117647</v>
      </c>
      <c r="AG12" s="250">
        <f t="shared" si="7"/>
        <v>151.27450980392157</v>
      </c>
      <c r="AH12" s="379">
        <f t="shared" si="8"/>
        <v>11.843137254901933</v>
      </c>
      <c r="AI12" s="381">
        <f t="shared" si="9"/>
        <v>8.1489476524554618</v>
      </c>
    </row>
    <row r="13" spans="1:35" x14ac:dyDescent="0.25">
      <c r="A13" s="5">
        <v>10</v>
      </c>
      <c r="B13" s="32" t="s">
        <v>56</v>
      </c>
      <c r="C13" s="32" t="s">
        <v>298</v>
      </c>
      <c r="D13" s="310">
        <v>16</v>
      </c>
      <c r="E13" s="310">
        <v>6938</v>
      </c>
      <c r="F13" s="310">
        <v>434</v>
      </c>
      <c r="G13" s="179">
        <f t="shared" si="0"/>
        <v>144.66666666666666</v>
      </c>
      <c r="H13" s="296">
        <v>500</v>
      </c>
      <c r="I13" s="294">
        <v>450</v>
      </c>
      <c r="J13" s="296">
        <v>524</v>
      </c>
      <c r="K13" s="294">
        <v>473</v>
      </c>
      <c r="L13" s="294">
        <v>497</v>
      </c>
      <c r="M13" s="294"/>
      <c r="N13" s="294">
        <v>404</v>
      </c>
      <c r="O13" s="294">
        <v>441</v>
      </c>
      <c r="P13" s="294">
        <v>460</v>
      </c>
      <c r="Q13" s="294">
        <v>501</v>
      </c>
      <c r="R13" s="294"/>
      <c r="S13" s="295">
        <v>500</v>
      </c>
      <c r="T13" s="294">
        <v>496</v>
      </c>
      <c r="U13" s="294">
        <v>444</v>
      </c>
      <c r="V13" s="294">
        <v>459</v>
      </c>
      <c r="W13" s="296">
        <v>525</v>
      </c>
      <c r="X13" s="294"/>
      <c r="Y13" s="68">
        <v>442</v>
      </c>
      <c r="Z13" s="12">
        <v>15</v>
      </c>
      <c r="AA13" s="12">
        <f t="shared" si="1"/>
        <v>7116</v>
      </c>
      <c r="AB13" s="250">
        <f t="shared" si="2"/>
        <v>474.4</v>
      </c>
      <c r="AC13" s="250">
        <f t="shared" si="3"/>
        <v>158.13333333333333</v>
      </c>
      <c r="AD13" s="12">
        <f t="shared" si="4"/>
        <v>31</v>
      </c>
      <c r="AE13" s="12">
        <f t="shared" si="5"/>
        <v>14054</v>
      </c>
      <c r="AF13" s="250">
        <f t="shared" si="6"/>
        <v>453.35483870967744</v>
      </c>
      <c r="AG13" s="250">
        <f t="shared" si="7"/>
        <v>151.11827956989248</v>
      </c>
      <c r="AH13" s="379">
        <f t="shared" si="8"/>
        <v>13.466666666666669</v>
      </c>
      <c r="AI13" s="381">
        <f t="shared" si="9"/>
        <v>9.308755760368669</v>
      </c>
    </row>
    <row r="14" spans="1:35" x14ac:dyDescent="0.25">
      <c r="A14" s="5">
        <v>11</v>
      </c>
      <c r="B14" s="34" t="s">
        <v>62</v>
      </c>
      <c r="C14" s="34" t="s">
        <v>63</v>
      </c>
      <c r="D14" s="310">
        <v>16</v>
      </c>
      <c r="E14" s="310">
        <v>7391</v>
      </c>
      <c r="F14" s="310">
        <v>462</v>
      </c>
      <c r="G14" s="179">
        <f t="shared" si="0"/>
        <v>154</v>
      </c>
      <c r="H14" s="294">
        <v>423</v>
      </c>
      <c r="I14" s="294">
        <v>427</v>
      </c>
      <c r="J14" s="294">
        <v>414</v>
      </c>
      <c r="K14" s="294">
        <v>401</v>
      </c>
      <c r="L14" s="293">
        <v>532</v>
      </c>
      <c r="M14" s="294">
        <v>382</v>
      </c>
      <c r="N14" s="294">
        <v>388</v>
      </c>
      <c r="O14" s="294">
        <v>442</v>
      </c>
      <c r="P14" s="294">
        <v>461</v>
      </c>
      <c r="Q14" s="294">
        <v>479</v>
      </c>
      <c r="R14" s="294">
        <v>461</v>
      </c>
      <c r="S14" s="294">
        <v>444</v>
      </c>
      <c r="T14" s="294">
        <v>423</v>
      </c>
      <c r="U14" s="294">
        <v>459</v>
      </c>
      <c r="V14" s="294">
        <v>386</v>
      </c>
      <c r="W14" s="294">
        <v>450</v>
      </c>
      <c r="X14" s="294">
        <v>445</v>
      </c>
      <c r="Y14" s="68"/>
      <c r="Z14" s="12">
        <v>17</v>
      </c>
      <c r="AA14" s="12">
        <f t="shared" si="1"/>
        <v>7417</v>
      </c>
      <c r="AB14" s="250">
        <f t="shared" si="2"/>
        <v>436.29411764705884</v>
      </c>
      <c r="AC14" s="250">
        <f t="shared" si="3"/>
        <v>145.43137254901961</v>
      </c>
      <c r="AD14" s="12">
        <f t="shared" si="4"/>
        <v>33</v>
      </c>
      <c r="AE14" s="12">
        <f t="shared" si="5"/>
        <v>14808</v>
      </c>
      <c r="AF14" s="250">
        <f t="shared" si="6"/>
        <v>448.72727272727275</v>
      </c>
      <c r="AG14" s="250">
        <f t="shared" si="7"/>
        <v>149.57575757575759</v>
      </c>
      <c r="AH14" s="379">
        <f t="shared" si="8"/>
        <v>-8.5686274509803866</v>
      </c>
      <c r="AI14" s="381">
        <f t="shared" si="9"/>
        <v>-5.5640437993379095</v>
      </c>
    </row>
    <row r="15" spans="1:35" x14ac:dyDescent="0.25">
      <c r="A15" s="5">
        <v>12</v>
      </c>
      <c r="B15" s="36" t="s">
        <v>68</v>
      </c>
      <c r="C15" s="36" t="s">
        <v>71</v>
      </c>
      <c r="D15" s="310">
        <v>15</v>
      </c>
      <c r="E15" s="310">
        <v>6246</v>
      </c>
      <c r="F15" s="310">
        <v>416</v>
      </c>
      <c r="G15" s="179">
        <f t="shared" si="0"/>
        <v>138.66666666666666</v>
      </c>
      <c r="H15" s="294">
        <v>408</v>
      </c>
      <c r="I15" s="294"/>
      <c r="J15" s="293">
        <v>526</v>
      </c>
      <c r="K15" s="294"/>
      <c r="L15" s="294">
        <v>479</v>
      </c>
      <c r="M15" s="294">
        <v>467</v>
      </c>
      <c r="N15" s="294">
        <v>463</v>
      </c>
      <c r="O15" s="294">
        <v>433</v>
      </c>
      <c r="P15" s="294">
        <v>419</v>
      </c>
      <c r="Q15" s="294"/>
      <c r="R15" s="293">
        <v>489</v>
      </c>
      <c r="S15" s="294">
        <v>441</v>
      </c>
      <c r="T15" s="294">
        <v>473</v>
      </c>
      <c r="U15" s="294">
        <v>415</v>
      </c>
      <c r="V15" s="294"/>
      <c r="W15" s="294"/>
      <c r="X15" s="294"/>
      <c r="Y15" s="68"/>
      <c r="Z15" s="12">
        <v>11</v>
      </c>
      <c r="AA15" s="12">
        <f t="shared" si="1"/>
        <v>5013</v>
      </c>
      <c r="AB15" s="250">
        <f t="shared" si="2"/>
        <v>455.72727272727275</v>
      </c>
      <c r="AC15" s="250">
        <f t="shared" si="3"/>
        <v>151.90909090909091</v>
      </c>
      <c r="AD15" s="12">
        <f t="shared" si="4"/>
        <v>26</v>
      </c>
      <c r="AE15" s="12">
        <f t="shared" si="5"/>
        <v>11259</v>
      </c>
      <c r="AF15" s="250">
        <f t="shared" si="6"/>
        <v>433.03846153846155</v>
      </c>
      <c r="AG15" s="250">
        <f t="shared" si="7"/>
        <v>144.34615384615384</v>
      </c>
      <c r="AH15" s="379">
        <f t="shared" si="8"/>
        <v>13.242424242424249</v>
      </c>
      <c r="AI15" s="381">
        <f t="shared" si="9"/>
        <v>9.5498251748251874</v>
      </c>
    </row>
    <row r="16" spans="1:35" x14ac:dyDescent="0.25">
      <c r="A16" s="5">
        <v>13</v>
      </c>
      <c r="B16" s="36" t="s">
        <v>68</v>
      </c>
      <c r="C16" s="36" t="s">
        <v>69</v>
      </c>
      <c r="D16" s="310">
        <v>16</v>
      </c>
      <c r="E16" s="310">
        <v>6357</v>
      </c>
      <c r="F16" s="310">
        <v>397</v>
      </c>
      <c r="G16" s="179">
        <f t="shared" si="0"/>
        <v>132.33333333333334</v>
      </c>
      <c r="H16" s="294">
        <v>363</v>
      </c>
      <c r="I16" s="294">
        <v>375</v>
      </c>
      <c r="J16" s="294">
        <v>456</v>
      </c>
      <c r="K16" s="294">
        <v>450</v>
      </c>
      <c r="L16" s="294">
        <v>389</v>
      </c>
      <c r="M16" s="294">
        <v>451</v>
      </c>
      <c r="N16" s="294">
        <v>423</v>
      </c>
      <c r="O16" s="294">
        <v>477</v>
      </c>
      <c r="P16" s="294"/>
      <c r="Q16" s="294">
        <v>408</v>
      </c>
      <c r="R16" s="294">
        <v>420</v>
      </c>
      <c r="S16" s="294">
        <v>423</v>
      </c>
      <c r="T16" s="294">
        <v>441</v>
      </c>
      <c r="U16" s="294">
        <v>435</v>
      </c>
      <c r="V16" s="294">
        <v>390</v>
      </c>
      <c r="W16" s="294">
        <v>435</v>
      </c>
      <c r="X16" s="294">
        <v>409</v>
      </c>
      <c r="Y16" s="68">
        <v>407</v>
      </c>
      <c r="Z16" s="12">
        <v>17</v>
      </c>
      <c r="AA16" s="12">
        <f t="shared" si="1"/>
        <v>7152</v>
      </c>
      <c r="AB16" s="250">
        <f t="shared" si="2"/>
        <v>420.70588235294116</v>
      </c>
      <c r="AC16" s="250">
        <f t="shared" si="3"/>
        <v>140.23529411764704</v>
      </c>
      <c r="AD16" s="12">
        <f t="shared" si="4"/>
        <v>33</v>
      </c>
      <c r="AE16" s="12">
        <f t="shared" si="5"/>
        <v>13509</v>
      </c>
      <c r="AF16" s="250">
        <f t="shared" si="6"/>
        <v>409.36363636363637</v>
      </c>
      <c r="AG16" s="250">
        <f t="shared" si="7"/>
        <v>136.45454545454547</v>
      </c>
      <c r="AH16" s="379">
        <f t="shared" si="8"/>
        <v>7.901960784313701</v>
      </c>
      <c r="AI16" s="381">
        <f t="shared" si="9"/>
        <v>5.9712550007408254</v>
      </c>
    </row>
    <row r="17" spans="1:35" x14ac:dyDescent="0.25">
      <c r="A17" s="5">
        <v>14</v>
      </c>
      <c r="B17" s="36" t="s">
        <v>68</v>
      </c>
      <c r="C17" s="36" t="s">
        <v>73</v>
      </c>
      <c r="D17" s="310">
        <v>10</v>
      </c>
      <c r="E17" s="310">
        <v>3839</v>
      </c>
      <c r="F17" s="310">
        <v>384</v>
      </c>
      <c r="G17" s="179">
        <f t="shared" si="0"/>
        <v>128</v>
      </c>
      <c r="H17" s="294"/>
      <c r="I17" s="294">
        <v>443</v>
      </c>
      <c r="J17" s="294">
        <v>361</v>
      </c>
      <c r="K17" s="294">
        <v>420</v>
      </c>
      <c r="L17" s="294"/>
      <c r="M17" s="294">
        <v>427</v>
      </c>
      <c r="N17" s="294">
        <v>430</v>
      </c>
      <c r="O17" s="294">
        <v>358</v>
      </c>
      <c r="P17" s="294">
        <v>449</v>
      </c>
      <c r="Q17" s="294">
        <v>438</v>
      </c>
      <c r="R17" s="294"/>
      <c r="S17" s="294"/>
      <c r="T17" s="294"/>
      <c r="U17" s="294"/>
      <c r="V17" s="294">
        <v>426</v>
      </c>
      <c r="W17" s="294">
        <v>394</v>
      </c>
      <c r="X17" s="295">
        <v>516</v>
      </c>
      <c r="Y17" s="68"/>
      <c r="Z17" s="12">
        <v>11</v>
      </c>
      <c r="AA17" s="12">
        <f t="shared" si="1"/>
        <v>4662</v>
      </c>
      <c r="AB17" s="250">
        <f t="shared" si="2"/>
        <v>423.81818181818181</v>
      </c>
      <c r="AC17" s="250">
        <f t="shared" si="3"/>
        <v>141.27272727272728</v>
      </c>
      <c r="AD17" s="12">
        <f t="shared" si="4"/>
        <v>21</v>
      </c>
      <c r="AE17" s="12">
        <f t="shared" si="5"/>
        <v>8501</v>
      </c>
      <c r="AF17" s="250">
        <f t="shared" si="6"/>
        <v>404.8095238095238</v>
      </c>
      <c r="AG17" s="250">
        <f t="shared" si="7"/>
        <v>134.93650793650792</v>
      </c>
      <c r="AH17" s="379">
        <f t="shared" si="8"/>
        <v>13.27272727272728</v>
      </c>
      <c r="AI17" s="381">
        <f t="shared" si="9"/>
        <v>10.369318181818187</v>
      </c>
    </row>
    <row r="18" spans="1:35" x14ac:dyDescent="0.25">
      <c r="A18" s="5">
        <v>15</v>
      </c>
      <c r="B18" s="38" t="s">
        <v>74</v>
      </c>
      <c r="C18" s="38" t="s">
        <v>75</v>
      </c>
      <c r="D18" s="310">
        <v>3</v>
      </c>
      <c r="E18" s="310">
        <v>1130</v>
      </c>
      <c r="F18" s="310">
        <v>377</v>
      </c>
      <c r="G18" s="179">
        <f t="shared" si="0"/>
        <v>125.66666666666667</v>
      </c>
      <c r="H18" s="294">
        <v>377</v>
      </c>
      <c r="I18" s="297">
        <v>415</v>
      </c>
      <c r="J18" s="297">
        <v>367</v>
      </c>
      <c r="K18" s="297">
        <v>319</v>
      </c>
      <c r="L18" s="298"/>
      <c r="M18" s="294"/>
      <c r="N18" s="294">
        <v>374</v>
      </c>
      <c r="O18" s="294">
        <v>371</v>
      </c>
      <c r="P18" s="294">
        <v>416</v>
      </c>
      <c r="Q18" s="294">
        <v>401</v>
      </c>
      <c r="R18" s="294">
        <v>414</v>
      </c>
      <c r="S18" s="294">
        <v>475</v>
      </c>
      <c r="T18" s="294">
        <v>409</v>
      </c>
      <c r="U18" s="294">
        <v>410</v>
      </c>
      <c r="V18" s="294">
        <v>442</v>
      </c>
      <c r="W18" s="294">
        <v>385</v>
      </c>
      <c r="X18" s="294">
        <v>407</v>
      </c>
      <c r="Y18" s="68">
        <v>481</v>
      </c>
      <c r="Z18" s="12">
        <v>16</v>
      </c>
      <c r="AA18" s="12">
        <f t="shared" si="1"/>
        <v>6463</v>
      </c>
      <c r="AB18" s="250">
        <f t="shared" si="2"/>
        <v>403.9375</v>
      </c>
      <c r="AC18" s="250">
        <f t="shared" si="3"/>
        <v>134.64583333333334</v>
      </c>
      <c r="AD18" s="12">
        <f t="shared" si="4"/>
        <v>19</v>
      </c>
      <c r="AE18" s="12">
        <f t="shared" si="5"/>
        <v>7593</v>
      </c>
      <c r="AF18" s="250">
        <f t="shared" si="6"/>
        <v>399.63157894736844</v>
      </c>
      <c r="AG18" s="250">
        <f t="shared" si="7"/>
        <v>133.21052631578948</v>
      </c>
      <c r="AH18" s="379">
        <f t="shared" si="8"/>
        <v>8.9791666666666714</v>
      </c>
      <c r="AI18" s="381">
        <f t="shared" si="9"/>
        <v>7.145225464190986</v>
      </c>
    </row>
    <row r="19" spans="1:35" x14ac:dyDescent="0.25">
      <c r="A19" s="5">
        <v>16</v>
      </c>
      <c r="B19" s="38" t="s">
        <v>74</v>
      </c>
      <c r="C19" s="312" t="s">
        <v>76</v>
      </c>
      <c r="D19" s="310">
        <v>8</v>
      </c>
      <c r="E19" s="310">
        <v>2857</v>
      </c>
      <c r="F19" s="310">
        <v>357</v>
      </c>
      <c r="G19" s="179">
        <f t="shared" si="0"/>
        <v>119</v>
      </c>
      <c r="H19" s="294">
        <v>408</v>
      </c>
      <c r="I19" s="294">
        <v>368</v>
      </c>
      <c r="J19" s="294">
        <v>431</v>
      </c>
      <c r="K19" s="294">
        <v>406</v>
      </c>
      <c r="L19" s="294">
        <v>420</v>
      </c>
      <c r="M19" s="294">
        <v>462</v>
      </c>
      <c r="N19" s="294">
        <v>374</v>
      </c>
      <c r="O19" s="294">
        <v>442</v>
      </c>
      <c r="P19" s="294">
        <v>464</v>
      </c>
      <c r="Q19" s="294">
        <v>361</v>
      </c>
      <c r="R19" s="294">
        <v>427</v>
      </c>
      <c r="S19" s="294">
        <v>472</v>
      </c>
      <c r="T19" s="294">
        <v>351</v>
      </c>
      <c r="U19" s="294">
        <v>373</v>
      </c>
      <c r="V19" s="294">
        <v>380</v>
      </c>
      <c r="W19" s="294">
        <v>417</v>
      </c>
      <c r="X19" s="294">
        <v>404</v>
      </c>
      <c r="Y19" s="68">
        <v>399</v>
      </c>
      <c r="Z19" s="12">
        <v>18</v>
      </c>
      <c r="AA19" s="12">
        <f t="shared" si="1"/>
        <v>7359</v>
      </c>
      <c r="AB19" s="250">
        <f t="shared" si="2"/>
        <v>408.83333333333331</v>
      </c>
      <c r="AC19" s="250">
        <f t="shared" si="3"/>
        <v>136.27777777777777</v>
      </c>
      <c r="AD19" s="12">
        <f t="shared" si="4"/>
        <v>26</v>
      </c>
      <c r="AE19" s="12">
        <f t="shared" si="5"/>
        <v>10216</v>
      </c>
      <c r="AF19" s="250">
        <f t="shared" si="6"/>
        <v>392.92307692307691</v>
      </c>
      <c r="AG19" s="250">
        <f t="shared" si="7"/>
        <v>130.97435897435898</v>
      </c>
      <c r="AH19" s="379">
        <f t="shared" si="8"/>
        <v>17.277777777777771</v>
      </c>
      <c r="AI19" s="381">
        <f t="shared" si="9"/>
        <v>14.519140989729223</v>
      </c>
    </row>
    <row r="20" spans="1:35" x14ac:dyDescent="0.25">
      <c r="A20" s="5">
        <v>17</v>
      </c>
      <c r="B20" s="114" t="s">
        <v>263</v>
      </c>
      <c r="C20" s="114" t="s">
        <v>264</v>
      </c>
      <c r="D20" s="310">
        <v>12</v>
      </c>
      <c r="E20" s="310">
        <v>4559</v>
      </c>
      <c r="F20" s="310">
        <v>380</v>
      </c>
      <c r="G20" s="179">
        <f t="shared" si="0"/>
        <v>126.66666666666667</v>
      </c>
      <c r="H20" s="294"/>
      <c r="I20" s="297">
        <v>348</v>
      </c>
      <c r="J20" s="297">
        <v>413</v>
      </c>
      <c r="K20" s="297">
        <v>427</v>
      </c>
      <c r="L20" s="298"/>
      <c r="M20" s="294">
        <v>366</v>
      </c>
      <c r="N20" s="294">
        <v>393</v>
      </c>
      <c r="O20" s="295">
        <v>540</v>
      </c>
      <c r="P20" s="294">
        <v>384</v>
      </c>
      <c r="Q20" s="294">
        <v>362</v>
      </c>
      <c r="R20" s="294">
        <v>390</v>
      </c>
      <c r="S20" s="294">
        <v>365</v>
      </c>
      <c r="T20" s="294">
        <v>376</v>
      </c>
      <c r="U20" s="294">
        <v>390</v>
      </c>
      <c r="V20" s="294">
        <v>407</v>
      </c>
      <c r="W20" s="294">
        <v>441</v>
      </c>
      <c r="X20" s="294">
        <v>342</v>
      </c>
      <c r="Y20" s="68">
        <v>384</v>
      </c>
      <c r="Z20" s="12">
        <v>16</v>
      </c>
      <c r="AA20" s="12">
        <f t="shared" si="1"/>
        <v>6328</v>
      </c>
      <c r="AB20" s="250">
        <f t="shared" si="2"/>
        <v>395.5</v>
      </c>
      <c r="AC20" s="250">
        <f t="shared" si="3"/>
        <v>131.83333333333334</v>
      </c>
      <c r="AD20" s="12">
        <f t="shared" si="4"/>
        <v>28</v>
      </c>
      <c r="AE20" s="12">
        <f t="shared" si="5"/>
        <v>10887</v>
      </c>
      <c r="AF20" s="250">
        <f t="shared" si="6"/>
        <v>388.82142857142856</v>
      </c>
      <c r="AG20" s="250">
        <f t="shared" si="7"/>
        <v>129.60714285714286</v>
      </c>
      <c r="AH20" s="379">
        <f t="shared" si="8"/>
        <v>5.1666666666666714</v>
      </c>
      <c r="AI20" s="381">
        <f t="shared" si="9"/>
        <v>4.0789473684210549</v>
      </c>
    </row>
    <row r="21" spans="1:35" x14ac:dyDescent="0.25">
      <c r="A21" s="5">
        <v>18</v>
      </c>
      <c r="B21" s="114" t="s">
        <v>263</v>
      </c>
      <c r="C21" s="114" t="s">
        <v>320</v>
      </c>
      <c r="D21" s="311"/>
      <c r="E21" s="311"/>
      <c r="F21" s="311"/>
      <c r="G21" s="53"/>
      <c r="H21" s="299"/>
      <c r="I21" s="294">
        <v>348</v>
      </c>
      <c r="J21" s="299"/>
      <c r="K21" s="300">
        <v>357</v>
      </c>
      <c r="L21" s="299"/>
      <c r="M21" s="300">
        <v>459</v>
      </c>
      <c r="N21" s="300">
        <v>331</v>
      </c>
      <c r="O21" s="300"/>
      <c r="P21" s="300">
        <v>417</v>
      </c>
      <c r="Q21" s="300">
        <v>373</v>
      </c>
      <c r="R21" s="300"/>
      <c r="S21" s="294">
        <v>412</v>
      </c>
      <c r="T21" s="294">
        <v>392</v>
      </c>
      <c r="U21" s="294">
        <v>402</v>
      </c>
      <c r="V21" s="294">
        <v>401</v>
      </c>
      <c r="W21" s="294">
        <v>386</v>
      </c>
      <c r="X21" s="294">
        <v>360</v>
      </c>
      <c r="Y21" s="68">
        <v>401</v>
      </c>
      <c r="Z21" s="12">
        <v>13</v>
      </c>
      <c r="AA21" s="12">
        <f t="shared" si="1"/>
        <v>5039</v>
      </c>
      <c r="AB21" s="250">
        <f t="shared" si="2"/>
        <v>387.61538461538464</v>
      </c>
      <c r="AC21" s="250">
        <f t="shared" si="3"/>
        <v>129.2051282051282</v>
      </c>
      <c r="AD21" s="12">
        <f t="shared" si="4"/>
        <v>13</v>
      </c>
      <c r="AE21" s="12">
        <f t="shared" si="5"/>
        <v>5039</v>
      </c>
      <c r="AF21" s="250">
        <f t="shared" si="6"/>
        <v>387.61538461538464</v>
      </c>
      <c r="AG21" s="250">
        <f t="shared" si="7"/>
        <v>129.2051282051282</v>
      </c>
      <c r="AH21" s="379" t="s">
        <v>501</v>
      </c>
      <c r="AI21" s="381"/>
    </row>
    <row r="22" spans="1:35" x14ac:dyDescent="0.25">
      <c r="A22" s="5">
        <v>19</v>
      </c>
      <c r="B22" s="36" t="s">
        <v>68</v>
      </c>
      <c r="C22" s="36" t="s">
        <v>72</v>
      </c>
      <c r="D22" s="310">
        <v>13</v>
      </c>
      <c r="E22" s="310">
        <v>5005</v>
      </c>
      <c r="F22" s="310">
        <v>385</v>
      </c>
      <c r="G22" s="179">
        <f>F22/3</f>
        <v>128.33333333333334</v>
      </c>
      <c r="H22" s="294">
        <v>357</v>
      </c>
      <c r="I22" s="294">
        <v>349</v>
      </c>
      <c r="J22" s="294">
        <v>417</v>
      </c>
      <c r="K22" s="294">
        <v>416</v>
      </c>
      <c r="L22" s="294">
        <v>361</v>
      </c>
      <c r="M22" s="294">
        <v>351</v>
      </c>
      <c r="N22" s="294">
        <v>359</v>
      </c>
      <c r="O22" s="294">
        <v>402</v>
      </c>
      <c r="P22" s="294"/>
      <c r="Q22" s="294">
        <v>421</v>
      </c>
      <c r="R22" s="294"/>
      <c r="S22" s="294">
        <v>415</v>
      </c>
      <c r="T22" s="294">
        <v>409</v>
      </c>
      <c r="U22" s="294"/>
      <c r="V22" s="294">
        <v>382</v>
      </c>
      <c r="W22" s="294">
        <v>406</v>
      </c>
      <c r="X22" s="294">
        <v>412</v>
      </c>
      <c r="Y22" s="68"/>
      <c r="Z22" s="12">
        <v>14</v>
      </c>
      <c r="AA22" s="12">
        <f t="shared" si="1"/>
        <v>5457</v>
      </c>
      <c r="AB22" s="250">
        <f t="shared" si="2"/>
        <v>389.78571428571428</v>
      </c>
      <c r="AC22" s="250">
        <f t="shared" si="3"/>
        <v>129.92857142857142</v>
      </c>
      <c r="AD22" s="12">
        <f t="shared" si="4"/>
        <v>27</v>
      </c>
      <c r="AE22" s="12">
        <f t="shared" si="5"/>
        <v>10462</v>
      </c>
      <c r="AF22" s="250">
        <f t="shared" si="6"/>
        <v>387.48148148148147</v>
      </c>
      <c r="AG22" s="250">
        <f t="shared" si="7"/>
        <v>129.16049382716048</v>
      </c>
      <c r="AH22" s="379">
        <f t="shared" si="8"/>
        <v>1.5952380952380736</v>
      </c>
      <c r="AI22" s="381">
        <f t="shared" si="9"/>
        <v>1.2430426716140772</v>
      </c>
    </row>
    <row r="23" spans="1:35" x14ac:dyDescent="0.25">
      <c r="A23" s="5">
        <v>20</v>
      </c>
      <c r="B23" s="36" t="s">
        <v>68</v>
      </c>
      <c r="C23" s="36" t="s">
        <v>334</v>
      </c>
      <c r="D23" s="311"/>
      <c r="E23" s="311"/>
      <c r="F23" s="311"/>
      <c r="G23" s="53"/>
      <c r="H23" s="299"/>
      <c r="I23" s="299"/>
      <c r="J23" s="299"/>
      <c r="K23" s="299"/>
      <c r="L23" s="300">
        <v>429</v>
      </c>
      <c r="M23" s="299"/>
      <c r="N23" s="299"/>
      <c r="O23" s="299"/>
      <c r="P23" s="298"/>
      <c r="Q23" s="298"/>
      <c r="R23" s="298"/>
      <c r="S23" s="294">
        <v>380</v>
      </c>
      <c r="T23" s="294">
        <v>346</v>
      </c>
      <c r="U23" s="294"/>
      <c r="V23" s="294">
        <v>348</v>
      </c>
      <c r="W23" s="294">
        <v>421</v>
      </c>
      <c r="X23" s="294"/>
      <c r="Y23" s="68"/>
      <c r="Z23" s="12">
        <v>5</v>
      </c>
      <c r="AA23" s="12">
        <f t="shared" si="1"/>
        <v>1924</v>
      </c>
      <c r="AB23" s="250">
        <f t="shared" si="2"/>
        <v>384.8</v>
      </c>
      <c r="AC23" s="250">
        <f t="shared" si="3"/>
        <v>128.26666666666668</v>
      </c>
      <c r="AD23" s="12">
        <f t="shared" si="4"/>
        <v>5</v>
      </c>
      <c r="AE23" s="12">
        <f t="shared" si="5"/>
        <v>1924</v>
      </c>
      <c r="AF23" s="250">
        <f t="shared" si="6"/>
        <v>384.8</v>
      </c>
      <c r="AG23" s="250">
        <f t="shared" si="7"/>
        <v>128.26666666666668</v>
      </c>
      <c r="AH23" s="379" t="s">
        <v>501</v>
      </c>
      <c r="AI23" s="381"/>
    </row>
    <row r="24" spans="1:35" x14ac:dyDescent="0.25">
      <c r="A24" s="5">
        <v>21</v>
      </c>
      <c r="B24" s="38" t="s">
        <v>74</v>
      </c>
      <c r="C24" s="312" t="s">
        <v>78</v>
      </c>
      <c r="D24" s="310">
        <v>14</v>
      </c>
      <c r="E24" s="310">
        <v>5268</v>
      </c>
      <c r="F24" s="310">
        <v>376</v>
      </c>
      <c r="G24" s="179">
        <f t="shared" ref="G24:G29" si="10">F24/3</f>
        <v>125.33333333333333</v>
      </c>
      <c r="H24" s="294"/>
      <c r="I24" s="294">
        <v>416</v>
      </c>
      <c r="J24" s="294">
        <v>417</v>
      </c>
      <c r="K24" s="294">
        <v>383</v>
      </c>
      <c r="L24" s="294">
        <v>335</v>
      </c>
      <c r="M24" s="294">
        <v>334</v>
      </c>
      <c r="N24" s="294"/>
      <c r="O24" s="294">
        <v>413</v>
      </c>
      <c r="P24" s="294">
        <v>380</v>
      </c>
      <c r="Q24" s="294">
        <v>432</v>
      </c>
      <c r="R24" s="294"/>
      <c r="S24" s="294">
        <v>419</v>
      </c>
      <c r="T24" s="294"/>
      <c r="U24" s="294"/>
      <c r="V24" s="294"/>
      <c r="W24" s="294"/>
      <c r="X24" s="294"/>
      <c r="Y24" s="68"/>
      <c r="Z24" s="12">
        <v>9</v>
      </c>
      <c r="AA24" s="12">
        <f t="shared" si="1"/>
        <v>3529</v>
      </c>
      <c r="AB24" s="250">
        <f t="shared" si="2"/>
        <v>392.11111111111109</v>
      </c>
      <c r="AC24" s="250">
        <f t="shared" si="3"/>
        <v>130.7037037037037</v>
      </c>
      <c r="AD24" s="12">
        <f t="shared" si="4"/>
        <v>23</v>
      </c>
      <c r="AE24" s="12">
        <f t="shared" si="5"/>
        <v>8797</v>
      </c>
      <c r="AF24" s="250">
        <f t="shared" si="6"/>
        <v>382.47826086956519</v>
      </c>
      <c r="AG24" s="250">
        <f t="shared" si="7"/>
        <v>127.49275362318839</v>
      </c>
      <c r="AH24" s="379">
        <f t="shared" si="8"/>
        <v>5.3703703703703667</v>
      </c>
      <c r="AI24" s="381">
        <f t="shared" si="9"/>
        <v>4.2848699763593316</v>
      </c>
    </row>
    <row r="25" spans="1:35" x14ac:dyDescent="0.25">
      <c r="A25" s="5">
        <v>22</v>
      </c>
      <c r="B25" s="36" t="s">
        <v>68</v>
      </c>
      <c r="C25" s="36" t="s">
        <v>70</v>
      </c>
      <c r="D25" s="310">
        <v>17</v>
      </c>
      <c r="E25" s="310">
        <v>6086</v>
      </c>
      <c r="F25" s="310">
        <v>358</v>
      </c>
      <c r="G25" s="179">
        <f t="shared" si="10"/>
        <v>119.33333333333333</v>
      </c>
      <c r="H25" s="294"/>
      <c r="I25" s="294">
        <v>423</v>
      </c>
      <c r="J25" s="294">
        <v>368</v>
      </c>
      <c r="K25" s="294">
        <v>402</v>
      </c>
      <c r="L25" s="294">
        <v>349</v>
      </c>
      <c r="M25" s="294">
        <v>412</v>
      </c>
      <c r="N25" s="294">
        <v>364</v>
      </c>
      <c r="O25" s="294">
        <v>334</v>
      </c>
      <c r="P25" s="294">
        <v>336</v>
      </c>
      <c r="Q25" s="294">
        <v>384</v>
      </c>
      <c r="R25" s="296">
        <v>464</v>
      </c>
      <c r="S25" s="294">
        <v>416</v>
      </c>
      <c r="T25" s="294">
        <v>478</v>
      </c>
      <c r="U25" s="294">
        <v>361</v>
      </c>
      <c r="V25" s="294">
        <v>391</v>
      </c>
      <c r="W25" s="294">
        <v>411</v>
      </c>
      <c r="X25" s="294">
        <v>357</v>
      </c>
      <c r="Y25" s="68">
        <v>455</v>
      </c>
      <c r="Z25" s="12">
        <v>17</v>
      </c>
      <c r="AA25" s="12">
        <f t="shared" si="1"/>
        <v>6705</v>
      </c>
      <c r="AB25" s="250">
        <f t="shared" si="2"/>
        <v>394.41176470588238</v>
      </c>
      <c r="AC25" s="250">
        <f t="shared" si="3"/>
        <v>131.47058823529412</v>
      </c>
      <c r="AD25" s="12">
        <f t="shared" si="4"/>
        <v>34</v>
      </c>
      <c r="AE25" s="12">
        <f t="shared" si="5"/>
        <v>12791</v>
      </c>
      <c r="AF25" s="250">
        <f t="shared" si="6"/>
        <v>376.20588235294116</v>
      </c>
      <c r="AG25" s="250">
        <f t="shared" si="7"/>
        <v>125.40196078431372</v>
      </c>
      <c r="AH25" s="379">
        <f t="shared" si="8"/>
        <v>12.137254901960787</v>
      </c>
      <c r="AI25" s="381">
        <f t="shared" si="9"/>
        <v>10.170883996056517</v>
      </c>
    </row>
    <row r="26" spans="1:35" x14ac:dyDescent="0.25">
      <c r="A26" s="5">
        <v>23</v>
      </c>
      <c r="B26" s="114" t="s">
        <v>263</v>
      </c>
      <c r="C26" s="114" t="s">
        <v>299</v>
      </c>
      <c r="D26" s="310">
        <v>14</v>
      </c>
      <c r="E26" s="310">
        <v>5054</v>
      </c>
      <c r="F26" s="310">
        <v>361</v>
      </c>
      <c r="G26" s="179">
        <f t="shared" si="10"/>
        <v>120.33333333333333</v>
      </c>
      <c r="H26" s="294"/>
      <c r="I26" s="294"/>
      <c r="J26" s="294">
        <v>368</v>
      </c>
      <c r="K26" s="294">
        <v>396</v>
      </c>
      <c r="L26" s="294">
        <v>411</v>
      </c>
      <c r="M26" s="294">
        <v>416</v>
      </c>
      <c r="N26" s="294">
        <v>335</v>
      </c>
      <c r="O26" s="294"/>
      <c r="P26" s="294">
        <v>387</v>
      </c>
      <c r="Q26" s="294">
        <v>383</v>
      </c>
      <c r="R26" s="294">
        <v>396</v>
      </c>
      <c r="S26" s="294">
        <v>444</v>
      </c>
      <c r="T26" s="294">
        <v>340</v>
      </c>
      <c r="U26" s="294">
        <v>350</v>
      </c>
      <c r="V26" s="294">
        <v>431</v>
      </c>
      <c r="W26" s="294">
        <v>351</v>
      </c>
      <c r="X26" s="294">
        <v>404</v>
      </c>
      <c r="Y26" s="68"/>
      <c r="Z26" s="12">
        <v>14</v>
      </c>
      <c r="AA26" s="12">
        <f t="shared" si="1"/>
        <v>5412</v>
      </c>
      <c r="AB26" s="250">
        <f t="shared" si="2"/>
        <v>386.57142857142856</v>
      </c>
      <c r="AC26" s="250">
        <f t="shared" si="3"/>
        <v>128.85714285714286</v>
      </c>
      <c r="AD26" s="12">
        <f t="shared" si="4"/>
        <v>28</v>
      </c>
      <c r="AE26" s="12">
        <f t="shared" si="5"/>
        <v>10466</v>
      </c>
      <c r="AF26" s="250">
        <f t="shared" si="6"/>
        <v>373.78571428571428</v>
      </c>
      <c r="AG26" s="250">
        <f t="shared" si="7"/>
        <v>124.59523809523809</v>
      </c>
      <c r="AH26" s="379">
        <f t="shared" si="8"/>
        <v>8.5238095238095326</v>
      </c>
      <c r="AI26" s="381">
        <f t="shared" si="9"/>
        <v>7.083498219232311</v>
      </c>
    </row>
    <row r="27" spans="1:35" x14ac:dyDescent="0.25">
      <c r="A27" s="5">
        <v>24</v>
      </c>
      <c r="B27" s="38" t="s">
        <v>74</v>
      </c>
      <c r="C27" s="38" t="s">
        <v>77</v>
      </c>
      <c r="D27" s="310">
        <v>12</v>
      </c>
      <c r="E27" s="310">
        <v>4371</v>
      </c>
      <c r="F27" s="310">
        <v>364</v>
      </c>
      <c r="G27" s="179">
        <f t="shared" si="10"/>
        <v>121.33333333333333</v>
      </c>
      <c r="H27" s="294"/>
      <c r="I27" s="294"/>
      <c r="J27" s="294"/>
      <c r="K27" s="294"/>
      <c r="L27" s="294"/>
      <c r="M27" s="294"/>
      <c r="N27" s="294"/>
      <c r="O27" s="294"/>
      <c r="P27" s="294"/>
      <c r="Q27" s="294"/>
      <c r="R27" s="294"/>
      <c r="S27" s="294"/>
      <c r="T27" s="294"/>
      <c r="U27" s="294"/>
      <c r="V27" s="294"/>
      <c r="W27" s="294"/>
      <c r="X27" s="294"/>
      <c r="Y27" s="68"/>
      <c r="Z27" s="12"/>
      <c r="AA27" s="12">
        <f t="shared" si="1"/>
        <v>0</v>
      </c>
      <c r="AB27" s="250" t="e">
        <f t="shared" si="2"/>
        <v>#DIV/0!</v>
      </c>
      <c r="AC27" s="250" t="e">
        <f t="shared" si="3"/>
        <v>#DIV/0!</v>
      </c>
      <c r="AD27" s="12">
        <f t="shared" si="4"/>
        <v>12</v>
      </c>
      <c r="AE27" s="12">
        <f t="shared" si="5"/>
        <v>4371</v>
      </c>
      <c r="AF27" s="250">
        <f t="shared" si="6"/>
        <v>364.25</v>
      </c>
      <c r="AG27" s="250">
        <f t="shared" si="7"/>
        <v>121.41666666666667</v>
      </c>
      <c r="AH27" s="379" t="s">
        <v>499</v>
      </c>
      <c r="AI27" s="381"/>
    </row>
    <row r="28" spans="1:35" x14ac:dyDescent="0.25">
      <c r="A28" s="5">
        <v>25</v>
      </c>
      <c r="B28" s="38" t="s">
        <v>74</v>
      </c>
      <c r="C28" s="38" t="s">
        <v>79</v>
      </c>
      <c r="D28" s="310">
        <v>18</v>
      </c>
      <c r="E28" s="310">
        <v>6410</v>
      </c>
      <c r="F28" s="310">
        <v>356</v>
      </c>
      <c r="G28" s="179">
        <f t="shared" si="10"/>
        <v>118.66666666666667</v>
      </c>
      <c r="H28" s="294">
        <v>366</v>
      </c>
      <c r="I28" s="294">
        <v>454</v>
      </c>
      <c r="J28" s="294">
        <v>374</v>
      </c>
      <c r="K28" s="294">
        <v>354</v>
      </c>
      <c r="L28" s="294">
        <v>326</v>
      </c>
      <c r="M28" s="294">
        <v>356</v>
      </c>
      <c r="N28" s="294">
        <v>316</v>
      </c>
      <c r="O28" s="294">
        <v>359</v>
      </c>
      <c r="P28" s="294">
        <v>397</v>
      </c>
      <c r="Q28" s="294">
        <v>334</v>
      </c>
      <c r="R28" s="294"/>
      <c r="S28" s="294">
        <v>314</v>
      </c>
      <c r="T28" s="294">
        <v>344</v>
      </c>
      <c r="U28" s="294"/>
      <c r="V28" s="294">
        <v>407</v>
      </c>
      <c r="W28" s="294">
        <v>326</v>
      </c>
      <c r="X28" s="294">
        <v>388</v>
      </c>
      <c r="Y28" s="68">
        <v>368</v>
      </c>
      <c r="Z28" s="12">
        <v>16</v>
      </c>
      <c r="AA28" s="12">
        <f t="shared" si="1"/>
        <v>5783</v>
      </c>
      <c r="AB28" s="250">
        <f t="shared" si="2"/>
        <v>361.4375</v>
      </c>
      <c r="AC28" s="250">
        <f t="shared" si="3"/>
        <v>120.47916666666667</v>
      </c>
      <c r="AD28" s="12">
        <f t="shared" si="4"/>
        <v>34</v>
      </c>
      <c r="AE28" s="12">
        <f t="shared" si="5"/>
        <v>12193</v>
      </c>
      <c r="AF28" s="250">
        <f t="shared" si="6"/>
        <v>358.61764705882354</v>
      </c>
      <c r="AG28" s="250">
        <f t="shared" si="7"/>
        <v>119.53921568627452</v>
      </c>
      <c r="AH28" s="379">
        <f t="shared" si="8"/>
        <v>1.8125</v>
      </c>
      <c r="AI28" s="381">
        <f t="shared" si="9"/>
        <v>1.5273876404494331</v>
      </c>
    </row>
    <row r="29" spans="1:35" x14ac:dyDescent="0.25">
      <c r="A29" s="5">
        <v>26</v>
      </c>
      <c r="B29" s="114" t="s">
        <v>263</v>
      </c>
      <c r="C29" s="114" t="s">
        <v>270</v>
      </c>
      <c r="D29" s="310">
        <v>3</v>
      </c>
      <c r="E29" s="310">
        <v>1015</v>
      </c>
      <c r="F29" s="310">
        <v>338</v>
      </c>
      <c r="G29" s="179">
        <f t="shared" si="10"/>
        <v>112.66666666666667</v>
      </c>
      <c r="H29" s="294"/>
      <c r="I29" s="297"/>
      <c r="J29" s="297"/>
      <c r="K29" s="297"/>
      <c r="L29" s="298"/>
      <c r="M29" s="294"/>
      <c r="N29" s="294"/>
      <c r="O29" s="294"/>
      <c r="P29" s="294"/>
      <c r="Q29" s="294"/>
      <c r="R29" s="294"/>
      <c r="S29" s="294"/>
      <c r="T29" s="294"/>
      <c r="U29" s="294"/>
      <c r="V29" s="294"/>
      <c r="W29" s="294"/>
      <c r="X29" s="294"/>
      <c r="Y29" s="294"/>
      <c r="Z29" s="12"/>
      <c r="AA29" s="12">
        <f t="shared" si="1"/>
        <v>0</v>
      </c>
      <c r="AB29" s="250" t="e">
        <f t="shared" si="2"/>
        <v>#DIV/0!</v>
      </c>
      <c r="AC29" s="250" t="e">
        <f t="shared" si="3"/>
        <v>#DIV/0!</v>
      </c>
      <c r="AD29" s="12">
        <f t="shared" si="4"/>
        <v>3</v>
      </c>
      <c r="AE29" s="12">
        <f t="shared" si="5"/>
        <v>1015</v>
      </c>
      <c r="AF29" s="250">
        <f t="shared" si="6"/>
        <v>338.33333333333331</v>
      </c>
      <c r="AG29" s="250">
        <f t="shared" si="7"/>
        <v>112.77777777777777</v>
      </c>
      <c r="AH29" s="379" t="s">
        <v>499</v>
      </c>
      <c r="AI29" s="381"/>
    </row>
  </sheetData>
  <sortState ref="B4:AG29">
    <sortCondition descending="1" ref="AF4:AF29"/>
  </sortState>
  <mergeCells count="1">
    <mergeCell ref="AA1:AD1"/>
  </mergeCells>
  <pageMargins left="0.51181102362204722" right="0.31496062992125984" top="0.74803149606299213" bottom="0.74803149606299213" header="0.31496062992125984" footer="0.31496062992125984"/>
  <pageSetup paperSize="9" scale="8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workbookViewId="0">
      <selection activeCell="J22" sqref="J22"/>
    </sheetView>
  </sheetViews>
  <sheetFormatPr defaultRowHeight="15" x14ac:dyDescent="0.25"/>
  <cols>
    <col min="1" max="1" width="3.28515625" bestFit="1" customWidth="1"/>
    <col min="2" max="2" width="20.28515625" bestFit="1" customWidth="1"/>
    <col min="3" max="8" width="6.28515625" customWidth="1"/>
  </cols>
  <sheetData>
    <row r="1" spans="1:8" x14ac:dyDescent="0.25">
      <c r="C1" s="97">
        <v>44613</v>
      </c>
    </row>
    <row r="2" spans="1:8" ht="15.75" x14ac:dyDescent="0.25">
      <c r="A2" s="14" t="s">
        <v>9</v>
      </c>
      <c r="B2" s="15" t="s">
        <v>6</v>
      </c>
      <c r="C2" s="5">
        <v>224</v>
      </c>
      <c r="D2" s="5">
        <v>227</v>
      </c>
      <c r="E2" s="5">
        <v>179</v>
      </c>
      <c r="F2" s="48">
        <v>630</v>
      </c>
      <c r="G2" s="5">
        <v>16</v>
      </c>
      <c r="H2" s="5">
        <v>13</v>
      </c>
    </row>
    <row r="3" spans="1:8" ht="15.75" x14ac:dyDescent="0.25">
      <c r="A3" s="22" t="s">
        <v>32</v>
      </c>
      <c r="B3" s="24" t="s">
        <v>34</v>
      </c>
      <c r="C3" s="5">
        <v>202</v>
      </c>
      <c r="D3" s="5">
        <v>223</v>
      </c>
      <c r="E3" s="5">
        <v>189</v>
      </c>
      <c r="F3" s="48">
        <v>614</v>
      </c>
      <c r="G3" s="5">
        <v>16</v>
      </c>
      <c r="H3" s="5">
        <v>14</v>
      </c>
    </row>
    <row r="4" spans="1:8" ht="15.75" x14ac:dyDescent="0.25">
      <c r="A4" s="17" t="s">
        <v>16</v>
      </c>
      <c r="B4" s="18" t="s">
        <v>23</v>
      </c>
      <c r="C4" s="5">
        <v>233</v>
      </c>
      <c r="D4" s="5">
        <v>186</v>
      </c>
      <c r="E4" s="5">
        <v>193</v>
      </c>
      <c r="F4" s="48">
        <v>612</v>
      </c>
      <c r="G4" s="5">
        <v>16</v>
      </c>
      <c r="H4" s="5">
        <v>12</v>
      </c>
    </row>
    <row r="5" spans="1:8" ht="15.75" x14ac:dyDescent="0.25">
      <c r="A5" s="14" t="s">
        <v>9</v>
      </c>
      <c r="B5" s="15" t="s">
        <v>14</v>
      </c>
      <c r="C5" s="5">
        <v>177</v>
      </c>
      <c r="D5" s="5">
        <v>186</v>
      </c>
      <c r="E5" s="5">
        <v>218</v>
      </c>
      <c r="F5" s="48">
        <v>581</v>
      </c>
      <c r="G5" s="5">
        <v>13</v>
      </c>
      <c r="H5" s="5">
        <v>16</v>
      </c>
    </row>
    <row r="6" spans="1:8" ht="15.75" x14ac:dyDescent="0.25">
      <c r="A6" s="14" t="s">
        <v>9</v>
      </c>
      <c r="B6" s="16" t="s">
        <v>10</v>
      </c>
      <c r="C6" s="5">
        <v>201</v>
      </c>
      <c r="D6" s="5">
        <v>170</v>
      </c>
      <c r="E6" s="5">
        <v>203</v>
      </c>
      <c r="F6" s="48">
        <v>574</v>
      </c>
      <c r="G6" s="5">
        <v>13</v>
      </c>
      <c r="H6" s="5">
        <v>13</v>
      </c>
    </row>
    <row r="7" spans="1:8" ht="15.75" x14ac:dyDescent="0.25">
      <c r="A7" s="14" t="s">
        <v>9</v>
      </c>
      <c r="B7" s="16" t="s">
        <v>15</v>
      </c>
      <c r="C7" s="5">
        <v>166</v>
      </c>
      <c r="D7" s="5">
        <v>179</v>
      </c>
      <c r="E7" s="5">
        <v>224</v>
      </c>
      <c r="F7" s="48">
        <v>569</v>
      </c>
      <c r="G7" s="5">
        <v>13</v>
      </c>
      <c r="H7" s="5">
        <v>14</v>
      </c>
    </row>
    <row r="8" spans="1:8" ht="15.75" x14ac:dyDescent="0.25">
      <c r="A8" s="14" t="s">
        <v>9</v>
      </c>
      <c r="B8" s="16" t="s">
        <v>333</v>
      </c>
      <c r="C8" s="5">
        <v>180</v>
      </c>
      <c r="D8" s="5">
        <v>185</v>
      </c>
      <c r="E8" s="5">
        <v>199</v>
      </c>
      <c r="F8" s="48">
        <v>564</v>
      </c>
      <c r="G8" s="5">
        <v>14</v>
      </c>
      <c r="H8" s="5">
        <v>14</v>
      </c>
    </row>
    <row r="9" spans="1:8" ht="15.75" x14ac:dyDescent="0.25">
      <c r="A9" s="17" t="s">
        <v>16</v>
      </c>
      <c r="B9" s="19" t="s">
        <v>27</v>
      </c>
      <c r="C9" s="5">
        <v>182</v>
      </c>
      <c r="D9" s="5">
        <v>181</v>
      </c>
      <c r="E9" s="5">
        <v>188</v>
      </c>
      <c r="F9" s="48">
        <v>551</v>
      </c>
      <c r="G9" s="5">
        <v>11</v>
      </c>
      <c r="H9" s="5">
        <v>15</v>
      </c>
    </row>
    <row r="10" spans="1:8" ht="15.75" x14ac:dyDescent="0.25">
      <c r="A10" s="22" t="s">
        <v>32</v>
      </c>
      <c r="B10" s="24" t="s">
        <v>35</v>
      </c>
      <c r="C10" s="5">
        <v>200</v>
      </c>
      <c r="D10" s="5">
        <v>133</v>
      </c>
      <c r="E10" s="5">
        <v>210</v>
      </c>
      <c r="F10" s="48">
        <v>543</v>
      </c>
      <c r="G10" s="5">
        <v>12</v>
      </c>
      <c r="H10" s="5">
        <v>11</v>
      </c>
    </row>
    <row r="11" spans="1:8" ht="15.75" x14ac:dyDescent="0.25">
      <c r="A11" s="14" t="s">
        <v>9</v>
      </c>
      <c r="B11" s="16" t="s">
        <v>12</v>
      </c>
      <c r="C11" s="5">
        <v>172</v>
      </c>
      <c r="D11" s="5">
        <v>211</v>
      </c>
      <c r="E11" s="5">
        <v>145</v>
      </c>
      <c r="F11" s="48">
        <v>528</v>
      </c>
      <c r="G11" s="5">
        <v>13</v>
      </c>
      <c r="H11" s="5">
        <v>15</v>
      </c>
    </row>
    <row r="12" spans="1:8" ht="15.75" x14ac:dyDescent="0.25">
      <c r="A12" s="14" t="s">
        <v>9</v>
      </c>
      <c r="B12" s="16" t="s">
        <v>13</v>
      </c>
      <c r="C12" s="5">
        <v>171</v>
      </c>
      <c r="D12" s="5">
        <v>182</v>
      </c>
      <c r="E12" s="5">
        <v>174</v>
      </c>
      <c r="F12" s="48">
        <v>527</v>
      </c>
      <c r="G12" s="5">
        <v>11</v>
      </c>
      <c r="H12" s="5">
        <v>14</v>
      </c>
    </row>
    <row r="13" spans="1:8" ht="15.75" x14ac:dyDescent="0.25">
      <c r="A13" s="22" t="s">
        <v>32</v>
      </c>
      <c r="B13" s="23" t="s">
        <v>33</v>
      </c>
      <c r="C13" s="5">
        <v>194</v>
      </c>
      <c r="D13" s="5">
        <v>168</v>
      </c>
      <c r="E13" s="5">
        <v>163</v>
      </c>
      <c r="F13" s="48">
        <v>525</v>
      </c>
      <c r="G13" s="5">
        <v>9</v>
      </c>
      <c r="H13" s="5">
        <v>14</v>
      </c>
    </row>
    <row r="14" spans="1:8" ht="15.75" x14ac:dyDescent="0.25">
      <c r="A14" s="17" t="s">
        <v>16</v>
      </c>
      <c r="B14" s="19" t="s">
        <v>19</v>
      </c>
      <c r="C14" s="5">
        <v>171</v>
      </c>
      <c r="D14" s="5">
        <v>178</v>
      </c>
      <c r="E14" s="5">
        <v>166</v>
      </c>
      <c r="F14" s="48">
        <v>515</v>
      </c>
      <c r="G14" s="5">
        <v>8</v>
      </c>
      <c r="H14" s="5">
        <v>15</v>
      </c>
    </row>
    <row r="15" spans="1:8" ht="15.75" x14ac:dyDescent="0.25">
      <c r="A15" s="17" t="s">
        <v>16</v>
      </c>
      <c r="B15" s="19" t="s">
        <v>21</v>
      </c>
      <c r="C15" s="5">
        <v>161</v>
      </c>
      <c r="D15" s="5">
        <v>189</v>
      </c>
      <c r="E15" s="5">
        <v>163</v>
      </c>
      <c r="F15" s="48">
        <v>513</v>
      </c>
      <c r="G15" s="5">
        <v>12</v>
      </c>
      <c r="H15" s="5">
        <v>11</v>
      </c>
    </row>
    <row r="16" spans="1:8" ht="15.75" x14ac:dyDescent="0.25">
      <c r="A16" s="20" t="s">
        <v>24</v>
      </c>
      <c r="B16" s="21" t="s">
        <v>29</v>
      </c>
      <c r="C16" s="5">
        <v>192</v>
      </c>
      <c r="D16" s="5">
        <v>150</v>
      </c>
      <c r="E16" s="5">
        <v>170</v>
      </c>
      <c r="F16" s="48">
        <v>512</v>
      </c>
      <c r="G16" s="5">
        <v>12</v>
      </c>
      <c r="H16" s="5">
        <v>11</v>
      </c>
    </row>
    <row r="17" spans="1:8" ht="15.75" x14ac:dyDescent="0.25">
      <c r="A17" s="17" t="s">
        <v>16</v>
      </c>
      <c r="B17" s="18" t="s">
        <v>22</v>
      </c>
      <c r="C17" s="5">
        <v>192</v>
      </c>
      <c r="D17" s="5">
        <v>170</v>
      </c>
      <c r="E17" s="5">
        <v>148</v>
      </c>
      <c r="F17" s="48">
        <v>510</v>
      </c>
      <c r="G17" s="5">
        <v>6</v>
      </c>
      <c r="H17" s="5">
        <v>18</v>
      </c>
    </row>
    <row r="18" spans="1:8" ht="15.75" x14ac:dyDescent="0.25">
      <c r="A18" s="25" t="s">
        <v>39</v>
      </c>
      <c r="B18" s="27" t="s">
        <v>41</v>
      </c>
      <c r="C18" s="5">
        <v>178</v>
      </c>
      <c r="D18" s="5">
        <v>147</v>
      </c>
      <c r="E18" s="5">
        <v>183</v>
      </c>
      <c r="F18" s="48">
        <v>508</v>
      </c>
      <c r="G18" s="5">
        <v>11</v>
      </c>
      <c r="H18" s="5">
        <v>11</v>
      </c>
    </row>
    <row r="19" spans="1:8" ht="15.75" x14ac:dyDescent="0.25">
      <c r="A19" s="17" t="s">
        <v>16</v>
      </c>
      <c r="B19" s="19" t="s">
        <v>20</v>
      </c>
      <c r="C19" s="5">
        <v>145</v>
      </c>
      <c r="D19" s="5">
        <v>193</v>
      </c>
      <c r="E19" s="5">
        <v>169</v>
      </c>
      <c r="F19" s="48">
        <v>507</v>
      </c>
      <c r="G19" s="5">
        <v>11</v>
      </c>
      <c r="H19" s="5">
        <v>11</v>
      </c>
    </row>
    <row r="20" spans="1:8" ht="15.75" x14ac:dyDescent="0.25">
      <c r="A20" s="22" t="s">
        <v>32</v>
      </c>
      <c r="B20" s="24" t="s">
        <v>38</v>
      </c>
      <c r="C20" s="5">
        <v>142</v>
      </c>
      <c r="D20" s="5">
        <v>167</v>
      </c>
      <c r="E20" s="5">
        <v>195</v>
      </c>
      <c r="F20" s="48">
        <v>504</v>
      </c>
      <c r="G20" s="5">
        <v>11</v>
      </c>
      <c r="H20" s="5">
        <v>11</v>
      </c>
    </row>
    <row r="21" spans="1:8" ht="15.75" x14ac:dyDescent="0.25">
      <c r="A21" s="17" t="s">
        <v>16</v>
      </c>
      <c r="B21" s="18" t="s">
        <v>17</v>
      </c>
      <c r="C21" s="5">
        <v>146</v>
      </c>
      <c r="D21" s="5">
        <v>192</v>
      </c>
      <c r="E21" s="5">
        <v>162</v>
      </c>
      <c r="F21" s="48">
        <v>500</v>
      </c>
      <c r="G21" s="5">
        <v>9</v>
      </c>
      <c r="H21" s="5">
        <v>14</v>
      </c>
    </row>
    <row r="22" spans="1:8" ht="15.75" x14ac:dyDescent="0.25">
      <c r="A22" s="22" t="s">
        <v>32</v>
      </c>
      <c r="B22" s="24" t="s">
        <v>102</v>
      </c>
      <c r="C22" s="5">
        <v>151</v>
      </c>
      <c r="D22" s="5">
        <v>167</v>
      </c>
      <c r="E22" s="5">
        <v>175</v>
      </c>
      <c r="F22" s="48">
        <v>493</v>
      </c>
      <c r="G22" s="5">
        <v>9</v>
      </c>
      <c r="H22" s="5">
        <v>16</v>
      </c>
    </row>
    <row r="23" spans="1:8" ht="15.75" x14ac:dyDescent="0.25">
      <c r="A23" s="20" t="s">
        <v>24</v>
      </c>
      <c r="B23" s="21" t="s">
        <v>26</v>
      </c>
      <c r="C23" s="5">
        <v>126</v>
      </c>
      <c r="D23" s="5">
        <v>187</v>
      </c>
      <c r="E23" s="5">
        <v>180</v>
      </c>
      <c r="F23" s="48">
        <v>493</v>
      </c>
      <c r="G23" s="5">
        <v>10</v>
      </c>
      <c r="H23" s="5">
        <v>12</v>
      </c>
    </row>
    <row r="24" spans="1:8" ht="15.75" x14ac:dyDescent="0.25">
      <c r="A24" s="20" t="s">
        <v>24</v>
      </c>
      <c r="B24" s="21" t="s">
        <v>28</v>
      </c>
      <c r="C24" s="5">
        <v>147</v>
      </c>
      <c r="D24" s="5">
        <v>175</v>
      </c>
      <c r="E24" s="5">
        <v>165</v>
      </c>
      <c r="F24" s="48">
        <v>487</v>
      </c>
      <c r="G24" s="5">
        <v>9</v>
      </c>
      <c r="H24" s="5">
        <v>11</v>
      </c>
    </row>
    <row r="25" spans="1:8" ht="15.75" x14ac:dyDescent="0.25">
      <c r="A25" s="25" t="s">
        <v>39</v>
      </c>
      <c r="B25" s="26" t="s">
        <v>40</v>
      </c>
      <c r="C25" s="5">
        <v>156</v>
      </c>
      <c r="D25" s="5">
        <v>174</v>
      </c>
      <c r="E25" s="5">
        <v>155</v>
      </c>
      <c r="F25" s="48">
        <v>485</v>
      </c>
      <c r="G25" s="5">
        <v>7</v>
      </c>
      <c r="H25" s="5">
        <v>15</v>
      </c>
    </row>
    <row r="26" spans="1:8" ht="15.75" x14ac:dyDescent="0.25">
      <c r="A26" s="20" t="s">
        <v>24</v>
      </c>
      <c r="B26" s="21" t="s">
        <v>31</v>
      </c>
      <c r="C26" s="5">
        <v>131</v>
      </c>
      <c r="D26" s="5">
        <v>172</v>
      </c>
      <c r="E26" s="5">
        <v>181</v>
      </c>
      <c r="F26" s="48">
        <v>484</v>
      </c>
      <c r="G26" s="5">
        <v>8</v>
      </c>
      <c r="H26" s="5">
        <v>14</v>
      </c>
    </row>
    <row r="27" spans="1:8" ht="15.75" x14ac:dyDescent="0.25">
      <c r="A27" s="28" t="s">
        <v>47</v>
      </c>
      <c r="B27" s="30" t="s">
        <v>52</v>
      </c>
      <c r="C27" s="5">
        <v>178</v>
      </c>
      <c r="D27" s="5">
        <v>146</v>
      </c>
      <c r="E27" s="5">
        <v>150</v>
      </c>
      <c r="F27" s="48">
        <v>474</v>
      </c>
      <c r="G27" s="5">
        <v>7</v>
      </c>
      <c r="H27" s="5">
        <v>14</v>
      </c>
    </row>
    <row r="28" spans="1:8" ht="15.75" x14ac:dyDescent="0.25">
      <c r="A28" s="28" t="s">
        <v>47</v>
      </c>
      <c r="B28" s="30" t="s">
        <v>54</v>
      </c>
      <c r="C28" s="5">
        <v>159</v>
      </c>
      <c r="D28" s="5">
        <v>131</v>
      </c>
      <c r="E28" s="5">
        <v>169</v>
      </c>
      <c r="F28" s="48">
        <v>459</v>
      </c>
      <c r="G28" s="5">
        <v>7</v>
      </c>
      <c r="H28" s="5">
        <v>14</v>
      </c>
    </row>
    <row r="29" spans="1:8" ht="15.75" x14ac:dyDescent="0.25">
      <c r="A29" s="22" t="s">
        <v>32</v>
      </c>
      <c r="B29" s="23" t="s">
        <v>36</v>
      </c>
      <c r="C29" s="5">
        <v>162</v>
      </c>
      <c r="D29" s="5">
        <v>147</v>
      </c>
      <c r="E29" s="5">
        <v>144</v>
      </c>
      <c r="F29" s="48">
        <v>453</v>
      </c>
      <c r="G29" s="5">
        <v>7</v>
      </c>
      <c r="H29" s="5">
        <v>12</v>
      </c>
    </row>
    <row r="30" spans="1:8" ht="15.75" x14ac:dyDescent="0.25">
      <c r="A30" s="25" t="s">
        <v>39</v>
      </c>
      <c r="B30" s="27" t="s">
        <v>42</v>
      </c>
      <c r="C30" s="5">
        <v>171</v>
      </c>
      <c r="D30" s="5">
        <v>131</v>
      </c>
      <c r="E30" s="5">
        <v>147</v>
      </c>
      <c r="F30" s="48">
        <v>449</v>
      </c>
      <c r="G30" s="5">
        <v>6</v>
      </c>
      <c r="H30" s="5">
        <v>14</v>
      </c>
    </row>
    <row r="31" spans="1:8" ht="15.75" x14ac:dyDescent="0.25">
      <c r="A31" s="28" t="s">
        <v>47</v>
      </c>
      <c r="B31" s="29" t="s">
        <v>48</v>
      </c>
      <c r="C31" s="5">
        <v>115</v>
      </c>
      <c r="D31" s="5">
        <v>170</v>
      </c>
      <c r="E31" s="5">
        <v>158</v>
      </c>
      <c r="F31" s="48">
        <v>443</v>
      </c>
      <c r="G31" s="5">
        <v>5</v>
      </c>
      <c r="H31" s="5">
        <v>14</v>
      </c>
    </row>
    <row r="32" spans="1:8" ht="15.75" x14ac:dyDescent="0.25">
      <c r="A32" s="20" t="s">
        <v>24</v>
      </c>
      <c r="B32" s="21" t="s">
        <v>18</v>
      </c>
      <c r="C32" s="5">
        <v>183</v>
      </c>
      <c r="D32" s="5">
        <v>138</v>
      </c>
      <c r="E32" s="5">
        <v>121</v>
      </c>
      <c r="F32" s="48">
        <v>442</v>
      </c>
      <c r="G32" s="5">
        <v>7</v>
      </c>
      <c r="H32" s="5">
        <v>10</v>
      </c>
    </row>
    <row r="33" spans="1:8" ht="15.75" x14ac:dyDescent="0.25">
      <c r="A33" s="28" t="s">
        <v>47</v>
      </c>
      <c r="B33" s="30" t="s">
        <v>51</v>
      </c>
      <c r="C33" s="5">
        <v>126</v>
      </c>
      <c r="D33" s="5">
        <v>152</v>
      </c>
      <c r="E33" s="5">
        <v>153</v>
      </c>
      <c r="F33" s="48">
        <v>431</v>
      </c>
      <c r="G33" s="5">
        <v>9</v>
      </c>
      <c r="H33" s="5">
        <v>8</v>
      </c>
    </row>
    <row r="34" spans="1:8" ht="15.75" x14ac:dyDescent="0.25">
      <c r="A34" s="25" t="s">
        <v>39</v>
      </c>
      <c r="B34" s="26" t="s">
        <v>43</v>
      </c>
      <c r="C34" s="5">
        <v>163</v>
      </c>
      <c r="D34" s="5">
        <v>125</v>
      </c>
      <c r="E34" s="5">
        <v>143</v>
      </c>
      <c r="F34" s="48">
        <v>431</v>
      </c>
      <c r="G34" s="5">
        <v>7</v>
      </c>
      <c r="H34" s="5">
        <v>10</v>
      </c>
    </row>
    <row r="35" spans="1:8" ht="15.75" x14ac:dyDescent="0.25">
      <c r="A35" s="25" t="s">
        <v>39</v>
      </c>
      <c r="B35" s="26" t="s">
        <v>44</v>
      </c>
      <c r="C35" s="5">
        <v>161</v>
      </c>
      <c r="D35" s="5">
        <v>152</v>
      </c>
      <c r="E35" s="5">
        <v>114</v>
      </c>
      <c r="F35" s="48">
        <v>427</v>
      </c>
      <c r="G35" s="5">
        <v>7</v>
      </c>
      <c r="H35" s="5">
        <v>9</v>
      </c>
    </row>
    <row r="36" spans="1:8" ht="15.75" x14ac:dyDescent="0.25">
      <c r="A36" s="31" t="s">
        <v>55</v>
      </c>
      <c r="B36" s="56" t="s">
        <v>266</v>
      </c>
      <c r="C36" s="5">
        <v>120</v>
      </c>
      <c r="D36" s="5">
        <v>152</v>
      </c>
      <c r="E36" s="5">
        <v>151</v>
      </c>
      <c r="F36" s="48">
        <v>423</v>
      </c>
      <c r="G36" s="5">
        <v>5</v>
      </c>
      <c r="H36" s="5">
        <v>13</v>
      </c>
    </row>
    <row r="37" spans="1:8" ht="15.75" x14ac:dyDescent="0.25">
      <c r="A37" s="31" t="s">
        <v>55</v>
      </c>
      <c r="B37" s="56" t="s">
        <v>268</v>
      </c>
      <c r="C37" s="5">
        <v>149</v>
      </c>
      <c r="D37" s="5">
        <v>147</v>
      </c>
      <c r="E37" s="5">
        <v>125</v>
      </c>
      <c r="F37" s="48">
        <v>421</v>
      </c>
      <c r="G37" s="5">
        <v>5</v>
      </c>
      <c r="H37" s="5">
        <v>11</v>
      </c>
    </row>
    <row r="38" spans="1:8" ht="15.75" x14ac:dyDescent="0.25">
      <c r="A38" s="28" t="s">
        <v>47</v>
      </c>
      <c r="B38" s="30" t="s">
        <v>50</v>
      </c>
      <c r="C38" s="5">
        <v>141</v>
      </c>
      <c r="D38" s="5">
        <v>144</v>
      </c>
      <c r="E38" s="5">
        <v>135</v>
      </c>
      <c r="F38" s="48">
        <v>420</v>
      </c>
      <c r="G38" s="5">
        <v>3</v>
      </c>
      <c r="H38" s="5">
        <v>16</v>
      </c>
    </row>
    <row r="39" spans="1:8" ht="15.75" x14ac:dyDescent="0.25">
      <c r="A39" s="28" t="s">
        <v>47</v>
      </c>
      <c r="B39" s="30" t="s">
        <v>49</v>
      </c>
      <c r="C39" s="5">
        <v>108</v>
      </c>
      <c r="D39" s="5">
        <v>164</v>
      </c>
      <c r="E39" s="5">
        <v>135</v>
      </c>
      <c r="F39" s="48">
        <v>407</v>
      </c>
      <c r="G39" s="5">
        <v>7</v>
      </c>
      <c r="H39" s="5">
        <v>9</v>
      </c>
    </row>
    <row r="40" spans="1:8" ht="15.75" x14ac:dyDescent="0.25">
      <c r="A40" s="31" t="s">
        <v>55</v>
      </c>
      <c r="B40" s="56" t="s">
        <v>267</v>
      </c>
      <c r="C40" s="5">
        <v>171</v>
      </c>
      <c r="D40" s="5">
        <v>102</v>
      </c>
      <c r="E40" s="5">
        <v>134</v>
      </c>
      <c r="F40" s="48">
        <v>407</v>
      </c>
      <c r="G40" s="5">
        <v>6</v>
      </c>
      <c r="H40" s="5">
        <v>9</v>
      </c>
    </row>
    <row r="41" spans="1:8" ht="15.75" x14ac:dyDescent="0.25">
      <c r="A41" s="25" t="s">
        <v>39</v>
      </c>
      <c r="B41" s="26" t="s">
        <v>45</v>
      </c>
      <c r="C41" s="5">
        <v>140</v>
      </c>
      <c r="D41" s="5">
        <v>133</v>
      </c>
      <c r="E41" s="5">
        <v>132</v>
      </c>
      <c r="F41" s="48">
        <v>405</v>
      </c>
      <c r="G41" s="5">
        <v>9</v>
      </c>
      <c r="H41" s="5">
        <v>6</v>
      </c>
    </row>
    <row r="42" spans="1:8" ht="15.75" x14ac:dyDescent="0.25">
      <c r="A42" s="31" t="s">
        <v>55</v>
      </c>
      <c r="B42" s="56" t="s">
        <v>30</v>
      </c>
      <c r="C42" s="5">
        <v>126</v>
      </c>
      <c r="D42" s="5">
        <v>141</v>
      </c>
      <c r="E42" s="5">
        <v>121</v>
      </c>
      <c r="F42" s="48">
        <v>388</v>
      </c>
      <c r="G42" s="5">
        <v>6</v>
      </c>
      <c r="H42" s="5">
        <v>7</v>
      </c>
    </row>
    <row r="43" spans="1:8" ht="15.75" x14ac:dyDescent="0.25">
      <c r="A43" s="100" t="s">
        <v>55</v>
      </c>
      <c r="B43" s="101" t="s">
        <v>103</v>
      </c>
      <c r="C43" s="5">
        <v>105</v>
      </c>
      <c r="D43" s="5">
        <v>125</v>
      </c>
      <c r="E43" s="5">
        <v>145</v>
      </c>
      <c r="F43" s="48">
        <v>375</v>
      </c>
      <c r="G43" s="5">
        <v>1</v>
      </c>
      <c r="H43" s="5">
        <v>14</v>
      </c>
    </row>
    <row r="44" spans="1:8" ht="15.75" x14ac:dyDescent="0.25">
      <c r="A44" s="25" t="s">
        <v>39</v>
      </c>
      <c r="B44" s="26" t="s">
        <v>46</v>
      </c>
      <c r="C44" s="5">
        <v>146</v>
      </c>
      <c r="D44" s="5">
        <v>107</v>
      </c>
      <c r="E44" s="5">
        <v>117</v>
      </c>
      <c r="F44" s="48">
        <v>370</v>
      </c>
      <c r="G44" s="5">
        <v>3</v>
      </c>
      <c r="H44" s="5">
        <v>12</v>
      </c>
    </row>
    <row r="45" spans="1:8" ht="15.75" x14ac:dyDescent="0.25">
      <c r="A45" s="28" t="s">
        <v>47</v>
      </c>
      <c r="B45" s="29" t="s">
        <v>53</v>
      </c>
      <c r="C45" s="5">
        <v>123</v>
      </c>
      <c r="D45" s="5">
        <v>114</v>
      </c>
      <c r="E45" s="5">
        <v>129</v>
      </c>
      <c r="F45" s="48">
        <v>366</v>
      </c>
      <c r="G45" s="5">
        <v>2</v>
      </c>
      <c r="H45" s="5">
        <v>11</v>
      </c>
    </row>
    <row r="46" spans="1:8" ht="15.75" x14ac:dyDescent="0.25">
      <c r="A46" s="31" t="s">
        <v>55</v>
      </c>
      <c r="B46" s="56" t="s">
        <v>171</v>
      </c>
      <c r="C46" s="5">
        <v>117</v>
      </c>
      <c r="D46" s="5">
        <v>110</v>
      </c>
      <c r="E46" s="5">
        <v>127</v>
      </c>
      <c r="F46" s="48">
        <v>354</v>
      </c>
      <c r="G46" s="5">
        <v>3</v>
      </c>
      <c r="H46" s="5">
        <v>7</v>
      </c>
    </row>
    <row r="47" spans="1:8" ht="15.75" x14ac:dyDescent="0.25">
      <c r="A47" s="31"/>
      <c r="B47" s="56"/>
      <c r="C47" s="5"/>
      <c r="D47" s="5"/>
      <c r="E47" s="5"/>
      <c r="F47" s="48"/>
      <c r="G47" s="5"/>
      <c r="H47" s="5"/>
    </row>
    <row r="48" spans="1:8" ht="15.75" x14ac:dyDescent="0.25">
      <c r="A48" s="32" t="s">
        <v>56</v>
      </c>
      <c r="B48" s="33" t="s">
        <v>58</v>
      </c>
      <c r="C48" s="5">
        <v>170</v>
      </c>
      <c r="D48" s="5">
        <v>173</v>
      </c>
      <c r="E48" s="5">
        <v>160</v>
      </c>
      <c r="F48" s="48">
        <v>503</v>
      </c>
      <c r="G48" s="5">
        <v>9</v>
      </c>
      <c r="H48" s="5">
        <v>16</v>
      </c>
    </row>
    <row r="49" spans="1:8" ht="15.75" x14ac:dyDescent="0.25">
      <c r="A49" s="32" t="s">
        <v>56</v>
      </c>
      <c r="B49" s="33" t="s">
        <v>59</v>
      </c>
      <c r="C49" s="5">
        <v>171</v>
      </c>
      <c r="D49" s="5">
        <v>167</v>
      </c>
      <c r="E49" s="5">
        <v>159</v>
      </c>
      <c r="F49" s="48">
        <v>497</v>
      </c>
      <c r="G49" s="5">
        <v>9</v>
      </c>
      <c r="H49" s="5">
        <v>14</v>
      </c>
    </row>
    <row r="50" spans="1:8" ht="15.75" x14ac:dyDescent="0.25">
      <c r="A50" s="32" t="s">
        <v>56</v>
      </c>
      <c r="B50" s="33" t="s">
        <v>57</v>
      </c>
      <c r="C50" s="5">
        <v>173</v>
      </c>
      <c r="D50" s="5">
        <v>190</v>
      </c>
      <c r="E50" s="5">
        <v>131</v>
      </c>
      <c r="F50" s="48">
        <v>494</v>
      </c>
      <c r="G50" s="5">
        <v>9</v>
      </c>
      <c r="H50" s="5">
        <v>11</v>
      </c>
    </row>
    <row r="51" spans="1:8" ht="15.75" x14ac:dyDescent="0.25">
      <c r="A51" s="34" t="s">
        <v>62</v>
      </c>
      <c r="B51" s="35" t="s">
        <v>64</v>
      </c>
      <c r="C51" s="5">
        <v>144</v>
      </c>
      <c r="D51" s="5">
        <v>159</v>
      </c>
      <c r="E51" s="5">
        <v>164</v>
      </c>
      <c r="F51" s="48">
        <v>477</v>
      </c>
      <c r="G51" s="5">
        <v>5</v>
      </c>
      <c r="H51" s="5">
        <v>17</v>
      </c>
    </row>
    <row r="52" spans="1:8" ht="15.75" x14ac:dyDescent="0.25">
      <c r="A52" s="34" t="s">
        <v>62</v>
      </c>
      <c r="B52" s="35" t="s">
        <v>67</v>
      </c>
      <c r="C52" s="5">
        <v>144</v>
      </c>
      <c r="D52" s="5">
        <v>158</v>
      </c>
      <c r="E52" s="5">
        <v>174</v>
      </c>
      <c r="F52" s="48">
        <v>476</v>
      </c>
      <c r="G52" s="5">
        <v>5</v>
      </c>
      <c r="H52" s="5">
        <v>16</v>
      </c>
    </row>
    <row r="53" spans="1:8" ht="15.75" x14ac:dyDescent="0.25">
      <c r="A53" s="34" t="s">
        <v>62</v>
      </c>
      <c r="B53" s="35" t="s">
        <v>282</v>
      </c>
      <c r="C53" s="5">
        <v>158</v>
      </c>
      <c r="D53" s="5">
        <v>157</v>
      </c>
      <c r="E53" s="5">
        <v>161</v>
      </c>
      <c r="F53" s="48">
        <v>476</v>
      </c>
      <c r="G53" s="5">
        <v>6</v>
      </c>
      <c r="H53" s="5">
        <v>16</v>
      </c>
    </row>
    <row r="54" spans="1:8" ht="15.75" x14ac:dyDescent="0.25">
      <c r="A54" s="36" t="s">
        <v>68</v>
      </c>
      <c r="B54" s="37" t="s">
        <v>71</v>
      </c>
      <c r="C54" s="5">
        <v>161</v>
      </c>
      <c r="D54" s="5">
        <v>158</v>
      </c>
      <c r="E54" s="5">
        <v>144</v>
      </c>
      <c r="F54" s="48">
        <v>463</v>
      </c>
      <c r="G54" s="5">
        <v>6</v>
      </c>
      <c r="H54" s="5">
        <v>14</v>
      </c>
    </row>
    <row r="55" spans="1:8" ht="15.75" x14ac:dyDescent="0.25">
      <c r="A55" s="34" t="s">
        <v>62</v>
      </c>
      <c r="B55" s="35" t="s">
        <v>65</v>
      </c>
      <c r="C55" s="5">
        <v>169</v>
      </c>
      <c r="D55" s="5">
        <v>157</v>
      </c>
      <c r="E55" s="5">
        <v>126</v>
      </c>
      <c r="F55" s="48">
        <v>452</v>
      </c>
      <c r="G55" s="5">
        <v>7</v>
      </c>
      <c r="H55" s="5">
        <v>9</v>
      </c>
    </row>
    <row r="56" spans="1:8" ht="15.75" x14ac:dyDescent="0.25">
      <c r="A56" s="34" t="s">
        <v>62</v>
      </c>
      <c r="B56" s="35" t="s">
        <v>107</v>
      </c>
      <c r="C56" s="5">
        <v>151</v>
      </c>
      <c r="D56" s="5">
        <v>143</v>
      </c>
      <c r="E56" s="5">
        <v>146</v>
      </c>
      <c r="F56" s="48">
        <v>440</v>
      </c>
      <c r="G56" s="5">
        <v>7</v>
      </c>
      <c r="H56" s="5">
        <v>11</v>
      </c>
    </row>
    <row r="57" spans="1:8" ht="15.75" x14ac:dyDescent="0.25">
      <c r="A57" s="36" t="s">
        <v>68</v>
      </c>
      <c r="B57" s="37" t="s">
        <v>73</v>
      </c>
      <c r="C57" s="5">
        <v>158</v>
      </c>
      <c r="D57" s="5">
        <v>157</v>
      </c>
      <c r="E57" s="5">
        <v>115</v>
      </c>
      <c r="F57" s="48">
        <v>430</v>
      </c>
      <c r="G57" s="5">
        <v>4</v>
      </c>
      <c r="H57" s="5">
        <v>14</v>
      </c>
    </row>
    <row r="58" spans="1:8" ht="15.75" x14ac:dyDescent="0.25">
      <c r="A58" s="36" t="s">
        <v>68</v>
      </c>
      <c r="B58" s="37" t="s">
        <v>69</v>
      </c>
      <c r="C58" s="5">
        <v>171</v>
      </c>
      <c r="D58" s="5">
        <v>116</v>
      </c>
      <c r="E58" s="5">
        <v>136</v>
      </c>
      <c r="F58" s="48">
        <v>423</v>
      </c>
      <c r="G58" s="5">
        <v>6</v>
      </c>
      <c r="H58" s="5">
        <v>11</v>
      </c>
    </row>
    <row r="59" spans="1:8" ht="15.75" x14ac:dyDescent="0.25">
      <c r="A59" s="32" t="s">
        <v>56</v>
      </c>
      <c r="B59" s="33" t="s">
        <v>298</v>
      </c>
      <c r="C59" s="5">
        <v>136</v>
      </c>
      <c r="D59" s="5">
        <v>151</v>
      </c>
      <c r="E59" s="5">
        <v>117</v>
      </c>
      <c r="F59" s="48">
        <v>404</v>
      </c>
      <c r="G59" s="5">
        <v>9</v>
      </c>
      <c r="H59" s="5">
        <v>5</v>
      </c>
    </row>
    <row r="60" spans="1:8" ht="15.75" x14ac:dyDescent="0.25">
      <c r="A60" s="114" t="s">
        <v>263</v>
      </c>
      <c r="B60" s="115" t="s">
        <v>264</v>
      </c>
      <c r="C60" s="5">
        <v>92</v>
      </c>
      <c r="D60" s="5">
        <v>131</v>
      </c>
      <c r="E60" s="5">
        <v>170</v>
      </c>
      <c r="F60" s="48">
        <v>393</v>
      </c>
      <c r="G60" s="5">
        <v>7</v>
      </c>
      <c r="H60" s="5">
        <v>5</v>
      </c>
    </row>
    <row r="61" spans="1:8" ht="15.75" x14ac:dyDescent="0.25">
      <c r="A61" s="34" t="s">
        <v>62</v>
      </c>
      <c r="B61" s="35" t="s">
        <v>63</v>
      </c>
      <c r="C61" s="5">
        <v>125</v>
      </c>
      <c r="D61" s="5">
        <v>124</v>
      </c>
      <c r="E61" s="5">
        <v>139</v>
      </c>
      <c r="F61" s="48">
        <v>388</v>
      </c>
      <c r="G61" s="5">
        <v>6</v>
      </c>
      <c r="H61" s="5">
        <v>8</v>
      </c>
    </row>
    <row r="62" spans="1:8" ht="15.75" x14ac:dyDescent="0.25">
      <c r="A62" s="38" t="s">
        <v>74</v>
      </c>
      <c r="B62" s="40" t="s">
        <v>76</v>
      </c>
      <c r="C62" s="5">
        <v>138</v>
      </c>
      <c r="D62" s="5">
        <v>122</v>
      </c>
      <c r="E62" s="5">
        <v>114</v>
      </c>
      <c r="F62" s="48">
        <v>374</v>
      </c>
      <c r="G62" s="5">
        <v>5</v>
      </c>
      <c r="H62" s="5">
        <v>6</v>
      </c>
    </row>
    <row r="63" spans="1:8" ht="15.75" x14ac:dyDescent="0.25">
      <c r="A63" s="38" t="s">
        <v>74</v>
      </c>
      <c r="B63" s="39" t="s">
        <v>75</v>
      </c>
      <c r="C63" s="5">
        <v>128</v>
      </c>
      <c r="D63" s="5">
        <v>133</v>
      </c>
      <c r="E63" s="5">
        <v>113</v>
      </c>
      <c r="F63" s="48">
        <v>374</v>
      </c>
      <c r="G63" s="5">
        <v>3</v>
      </c>
      <c r="H63" s="5">
        <v>11</v>
      </c>
    </row>
    <row r="64" spans="1:8" ht="15.75" x14ac:dyDescent="0.25">
      <c r="A64" s="36" t="s">
        <v>68</v>
      </c>
      <c r="B64" s="37" t="s">
        <v>70</v>
      </c>
      <c r="C64" s="5">
        <v>119</v>
      </c>
      <c r="D64" s="5">
        <v>120</v>
      </c>
      <c r="E64" s="5">
        <v>125</v>
      </c>
      <c r="F64" s="48">
        <v>364</v>
      </c>
      <c r="G64" s="5">
        <v>2</v>
      </c>
      <c r="H64" s="5">
        <v>10</v>
      </c>
    </row>
    <row r="65" spans="1:8" ht="15.75" x14ac:dyDescent="0.25">
      <c r="A65" s="36" t="s">
        <v>68</v>
      </c>
      <c r="B65" s="37" t="s">
        <v>72</v>
      </c>
      <c r="C65" s="5">
        <v>118</v>
      </c>
      <c r="D65" s="5">
        <v>138</v>
      </c>
      <c r="E65" s="5">
        <v>103</v>
      </c>
      <c r="F65" s="48">
        <v>359</v>
      </c>
      <c r="G65" s="5">
        <v>1</v>
      </c>
      <c r="H65" s="5">
        <v>13</v>
      </c>
    </row>
    <row r="66" spans="1:8" ht="15.75" x14ac:dyDescent="0.25">
      <c r="A66" s="114" t="s">
        <v>263</v>
      </c>
      <c r="B66" s="115" t="s">
        <v>299</v>
      </c>
      <c r="C66" s="5">
        <v>112</v>
      </c>
      <c r="D66" s="5">
        <v>85</v>
      </c>
      <c r="E66" s="5">
        <v>138</v>
      </c>
      <c r="F66" s="48">
        <v>335</v>
      </c>
      <c r="G66" s="5">
        <v>3</v>
      </c>
      <c r="H66" s="5">
        <v>9</v>
      </c>
    </row>
    <row r="67" spans="1:8" ht="15.75" x14ac:dyDescent="0.25">
      <c r="A67" s="114" t="s">
        <v>263</v>
      </c>
      <c r="B67" s="115" t="s">
        <v>320</v>
      </c>
      <c r="C67" s="5">
        <v>114</v>
      </c>
      <c r="D67" s="5">
        <v>105</v>
      </c>
      <c r="E67" s="5">
        <v>112</v>
      </c>
      <c r="F67" s="48">
        <v>331</v>
      </c>
      <c r="G67" s="5">
        <v>1</v>
      </c>
      <c r="H67" s="5">
        <v>7</v>
      </c>
    </row>
    <row r="68" spans="1:8" ht="15.75" x14ac:dyDescent="0.25">
      <c r="A68" s="38" t="s">
        <v>74</v>
      </c>
      <c r="B68" s="39" t="s">
        <v>79</v>
      </c>
      <c r="C68" s="5">
        <v>113</v>
      </c>
      <c r="D68" s="5">
        <v>90</v>
      </c>
      <c r="E68" s="5">
        <v>113</v>
      </c>
      <c r="F68" s="48">
        <v>316</v>
      </c>
      <c r="G68" s="5">
        <v>3</v>
      </c>
      <c r="H68" s="5">
        <v>4</v>
      </c>
    </row>
    <row r="69" spans="1:8" ht="15.75" x14ac:dyDescent="0.25">
      <c r="A69" s="31"/>
      <c r="B69" s="56"/>
      <c r="C69" s="5"/>
      <c r="D69" s="5"/>
      <c r="E69" s="5"/>
      <c r="F69" s="48"/>
      <c r="G69" s="5"/>
      <c r="H69" s="5"/>
    </row>
    <row r="71" spans="1:8" x14ac:dyDescent="0.25">
      <c r="A71" s="102">
        <v>3</v>
      </c>
      <c r="B71" t="s">
        <v>344</v>
      </c>
      <c r="C71">
        <v>199</v>
      </c>
      <c r="D71">
        <v>187</v>
      </c>
      <c r="E71">
        <v>165</v>
      </c>
      <c r="F71">
        <v>551</v>
      </c>
      <c r="G71">
        <v>8</v>
      </c>
      <c r="H71">
        <v>21</v>
      </c>
    </row>
    <row r="72" spans="1:8" x14ac:dyDescent="0.25">
      <c r="A72" s="102">
        <v>4</v>
      </c>
      <c r="B72" s="43" t="s">
        <v>345</v>
      </c>
      <c r="C72" s="43">
        <v>210</v>
      </c>
      <c r="D72" s="43">
        <v>169</v>
      </c>
      <c r="E72" s="43">
        <v>152</v>
      </c>
      <c r="F72" s="43">
        <v>531</v>
      </c>
      <c r="G72">
        <v>12</v>
      </c>
      <c r="H72">
        <v>11</v>
      </c>
    </row>
    <row r="73" spans="1:8" x14ac:dyDescent="0.25">
      <c r="A73" s="102">
        <v>6</v>
      </c>
      <c r="B73" t="s">
        <v>313</v>
      </c>
      <c r="C73">
        <v>159</v>
      </c>
      <c r="D73">
        <v>172</v>
      </c>
      <c r="E73">
        <v>173</v>
      </c>
      <c r="F73">
        <v>504</v>
      </c>
      <c r="G73">
        <v>8</v>
      </c>
      <c r="H73">
        <v>16</v>
      </c>
    </row>
    <row r="74" spans="1:8" x14ac:dyDescent="0.25">
      <c r="A74" s="102">
        <v>7</v>
      </c>
      <c r="B74" t="s">
        <v>329</v>
      </c>
      <c r="C74">
        <v>148</v>
      </c>
      <c r="D74">
        <v>172</v>
      </c>
      <c r="E74">
        <v>184</v>
      </c>
      <c r="F74">
        <v>504</v>
      </c>
      <c r="G74">
        <v>7</v>
      </c>
      <c r="H74">
        <v>17</v>
      </c>
    </row>
    <row r="75" spans="1:8" x14ac:dyDescent="0.25">
      <c r="A75" s="102">
        <v>11</v>
      </c>
      <c r="B75" t="s">
        <v>346</v>
      </c>
      <c r="C75">
        <v>161</v>
      </c>
      <c r="D75">
        <v>171</v>
      </c>
      <c r="E75">
        <v>156</v>
      </c>
      <c r="F75">
        <v>488</v>
      </c>
      <c r="G75">
        <v>11</v>
      </c>
      <c r="H75">
        <v>10</v>
      </c>
    </row>
    <row r="76" spans="1:8" x14ac:dyDescent="0.25">
      <c r="A76" s="102">
        <v>14</v>
      </c>
      <c r="B76" t="s">
        <v>347</v>
      </c>
      <c r="C76">
        <v>185</v>
      </c>
      <c r="D76">
        <v>155</v>
      </c>
      <c r="E76">
        <v>133</v>
      </c>
      <c r="F76">
        <v>473</v>
      </c>
      <c r="G76">
        <v>7</v>
      </c>
      <c r="H76">
        <v>14</v>
      </c>
    </row>
    <row r="77" spans="1:8" x14ac:dyDescent="0.25">
      <c r="A77" s="102">
        <v>18</v>
      </c>
      <c r="B77" t="s">
        <v>348</v>
      </c>
      <c r="C77">
        <v>132</v>
      </c>
      <c r="D77">
        <v>177</v>
      </c>
      <c r="E77">
        <v>133</v>
      </c>
      <c r="F77">
        <v>442</v>
      </c>
      <c r="G77">
        <v>4</v>
      </c>
      <c r="H77">
        <v>14</v>
      </c>
    </row>
    <row r="78" spans="1:8" x14ac:dyDescent="0.25">
      <c r="A78" s="102">
        <v>21</v>
      </c>
      <c r="B78" t="s">
        <v>342</v>
      </c>
      <c r="C78">
        <v>141</v>
      </c>
      <c r="D78">
        <v>167</v>
      </c>
      <c r="E78">
        <v>124</v>
      </c>
      <c r="F78">
        <v>432</v>
      </c>
      <c r="G78">
        <v>6</v>
      </c>
      <c r="H78">
        <v>11</v>
      </c>
    </row>
    <row r="79" spans="1:8" x14ac:dyDescent="0.25">
      <c r="A79" s="102">
        <v>23</v>
      </c>
      <c r="B79" t="s">
        <v>336</v>
      </c>
      <c r="C79">
        <v>157</v>
      </c>
      <c r="D79">
        <v>141</v>
      </c>
      <c r="E79">
        <v>133</v>
      </c>
      <c r="F79">
        <v>431</v>
      </c>
      <c r="G79">
        <v>4</v>
      </c>
      <c r="H79">
        <v>14</v>
      </c>
    </row>
    <row r="80" spans="1:8" x14ac:dyDescent="0.25">
      <c r="A80" s="102">
        <v>20</v>
      </c>
      <c r="B80" t="s">
        <v>349</v>
      </c>
      <c r="C80" s="243">
        <v>151</v>
      </c>
      <c r="D80" s="243">
        <v>142</v>
      </c>
      <c r="E80" s="243">
        <v>146</v>
      </c>
      <c r="F80" s="243">
        <v>439</v>
      </c>
      <c r="G80" s="243">
        <v>6</v>
      </c>
      <c r="H80" s="243">
        <v>10</v>
      </c>
    </row>
  </sheetData>
  <sortState ref="A48:H69">
    <sortCondition descending="1" ref="F48:F69"/>
  </sortState>
  <pageMargins left="0.7" right="0.7" top="0.75" bottom="0.75" header="0.3" footer="0.3"/>
  <pageSetup paperSize="9"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
  <sheetViews>
    <sheetView workbookViewId="0">
      <selection activeCell="K40" sqref="K40"/>
    </sheetView>
  </sheetViews>
  <sheetFormatPr defaultRowHeight="15" x14ac:dyDescent="0.25"/>
  <cols>
    <col min="2" max="2" width="6.7109375" customWidth="1"/>
    <col min="3" max="3" width="21.7109375" style="74" bestFit="1" customWidth="1"/>
    <col min="4" max="9" width="7.140625" customWidth="1"/>
    <col min="12" max="12" width="5.140625" customWidth="1"/>
    <col min="13" max="13" width="6.5703125" customWidth="1"/>
    <col min="14" max="14" width="3.28515625" bestFit="1" customWidth="1"/>
  </cols>
  <sheetData>
    <row r="1" spans="1:9" x14ac:dyDescent="0.25">
      <c r="C1" s="95">
        <v>44606</v>
      </c>
    </row>
    <row r="2" spans="1:9" ht="15.75" x14ac:dyDescent="0.25">
      <c r="A2">
        <v>1</v>
      </c>
      <c r="B2" s="223" t="s">
        <v>16</v>
      </c>
      <c r="C2" s="18" t="s">
        <v>21</v>
      </c>
      <c r="D2" s="5">
        <v>227</v>
      </c>
      <c r="E2" s="5">
        <v>210</v>
      </c>
      <c r="F2" s="5">
        <v>209</v>
      </c>
      <c r="G2" s="48">
        <v>646</v>
      </c>
      <c r="H2" s="5">
        <v>17</v>
      </c>
      <c r="I2" s="5">
        <v>12</v>
      </c>
    </row>
    <row r="3" spans="1:9" ht="15.75" x14ac:dyDescent="0.25">
      <c r="A3">
        <v>2</v>
      </c>
      <c r="B3" s="103" t="s">
        <v>9</v>
      </c>
      <c r="C3" s="15" t="s">
        <v>11</v>
      </c>
      <c r="D3" s="5">
        <v>207</v>
      </c>
      <c r="E3" s="5">
        <v>214</v>
      </c>
      <c r="F3" s="5">
        <v>185</v>
      </c>
      <c r="G3" s="48">
        <v>606</v>
      </c>
      <c r="H3" s="5">
        <v>18</v>
      </c>
      <c r="I3" s="5">
        <v>11</v>
      </c>
    </row>
    <row r="4" spans="1:9" ht="15.75" x14ac:dyDescent="0.25">
      <c r="A4">
        <v>3</v>
      </c>
      <c r="B4" s="103" t="s">
        <v>9</v>
      </c>
      <c r="C4" s="15" t="s">
        <v>13</v>
      </c>
      <c r="D4" s="5">
        <v>216</v>
      </c>
      <c r="E4" s="5">
        <v>177</v>
      </c>
      <c r="F4" s="5">
        <v>191</v>
      </c>
      <c r="G4" s="48">
        <v>584</v>
      </c>
      <c r="H4" s="5">
        <v>12</v>
      </c>
      <c r="I4" s="5">
        <v>15</v>
      </c>
    </row>
    <row r="5" spans="1:9" ht="15.75" x14ac:dyDescent="0.25">
      <c r="A5">
        <v>4</v>
      </c>
      <c r="B5" s="224" t="s">
        <v>24</v>
      </c>
      <c r="C5" s="234" t="s">
        <v>29</v>
      </c>
      <c r="D5" s="5">
        <v>213</v>
      </c>
      <c r="E5" s="5">
        <v>171</v>
      </c>
      <c r="F5" s="5">
        <v>198</v>
      </c>
      <c r="G5" s="48">
        <v>582</v>
      </c>
      <c r="H5" s="5">
        <v>13</v>
      </c>
      <c r="I5" s="5">
        <v>13</v>
      </c>
    </row>
    <row r="6" spans="1:9" ht="15.75" x14ac:dyDescent="0.25">
      <c r="A6">
        <v>5</v>
      </c>
      <c r="B6" s="103" t="s">
        <v>9</v>
      </c>
      <c r="C6" s="15" t="s">
        <v>15</v>
      </c>
      <c r="D6" s="5">
        <v>213</v>
      </c>
      <c r="E6" s="5">
        <v>193</v>
      </c>
      <c r="F6" s="5">
        <v>171</v>
      </c>
      <c r="G6" s="48">
        <v>577</v>
      </c>
      <c r="H6" s="5">
        <v>18</v>
      </c>
      <c r="I6" s="5">
        <v>12</v>
      </c>
    </row>
    <row r="7" spans="1:9" ht="15.75" x14ac:dyDescent="0.25">
      <c r="A7">
        <v>6</v>
      </c>
      <c r="B7" s="103" t="s">
        <v>9</v>
      </c>
      <c r="C7" s="15" t="s">
        <v>12</v>
      </c>
      <c r="D7" s="5">
        <v>188</v>
      </c>
      <c r="E7" s="5">
        <v>190</v>
      </c>
      <c r="F7" s="5">
        <v>199</v>
      </c>
      <c r="G7" s="48">
        <v>577</v>
      </c>
      <c r="H7" s="5">
        <v>13</v>
      </c>
      <c r="I7" s="5">
        <v>14</v>
      </c>
    </row>
    <row r="8" spans="1:9" ht="15.75" x14ac:dyDescent="0.25">
      <c r="A8">
        <v>7</v>
      </c>
      <c r="B8" s="103" t="s">
        <v>9</v>
      </c>
      <c r="C8" s="15" t="s">
        <v>14</v>
      </c>
      <c r="D8" s="5">
        <v>248</v>
      </c>
      <c r="E8" s="5">
        <v>131</v>
      </c>
      <c r="F8" s="5">
        <v>191</v>
      </c>
      <c r="G8" s="48">
        <v>570</v>
      </c>
      <c r="H8" s="5">
        <v>17</v>
      </c>
      <c r="I8" s="5">
        <v>8</v>
      </c>
    </row>
    <row r="9" spans="1:9" ht="15.75" x14ac:dyDescent="0.25">
      <c r="A9">
        <v>8</v>
      </c>
      <c r="B9" s="226" t="s">
        <v>55</v>
      </c>
      <c r="C9" s="236" t="s">
        <v>266</v>
      </c>
      <c r="D9" s="5">
        <v>160</v>
      </c>
      <c r="E9" s="5">
        <v>225</v>
      </c>
      <c r="F9" s="5">
        <v>183</v>
      </c>
      <c r="G9" s="48">
        <v>568</v>
      </c>
      <c r="H9" s="5">
        <v>12</v>
      </c>
      <c r="I9" s="5">
        <v>13</v>
      </c>
    </row>
    <row r="10" spans="1:9" ht="15.75" x14ac:dyDescent="0.25">
      <c r="A10">
        <v>9</v>
      </c>
      <c r="B10" s="103" t="s">
        <v>9</v>
      </c>
      <c r="C10" s="15" t="s">
        <v>10</v>
      </c>
      <c r="D10" s="5">
        <v>165</v>
      </c>
      <c r="E10" s="5">
        <v>211</v>
      </c>
      <c r="F10" s="5">
        <v>191</v>
      </c>
      <c r="G10" s="48">
        <v>567</v>
      </c>
      <c r="H10" s="5">
        <v>12</v>
      </c>
      <c r="I10" s="5">
        <v>14</v>
      </c>
    </row>
    <row r="11" spans="1:9" ht="15.75" x14ac:dyDescent="0.25">
      <c r="A11">
        <v>10</v>
      </c>
      <c r="B11" s="224" t="s">
        <v>24</v>
      </c>
      <c r="C11" s="234" t="s">
        <v>31</v>
      </c>
      <c r="D11" s="5">
        <v>225</v>
      </c>
      <c r="E11" s="5">
        <v>170</v>
      </c>
      <c r="F11" s="5">
        <v>152</v>
      </c>
      <c r="G11" s="48">
        <v>547</v>
      </c>
      <c r="H11" s="5">
        <v>13</v>
      </c>
      <c r="I11" s="5">
        <v>12</v>
      </c>
    </row>
    <row r="12" spans="1:9" ht="15.75" x14ac:dyDescent="0.25">
      <c r="A12">
        <v>11</v>
      </c>
      <c r="B12" s="226" t="s">
        <v>55</v>
      </c>
      <c r="C12" s="236" t="s">
        <v>333</v>
      </c>
      <c r="D12" s="5">
        <v>141</v>
      </c>
      <c r="E12" s="5">
        <v>192</v>
      </c>
      <c r="F12" s="5">
        <v>191</v>
      </c>
      <c r="G12" s="48">
        <v>524</v>
      </c>
      <c r="H12" s="5">
        <v>11</v>
      </c>
      <c r="I12" s="5">
        <v>14</v>
      </c>
    </row>
    <row r="13" spans="1:9" ht="15.75" x14ac:dyDescent="0.25">
      <c r="A13">
        <v>12</v>
      </c>
      <c r="B13" s="223" t="s">
        <v>16</v>
      </c>
      <c r="C13" s="18" t="s">
        <v>27</v>
      </c>
      <c r="D13" s="5">
        <v>166</v>
      </c>
      <c r="E13" s="5">
        <v>174</v>
      </c>
      <c r="F13" s="5">
        <v>180</v>
      </c>
      <c r="G13" s="48">
        <v>520</v>
      </c>
      <c r="H13" s="5">
        <v>7</v>
      </c>
      <c r="I13" s="5">
        <v>18</v>
      </c>
    </row>
    <row r="14" spans="1:9" ht="15.75" x14ac:dyDescent="0.25">
      <c r="A14">
        <v>13</v>
      </c>
      <c r="B14" s="223" t="s">
        <v>16</v>
      </c>
      <c r="C14" s="18" t="s">
        <v>22</v>
      </c>
      <c r="D14" s="5">
        <v>188</v>
      </c>
      <c r="E14" s="5">
        <v>173</v>
      </c>
      <c r="F14" s="5">
        <v>158</v>
      </c>
      <c r="G14" s="48">
        <v>519</v>
      </c>
      <c r="H14" s="5">
        <v>9</v>
      </c>
      <c r="I14" s="5">
        <v>13</v>
      </c>
    </row>
    <row r="15" spans="1:9" ht="15.75" x14ac:dyDescent="0.25">
      <c r="A15">
        <v>14</v>
      </c>
      <c r="B15" s="223" t="s">
        <v>16</v>
      </c>
      <c r="C15" s="18" t="s">
        <v>17</v>
      </c>
      <c r="D15" s="5">
        <v>162</v>
      </c>
      <c r="E15" s="5">
        <v>167</v>
      </c>
      <c r="F15" s="5">
        <v>188</v>
      </c>
      <c r="G15" s="48">
        <v>517</v>
      </c>
      <c r="H15" s="5">
        <v>6</v>
      </c>
      <c r="I15" s="5">
        <v>19</v>
      </c>
    </row>
    <row r="16" spans="1:9" ht="15.75" x14ac:dyDescent="0.25">
      <c r="A16">
        <v>15</v>
      </c>
      <c r="B16" s="227" t="s">
        <v>32</v>
      </c>
      <c r="C16" s="23" t="s">
        <v>34</v>
      </c>
      <c r="D16" s="5">
        <v>170</v>
      </c>
      <c r="E16" s="5">
        <v>196</v>
      </c>
      <c r="F16" s="5">
        <v>149</v>
      </c>
      <c r="G16" s="48">
        <v>515</v>
      </c>
      <c r="H16" s="5">
        <v>12</v>
      </c>
      <c r="I16" s="5">
        <v>11</v>
      </c>
    </row>
    <row r="17" spans="1:9" ht="15.75" x14ac:dyDescent="0.25">
      <c r="A17">
        <v>16</v>
      </c>
      <c r="B17" s="227" t="s">
        <v>32</v>
      </c>
      <c r="C17" s="23" t="s">
        <v>33</v>
      </c>
      <c r="D17" s="5">
        <v>168</v>
      </c>
      <c r="E17" s="5">
        <v>154</v>
      </c>
      <c r="F17" s="5">
        <v>191</v>
      </c>
      <c r="G17" s="48">
        <v>513</v>
      </c>
      <c r="H17" s="5">
        <v>8</v>
      </c>
      <c r="I17" s="5">
        <v>16</v>
      </c>
    </row>
    <row r="18" spans="1:9" ht="15.75" x14ac:dyDescent="0.25">
      <c r="A18">
        <v>17</v>
      </c>
      <c r="B18" s="223" t="s">
        <v>16</v>
      </c>
      <c r="C18" s="18" t="s">
        <v>19</v>
      </c>
      <c r="D18" s="5">
        <v>158</v>
      </c>
      <c r="E18" s="5">
        <v>188</v>
      </c>
      <c r="F18" s="5">
        <v>158</v>
      </c>
      <c r="G18" s="48">
        <v>504</v>
      </c>
      <c r="H18" s="5">
        <v>9</v>
      </c>
      <c r="I18" s="5">
        <v>14</v>
      </c>
    </row>
    <row r="19" spans="1:9" ht="15.75" x14ac:dyDescent="0.25">
      <c r="A19">
        <v>18</v>
      </c>
      <c r="B19" s="103" t="s">
        <v>9</v>
      </c>
      <c r="C19" s="15" t="s">
        <v>6</v>
      </c>
      <c r="D19" s="5">
        <v>161</v>
      </c>
      <c r="E19" s="5">
        <v>167</v>
      </c>
      <c r="F19" s="5">
        <v>172</v>
      </c>
      <c r="G19" s="48">
        <v>500</v>
      </c>
      <c r="H19" s="5">
        <v>8</v>
      </c>
      <c r="I19" s="5">
        <v>15</v>
      </c>
    </row>
    <row r="20" spans="1:9" ht="15.75" x14ac:dyDescent="0.25">
      <c r="A20">
        <v>19</v>
      </c>
      <c r="B20" s="224" t="s">
        <v>24</v>
      </c>
      <c r="C20" s="234" t="s">
        <v>18</v>
      </c>
      <c r="D20" s="5">
        <v>181</v>
      </c>
      <c r="E20" s="5">
        <v>161</v>
      </c>
      <c r="F20" s="5">
        <v>157</v>
      </c>
      <c r="G20" s="48">
        <v>499</v>
      </c>
      <c r="H20" s="5">
        <v>8</v>
      </c>
      <c r="I20" s="5">
        <v>15</v>
      </c>
    </row>
    <row r="21" spans="1:9" ht="15.75" x14ac:dyDescent="0.25">
      <c r="A21">
        <v>20</v>
      </c>
      <c r="B21" s="227" t="s">
        <v>32</v>
      </c>
      <c r="C21" s="23" t="s">
        <v>38</v>
      </c>
      <c r="D21" s="5">
        <v>166</v>
      </c>
      <c r="E21" s="5">
        <v>157</v>
      </c>
      <c r="F21" s="5">
        <v>174</v>
      </c>
      <c r="G21" s="48">
        <v>497</v>
      </c>
      <c r="H21" s="5">
        <v>9</v>
      </c>
      <c r="I21" s="5">
        <v>13</v>
      </c>
    </row>
    <row r="22" spans="1:9" ht="15.75" x14ac:dyDescent="0.25">
      <c r="A22">
        <v>21</v>
      </c>
      <c r="B22" s="224" t="s">
        <v>24</v>
      </c>
      <c r="C22" s="234" t="s">
        <v>26</v>
      </c>
      <c r="D22" s="5">
        <v>162</v>
      </c>
      <c r="E22" s="5">
        <v>152</v>
      </c>
      <c r="F22" s="5">
        <v>175</v>
      </c>
      <c r="G22" s="48">
        <v>489</v>
      </c>
      <c r="H22" s="5">
        <v>9</v>
      </c>
      <c r="I22" s="5">
        <v>14</v>
      </c>
    </row>
    <row r="23" spans="1:9" ht="15.75" x14ac:dyDescent="0.25">
      <c r="A23">
        <v>22</v>
      </c>
      <c r="B23" s="223" t="s">
        <v>16</v>
      </c>
      <c r="C23" s="18" t="s">
        <v>23</v>
      </c>
      <c r="D23" s="5">
        <v>234</v>
      </c>
      <c r="E23" s="5">
        <v>119</v>
      </c>
      <c r="F23" s="5">
        <v>135</v>
      </c>
      <c r="G23" s="48">
        <v>488</v>
      </c>
      <c r="H23" s="5">
        <v>10</v>
      </c>
      <c r="I23" s="5">
        <v>8</v>
      </c>
    </row>
    <row r="24" spans="1:9" ht="15.75" x14ac:dyDescent="0.25">
      <c r="A24">
        <v>23</v>
      </c>
      <c r="B24" s="229" t="s">
        <v>47</v>
      </c>
      <c r="C24" s="29" t="s">
        <v>54</v>
      </c>
      <c r="D24" s="5">
        <v>139</v>
      </c>
      <c r="E24" s="5">
        <v>154</v>
      </c>
      <c r="F24" s="5">
        <v>194</v>
      </c>
      <c r="G24" s="48">
        <v>487</v>
      </c>
      <c r="H24" s="5">
        <v>8</v>
      </c>
      <c r="I24" s="5">
        <v>12</v>
      </c>
    </row>
    <row r="25" spans="1:9" ht="15.75" x14ac:dyDescent="0.25">
      <c r="A25">
        <v>24</v>
      </c>
      <c r="B25" s="229" t="s">
        <v>47</v>
      </c>
      <c r="C25" s="29" t="s">
        <v>48</v>
      </c>
      <c r="D25" s="5">
        <v>129</v>
      </c>
      <c r="E25" s="5">
        <v>191</v>
      </c>
      <c r="F25" s="5">
        <v>158</v>
      </c>
      <c r="G25" s="48">
        <v>478</v>
      </c>
      <c r="H25" s="5">
        <v>10</v>
      </c>
      <c r="I25" s="5">
        <v>11</v>
      </c>
    </row>
    <row r="26" spans="1:9" ht="15.75" x14ac:dyDescent="0.25">
      <c r="A26">
        <v>25</v>
      </c>
      <c r="B26" s="228" t="s">
        <v>39</v>
      </c>
      <c r="C26" s="27" t="s">
        <v>42</v>
      </c>
      <c r="D26" s="5">
        <v>152</v>
      </c>
      <c r="E26" s="5">
        <v>164</v>
      </c>
      <c r="F26" s="5">
        <v>162</v>
      </c>
      <c r="G26" s="48">
        <v>478</v>
      </c>
      <c r="H26" s="5">
        <v>10</v>
      </c>
      <c r="I26" s="5">
        <v>11</v>
      </c>
    </row>
    <row r="27" spans="1:9" ht="15.75" x14ac:dyDescent="0.25">
      <c r="A27">
        <v>26</v>
      </c>
      <c r="B27" s="227" t="s">
        <v>32</v>
      </c>
      <c r="C27" s="23" t="s">
        <v>37</v>
      </c>
      <c r="D27" s="5">
        <v>177</v>
      </c>
      <c r="E27" s="5">
        <v>170</v>
      </c>
      <c r="F27" s="5">
        <v>131</v>
      </c>
      <c r="G27" s="48">
        <v>478</v>
      </c>
      <c r="H27" s="5">
        <v>6</v>
      </c>
      <c r="I27" s="5">
        <v>14</v>
      </c>
    </row>
    <row r="28" spans="1:9" ht="15.75" x14ac:dyDescent="0.25">
      <c r="A28">
        <v>27</v>
      </c>
      <c r="B28" s="228" t="s">
        <v>39</v>
      </c>
      <c r="C28" s="27" t="s">
        <v>41</v>
      </c>
      <c r="D28" s="5">
        <v>139</v>
      </c>
      <c r="E28" s="5">
        <v>181</v>
      </c>
      <c r="F28" s="5">
        <v>156</v>
      </c>
      <c r="G28" s="48">
        <v>476</v>
      </c>
      <c r="H28" s="5">
        <v>8</v>
      </c>
      <c r="I28" s="5">
        <v>10</v>
      </c>
    </row>
    <row r="29" spans="1:9" ht="15.75" x14ac:dyDescent="0.25">
      <c r="A29">
        <v>28</v>
      </c>
      <c r="B29" s="227" t="s">
        <v>32</v>
      </c>
      <c r="C29" s="23" t="s">
        <v>35</v>
      </c>
      <c r="D29" s="5">
        <v>145</v>
      </c>
      <c r="E29" s="5">
        <v>163</v>
      </c>
      <c r="F29" s="5">
        <v>163</v>
      </c>
      <c r="G29" s="48">
        <v>471</v>
      </c>
      <c r="H29" s="5">
        <v>5</v>
      </c>
      <c r="I29" s="5">
        <v>16</v>
      </c>
    </row>
    <row r="30" spans="1:9" ht="15.75" x14ac:dyDescent="0.25">
      <c r="A30">
        <v>29</v>
      </c>
      <c r="B30" s="226" t="s">
        <v>55</v>
      </c>
      <c r="C30" s="236" t="s">
        <v>105</v>
      </c>
      <c r="D30" s="5">
        <v>118</v>
      </c>
      <c r="E30" s="5">
        <v>194</v>
      </c>
      <c r="F30" s="5">
        <v>155</v>
      </c>
      <c r="G30" s="48">
        <v>467</v>
      </c>
      <c r="H30" s="5">
        <v>9</v>
      </c>
      <c r="I30" s="5">
        <v>12</v>
      </c>
    </row>
    <row r="31" spans="1:9" ht="15.75" x14ac:dyDescent="0.25">
      <c r="A31">
        <v>30</v>
      </c>
      <c r="B31" s="224" t="s">
        <v>24</v>
      </c>
      <c r="C31" s="234" t="s">
        <v>28</v>
      </c>
      <c r="D31" s="5">
        <v>130</v>
      </c>
      <c r="E31" s="5">
        <v>146</v>
      </c>
      <c r="F31" s="5">
        <v>187</v>
      </c>
      <c r="G31" s="48">
        <v>463</v>
      </c>
      <c r="H31" s="5">
        <v>9</v>
      </c>
      <c r="I31" s="5">
        <v>8</v>
      </c>
    </row>
    <row r="32" spans="1:9" ht="15.75" x14ac:dyDescent="0.25">
      <c r="A32">
        <v>31</v>
      </c>
      <c r="B32" s="229" t="s">
        <v>47</v>
      </c>
      <c r="C32" s="29" t="s">
        <v>51</v>
      </c>
      <c r="D32" s="5">
        <v>202</v>
      </c>
      <c r="E32" s="5">
        <v>132</v>
      </c>
      <c r="F32" s="5">
        <v>128</v>
      </c>
      <c r="G32" s="48">
        <v>462</v>
      </c>
      <c r="H32" s="5">
        <v>6</v>
      </c>
      <c r="I32" s="5">
        <v>13</v>
      </c>
    </row>
    <row r="33" spans="1:9" ht="15.75" x14ac:dyDescent="0.25">
      <c r="A33">
        <v>32</v>
      </c>
      <c r="B33" s="228" t="s">
        <v>39</v>
      </c>
      <c r="C33" s="27" t="s">
        <v>43</v>
      </c>
      <c r="D33" s="5">
        <v>157</v>
      </c>
      <c r="E33" s="5">
        <v>135</v>
      </c>
      <c r="F33" s="5">
        <v>166</v>
      </c>
      <c r="G33" s="48">
        <v>458</v>
      </c>
      <c r="H33" s="5">
        <v>8</v>
      </c>
      <c r="I33" s="5">
        <v>13</v>
      </c>
    </row>
    <row r="34" spans="1:9" ht="15.75" x14ac:dyDescent="0.25">
      <c r="A34">
        <v>33</v>
      </c>
      <c r="B34" s="226" t="s">
        <v>55</v>
      </c>
      <c r="C34" s="236" t="s">
        <v>101</v>
      </c>
      <c r="D34" s="5">
        <v>156</v>
      </c>
      <c r="E34" s="5">
        <v>129</v>
      </c>
      <c r="F34" s="5">
        <v>171</v>
      </c>
      <c r="G34" s="48">
        <v>456</v>
      </c>
      <c r="H34" s="5">
        <v>10</v>
      </c>
      <c r="I34" s="5">
        <v>8</v>
      </c>
    </row>
    <row r="35" spans="1:9" ht="15.75" x14ac:dyDescent="0.25">
      <c r="A35">
        <v>34</v>
      </c>
      <c r="B35" s="227" t="s">
        <v>32</v>
      </c>
      <c r="C35" s="23" t="s">
        <v>36</v>
      </c>
      <c r="D35" s="5">
        <v>161</v>
      </c>
      <c r="E35" s="5">
        <v>137</v>
      </c>
      <c r="F35" s="5">
        <v>155</v>
      </c>
      <c r="G35" s="48">
        <v>453</v>
      </c>
      <c r="H35" s="5">
        <v>9</v>
      </c>
      <c r="I35" s="5">
        <v>11</v>
      </c>
    </row>
    <row r="36" spans="1:9" ht="15.75" x14ac:dyDescent="0.25">
      <c r="A36">
        <v>35</v>
      </c>
      <c r="B36" s="227" t="s">
        <v>32</v>
      </c>
      <c r="C36" s="23" t="s">
        <v>102</v>
      </c>
      <c r="D36" s="5">
        <v>158</v>
      </c>
      <c r="E36" s="5">
        <v>132</v>
      </c>
      <c r="F36" s="5">
        <v>156</v>
      </c>
      <c r="G36" s="48">
        <v>446</v>
      </c>
      <c r="H36" s="5">
        <v>5</v>
      </c>
      <c r="I36" s="5">
        <v>16</v>
      </c>
    </row>
    <row r="37" spans="1:9" ht="15.75" x14ac:dyDescent="0.25">
      <c r="A37">
        <v>36</v>
      </c>
      <c r="B37" s="229" t="s">
        <v>47</v>
      </c>
      <c r="C37" s="29" t="s">
        <v>52</v>
      </c>
      <c r="D37" s="5">
        <v>157</v>
      </c>
      <c r="E37" s="5">
        <v>117</v>
      </c>
      <c r="F37" s="5">
        <v>152</v>
      </c>
      <c r="G37" s="48">
        <v>426</v>
      </c>
      <c r="H37" s="5">
        <v>7</v>
      </c>
      <c r="I37" s="5">
        <v>8</v>
      </c>
    </row>
    <row r="38" spans="1:9" ht="15.75" x14ac:dyDescent="0.25">
      <c r="A38">
        <v>37</v>
      </c>
      <c r="B38" s="226" t="s">
        <v>55</v>
      </c>
      <c r="C38" s="236" t="s">
        <v>321</v>
      </c>
      <c r="D38" s="5">
        <v>138</v>
      </c>
      <c r="E38" s="5">
        <v>153</v>
      </c>
      <c r="F38" s="5">
        <v>130</v>
      </c>
      <c r="G38" s="48">
        <v>421</v>
      </c>
      <c r="H38" s="5">
        <v>7</v>
      </c>
      <c r="I38" s="5">
        <v>8</v>
      </c>
    </row>
    <row r="39" spans="1:9" ht="15.75" x14ac:dyDescent="0.25">
      <c r="A39">
        <v>38</v>
      </c>
      <c r="B39" s="228" t="s">
        <v>39</v>
      </c>
      <c r="C39" s="27" t="s">
        <v>40</v>
      </c>
      <c r="D39" s="5">
        <v>150</v>
      </c>
      <c r="E39" s="5">
        <v>122</v>
      </c>
      <c r="F39" s="5">
        <v>145</v>
      </c>
      <c r="G39" s="48">
        <v>417</v>
      </c>
      <c r="H39" s="5">
        <v>5</v>
      </c>
      <c r="I39" s="5">
        <v>11</v>
      </c>
    </row>
    <row r="40" spans="1:9" ht="15.75" x14ac:dyDescent="0.25">
      <c r="A40">
        <v>39</v>
      </c>
      <c r="B40" s="226" t="s">
        <v>55</v>
      </c>
      <c r="C40" s="236" t="s">
        <v>267</v>
      </c>
      <c r="D40" s="5">
        <v>140</v>
      </c>
      <c r="E40" s="5">
        <v>131</v>
      </c>
      <c r="F40" s="5">
        <v>145</v>
      </c>
      <c r="G40" s="48">
        <v>416</v>
      </c>
      <c r="H40" s="5">
        <v>7</v>
      </c>
      <c r="I40" s="5">
        <v>8</v>
      </c>
    </row>
    <row r="41" spans="1:9" ht="15.75" x14ac:dyDescent="0.25">
      <c r="A41">
        <v>40</v>
      </c>
      <c r="B41" s="226" t="s">
        <v>55</v>
      </c>
      <c r="C41" s="236" t="s">
        <v>103</v>
      </c>
      <c r="D41" s="5">
        <v>169</v>
      </c>
      <c r="E41" s="5">
        <v>130</v>
      </c>
      <c r="F41" s="5">
        <v>110</v>
      </c>
      <c r="G41" s="48">
        <v>409</v>
      </c>
      <c r="H41" s="5">
        <v>6</v>
      </c>
      <c r="I41" s="5">
        <v>10</v>
      </c>
    </row>
    <row r="42" spans="1:9" ht="15.75" x14ac:dyDescent="0.25">
      <c r="A42">
        <v>41</v>
      </c>
      <c r="B42" s="228" t="s">
        <v>39</v>
      </c>
      <c r="C42" s="27" t="s">
        <v>44</v>
      </c>
      <c r="D42" s="5">
        <v>138</v>
      </c>
      <c r="E42" s="5">
        <v>136</v>
      </c>
      <c r="F42" s="5">
        <v>133</v>
      </c>
      <c r="G42" s="48">
        <v>407</v>
      </c>
      <c r="H42" s="5">
        <v>3</v>
      </c>
      <c r="I42" s="5">
        <v>12</v>
      </c>
    </row>
    <row r="43" spans="1:9" ht="15.75" x14ac:dyDescent="0.25">
      <c r="A43">
        <v>42</v>
      </c>
      <c r="B43" s="228" t="s">
        <v>39</v>
      </c>
      <c r="C43" s="27" t="s">
        <v>45</v>
      </c>
      <c r="D43" s="5">
        <v>130</v>
      </c>
      <c r="E43" s="5">
        <v>148</v>
      </c>
      <c r="F43" s="5">
        <v>121</v>
      </c>
      <c r="G43" s="48">
        <v>399</v>
      </c>
      <c r="H43" s="5">
        <v>8</v>
      </c>
      <c r="I43" s="5">
        <v>7</v>
      </c>
    </row>
    <row r="44" spans="1:9" ht="15.75" x14ac:dyDescent="0.25">
      <c r="A44">
        <v>43</v>
      </c>
      <c r="B44" s="229" t="s">
        <v>47</v>
      </c>
      <c r="C44" s="29" t="s">
        <v>53</v>
      </c>
      <c r="D44" s="5">
        <v>107</v>
      </c>
      <c r="E44" s="5">
        <v>137</v>
      </c>
      <c r="F44" s="5">
        <v>153</v>
      </c>
      <c r="G44" s="48">
        <v>397</v>
      </c>
      <c r="H44" s="5">
        <v>5</v>
      </c>
      <c r="I44" s="5">
        <v>10</v>
      </c>
    </row>
    <row r="45" spans="1:9" ht="15.75" x14ac:dyDescent="0.25">
      <c r="A45">
        <v>44</v>
      </c>
      <c r="B45" s="226" t="s">
        <v>55</v>
      </c>
      <c r="C45" s="236" t="s">
        <v>171</v>
      </c>
      <c r="D45" s="5">
        <v>109</v>
      </c>
      <c r="E45" s="5">
        <v>130</v>
      </c>
      <c r="F45" s="5">
        <v>154</v>
      </c>
      <c r="G45" s="48">
        <v>393</v>
      </c>
      <c r="H45" s="5">
        <v>8</v>
      </c>
      <c r="I45" s="5">
        <v>7</v>
      </c>
    </row>
    <row r="46" spans="1:9" ht="15.75" x14ac:dyDescent="0.25">
      <c r="A46">
        <v>45</v>
      </c>
      <c r="B46" s="226" t="s">
        <v>55</v>
      </c>
      <c r="C46" s="236" t="s">
        <v>104</v>
      </c>
      <c r="D46" s="5">
        <v>110</v>
      </c>
      <c r="E46" s="5">
        <v>137</v>
      </c>
      <c r="F46" s="5">
        <v>146</v>
      </c>
      <c r="G46" s="48">
        <v>393</v>
      </c>
      <c r="H46" s="5">
        <v>3</v>
      </c>
      <c r="I46" s="5">
        <v>12</v>
      </c>
    </row>
    <row r="47" spans="1:9" ht="15.75" x14ac:dyDescent="0.25">
      <c r="A47">
        <v>46</v>
      </c>
      <c r="B47" s="226" t="s">
        <v>55</v>
      </c>
      <c r="C47" s="236" t="s">
        <v>228</v>
      </c>
      <c r="D47" s="5">
        <v>128</v>
      </c>
      <c r="E47" s="5">
        <v>141</v>
      </c>
      <c r="F47" s="5">
        <v>121</v>
      </c>
      <c r="G47" s="48">
        <v>390</v>
      </c>
      <c r="H47" s="5">
        <v>1</v>
      </c>
      <c r="I47" s="5">
        <v>14</v>
      </c>
    </row>
    <row r="48" spans="1:9" ht="15.75" x14ac:dyDescent="0.25">
      <c r="A48">
        <v>47</v>
      </c>
      <c r="B48" s="226" t="s">
        <v>55</v>
      </c>
      <c r="C48" s="236" t="s">
        <v>30</v>
      </c>
      <c r="D48" s="5">
        <v>149</v>
      </c>
      <c r="E48" s="5">
        <v>131</v>
      </c>
      <c r="F48" s="5">
        <v>107</v>
      </c>
      <c r="G48" s="48">
        <v>387</v>
      </c>
      <c r="H48" s="5">
        <v>7</v>
      </c>
      <c r="I48" s="5">
        <v>8</v>
      </c>
    </row>
    <row r="49" spans="1:9" ht="15.75" x14ac:dyDescent="0.25">
      <c r="A49">
        <v>48</v>
      </c>
      <c r="B49" s="226" t="s">
        <v>55</v>
      </c>
      <c r="C49" s="236" t="s">
        <v>268</v>
      </c>
      <c r="D49" s="5">
        <v>156</v>
      </c>
      <c r="E49" s="5">
        <v>120</v>
      </c>
      <c r="F49" s="5">
        <v>101</v>
      </c>
      <c r="G49" s="48">
        <v>377</v>
      </c>
      <c r="H49" s="5">
        <v>3</v>
      </c>
      <c r="I49" s="5">
        <v>9</v>
      </c>
    </row>
    <row r="50" spans="1:9" ht="15.75" x14ac:dyDescent="0.25">
      <c r="A50">
        <v>49</v>
      </c>
      <c r="B50" s="229" t="s">
        <v>47</v>
      </c>
      <c r="C50" s="29" t="s">
        <v>50</v>
      </c>
      <c r="D50" s="5">
        <v>143</v>
      </c>
      <c r="E50" s="5">
        <v>92</v>
      </c>
      <c r="F50" s="5">
        <v>122</v>
      </c>
      <c r="G50" s="48">
        <v>357</v>
      </c>
      <c r="H50" s="5">
        <v>3</v>
      </c>
      <c r="I50" s="5">
        <v>8</v>
      </c>
    </row>
    <row r="51" spans="1:9" ht="15.75" x14ac:dyDescent="0.25">
      <c r="A51">
        <v>50</v>
      </c>
      <c r="B51" s="228" t="s">
        <v>39</v>
      </c>
      <c r="C51" s="27" t="s">
        <v>46</v>
      </c>
      <c r="D51" s="5">
        <v>104</v>
      </c>
      <c r="E51" s="5">
        <v>116</v>
      </c>
      <c r="F51" s="5">
        <v>133</v>
      </c>
      <c r="G51" s="48">
        <v>353</v>
      </c>
      <c r="H51" s="5">
        <v>5</v>
      </c>
      <c r="I51" s="5">
        <v>7</v>
      </c>
    </row>
    <row r="52" spans="1:9" ht="15.75" x14ac:dyDescent="0.25">
      <c r="A52">
        <v>51</v>
      </c>
      <c r="B52" s="229" t="s">
        <v>47</v>
      </c>
      <c r="C52" s="29" t="s">
        <v>49</v>
      </c>
      <c r="D52" s="5">
        <v>96</v>
      </c>
      <c r="E52" s="5">
        <v>102</v>
      </c>
      <c r="F52" s="5">
        <v>141</v>
      </c>
      <c r="G52" s="48">
        <v>339</v>
      </c>
      <c r="H52" s="5">
        <v>1</v>
      </c>
      <c r="I52" s="5">
        <v>10</v>
      </c>
    </row>
    <row r="53" spans="1:9" ht="15.75" x14ac:dyDescent="0.25">
      <c r="A53">
        <v>52</v>
      </c>
      <c r="B53" s="226" t="s">
        <v>55</v>
      </c>
      <c r="C53" s="236" t="s">
        <v>230</v>
      </c>
      <c r="D53" s="5">
        <v>104</v>
      </c>
      <c r="E53" s="5">
        <v>88</v>
      </c>
      <c r="F53" s="5">
        <v>121</v>
      </c>
      <c r="G53" s="48">
        <v>313</v>
      </c>
      <c r="H53" s="5">
        <v>4</v>
      </c>
      <c r="I53" s="5">
        <v>3</v>
      </c>
    </row>
    <row r="54" spans="1:9" ht="15.75" x14ac:dyDescent="0.25">
      <c r="B54" s="226"/>
      <c r="C54" s="236"/>
      <c r="D54" s="5"/>
      <c r="E54" s="5"/>
      <c r="F54" s="5"/>
      <c r="G54" s="48"/>
      <c r="H54" s="5"/>
      <c r="I54" s="5"/>
    </row>
    <row r="55" spans="1:9" ht="15.75" x14ac:dyDescent="0.25">
      <c r="A55">
        <v>1</v>
      </c>
      <c r="B55" s="225" t="s">
        <v>62</v>
      </c>
      <c r="C55" s="235" t="s">
        <v>67</v>
      </c>
      <c r="D55" s="5">
        <v>184</v>
      </c>
      <c r="E55" s="5">
        <v>180</v>
      </c>
      <c r="F55" s="5">
        <v>170</v>
      </c>
      <c r="G55" s="48">
        <v>534</v>
      </c>
      <c r="H55" s="5">
        <v>8</v>
      </c>
      <c r="I55" s="5">
        <v>16</v>
      </c>
    </row>
    <row r="56" spans="1:9" ht="15.75" x14ac:dyDescent="0.25">
      <c r="A56">
        <v>2</v>
      </c>
      <c r="B56" s="225" t="s">
        <v>62</v>
      </c>
      <c r="C56" s="235" t="s">
        <v>64</v>
      </c>
      <c r="D56" s="5">
        <v>169</v>
      </c>
      <c r="E56" s="5">
        <v>175</v>
      </c>
      <c r="F56" s="5">
        <v>171</v>
      </c>
      <c r="G56" s="48">
        <v>515</v>
      </c>
      <c r="H56" s="5">
        <v>9</v>
      </c>
      <c r="I56" s="5">
        <v>15</v>
      </c>
    </row>
    <row r="57" spans="1:9" ht="15.75" x14ac:dyDescent="0.25">
      <c r="A57">
        <v>3</v>
      </c>
      <c r="B57" s="225" t="s">
        <v>62</v>
      </c>
      <c r="C57" s="235" t="s">
        <v>107</v>
      </c>
      <c r="D57" s="5">
        <v>170</v>
      </c>
      <c r="E57" s="5">
        <v>176</v>
      </c>
      <c r="F57" s="5">
        <v>149</v>
      </c>
      <c r="G57" s="48">
        <v>495</v>
      </c>
      <c r="H57" s="5">
        <v>6</v>
      </c>
      <c r="I57" s="5">
        <v>18</v>
      </c>
    </row>
    <row r="58" spans="1:9" ht="15.75" x14ac:dyDescent="0.25">
      <c r="A58">
        <v>4</v>
      </c>
      <c r="B58" s="225" t="s">
        <v>62</v>
      </c>
      <c r="C58" s="235" t="s">
        <v>282</v>
      </c>
      <c r="D58" s="5">
        <v>150</v>
      </c>
      <c r="E58" s="5">
        <v>182</v>
      </c>
      <c r="F58" s="5">
        <v>158</v>
      </c>
      <c r="G58" s="48">
        <v>490</v>
      </c>
      <c r="H58" s="5">
        <v>8</v>
      </c>
      <c r="I58" s="5">
        <v>11</v>
      </c>
    </row>
    <row r="59" spans="1:9" ht="15.75" x14ac:dyDescent="0.25">
      <c r="A59">
        <v>5</v>
      </c>
      <c r="B59" s="233" t="s">
        <v>68</v>
      </c>
      <c r="C59" s="239" t="s">
        <v>71</v>
      </c>
      <c r="D59" s="5">
        <v>164</v>
      </c>
      <c r="E59" s="5">
        <v>149</v>
      </c>
      <c r="F59" s="5">
        <v>154</v>
      </c>
      <c r="G59" s="48">
        <v>467</v>
      </c>
      <c r="H59" s="5">
        <v>8</v>
      </c>
      <c r="I59" s="5">
        <v>14</v>
      </c>
    </row>
    <row r="60" spans="1:9" ht="15.75" x14ac:dyDescent="0.25">
      <c r="A60">
        <v>6</v>
      </c>
      <c r="B60" s="225" t="s">
        <v>62</v>
      </c>
      <c r="C60" s="235" t="s">
        <v>65</v>
      </c>
      <c r="D60" s="5">
        <v>137</v>
      </c>
      <c r="E60" s="5">
        <v>157</v>
      </c>
      <c r="F60" s="5">
        <v>170</v>
      </c>
      <c r="G60" s="48">
        <v>464</v>
      </c>
      <c r="H60" s="5">
        <v>5</v>
      </c>
      <c r="I60" s="5">
        <v>14</v>
      </c>
    </row>
    <row r="61" spans="1:9" ht="15.75" x14ac:dyDescent="0.25">
      <c r="A61">
        <v>7</v>
      </c>
      <c r="B61" s="230" t="s">
        <v>74</v>
      </c>
      <c r="C61" s="40" t="s">
        <v>76</v>
      </c>
      <c r="D61" s="5">
        <v>146</v>
      </c>
      <c r="E61" s="5">
        <v>143</v>
      </c>
      <c r="F61" s="5">
        <v>173</v>
      </c>
      <c r="G61" s="48">
        <v>462</v>
      </c>
      <c r="H61" s="5">
        <v>11</v>
      </c>
      <c r="I61" s="5">
        <v>7</v>
      </c>
    </row>
    <row r="62" spans="1:9" ht="15.75" x14ac:dyDescent="0.25">
      <c r="A62">
        <v>8</v>
      </c>
      <c r="B62" s="231" t="s">
        <v>263</v>
      </c>
      <c r="C62" s="237" t="s">
        <v>320</v>
      </c>
      <c r="D62" s="5">
        <v>135</v>
      </c>
      <c r="E62" s="5">
        <v>158</v>
      </c>
      <c r="F62" s="5">
        <v>166</v>
      </c>
      <c r="G62" s="48">
        <v>459</v>
      </c>
      <c r="H62" s="5">
        <v>7</v>
      </c>
      <c r="I62" s="5">
        <v>13</v>
      </c>
    </row>
    <row r="63" spans="1:9" ht="15.75" x14ac:dyDescent="0.25">
      <c r="A63">
        <v>9</v>
      </c>
      <c r="B63" s="232" t="s">
        <v>56</v>
      </c>
      <c r="C63" s="238" t="s">
        <v>57</v>
      </c>
      <c r="D63" s="5">
        <v>140</v>
      </c>
      <c r="E63" s="5">
        <v>158</v>
      </c>
      <c r="F63" s="5">
        <v>160</v>
      </c>
      <c r="G63" s="48">
        <v>458</v>
      </c>
      <c r="H63" s="5">
        <v>6</v>
      </c>
      <c r="I63" s="5">
        <v>12</v>
      </c>
    </row>
    <row r="64" spans="1:9" ht="15.75" x14ac:dyDescent="0.25">
      <c r="A64">
        <v>10</v>
      </c>
      <c r="B64" s="233" t="s">
        <v>68</v>
      </c>
      <c r="C64" s="239" t="s">
        <v>69</v>
      </c>
      <c r="D64" s="5">
        <v>157</v>
      </c>
      <c r="E64" s="5">
        <v>122</v>
      </c>
      <c r="F64" s="5">
        <v>172</v>
      </c>
      <c r="G64" s="48">
        <v>451</v>
      </c>
      <c r="H64" s="5">
        <v>7</v>
      </c>
      <c r="I64" s="5">
        <v>11</v>
      </c>
    </row>
    <row r="65" spans="1:9" ht="15.75" x14ac:dyDescent="0.25">
      <c r="A65">
        <v>11</v>
      </c>
      <c r="B65" s="232" t="s">
        <v>56</v>
      </c>
      <c r="C65" s="238" t="s">
        <v>59</v>
      </c>
      <c r="D65" s="5">
        <v>154</v>
      </c>
      <c r="E65" s="5">
        <v>160</v>
      </c>
      <c r="F65" s="5">
        <v>136</v>
      </c>
      <c r="G65" s="48">
        <v>450</v>
      </c>
      <c r="H65" s="5">
        <v>4</v>
      </c>
      <c r="I65" s="5">
        <v>15</v>
      </c>
    </row>
    <row r="66" spans="1:9" ht="15.75" x14ac:dyDescent="0.25">
      <c r="A66">
        <v>12</v>
      </c>
      <c r="B66" s="232" t="s">
        <v>56</v>
      </c>
      <c r="C66" s="238" t="s">
        <v>60</v>
      </c>
      <c r="D66" s="5">
        <v>116</v>
      </c>
      <c r="E66" s="5">
        <v>146</v>
      </c>
      <c r="F66" s="5">
        <v>173</v>
      </c>
      <c r="G66" s="48">
        <v>435</v>
      </c>
      <c r="H66" s="5">
        <v>5</v>
      </c>
      <c r="I66" s="5">
        <v>13</v>
      </c>
    </row>
    <row r="67" spans="1:9" ht="15.75" x14ac:dyDescent="0.25">
      <c r="A67">
        <v>13</v>
      </c>
      <c r="B67" s="232" t="s">
        <v>56</v>
      </c>
      <c r="C67" s="238" t="s">
        <v>58</v>
      </c>
      <c r="D67" s="5">
        <v>135</v>
      </c>
      <c r="E67" s="5">
        <v>134</v>
      </c>
      <c r="F67" s="5">
        <v>160</v>
      </c>
      <c r="G67" s="48">
        <v>429</v>
      </c>
      <c r="H67" s="5">
        <v>5</v>
      </c>
      <c r="I67" s="5">
        <v>12</v>
      </c>
    </row>
    <row r="68" spans="1:9" ht="15.75" x14ac:dyDescent="0.25">
      <c r="A68">
        <v>14</v>
      </c>
      <c r="B68" s="233" t="s">
        <v>68</v>
      </c>
      <c r="C68" s="239" t="s">
        <v>73</v>
      </c>
      <c r="D68" s="5">
        <v>134</v>
      </c>
      <c r="E68" s="5">
        <v>144</v>
      </c>
      <c r="F68" s="5">
        <v>149</v>
      </c>
      <c r="G68" s="48">
        <v>427</v>
      </c>
      <c r="H68" s="5">
        <v>8</v>
      </c>
      <c r="I68" s="5">
        <v>9</v>
      </c>
    </row>
    <row r="69" spans="1:9" ht="15.75" x14ac:dyDescent="0.25">
      <c r="A69">
        <v>15</v>
      </c>
      <c r="B69" s="231" t="s">
        <v>263</v>
      </c>
      <c r="C69" s="237" t="s">
        <v>299</v>
      </c>
      <c r="D69" s="5">
        <v>107</v>
      </c>
      <c r="E69" s="5">
        <v>144</v>
      </c>
      <c r="F69" s="5">
        <v>165</v>
      </c>
      <c r="G69" s="48">
        <v>416</v>
      </c>
      <c r="H69" s="5">
        <v>3</v>
      </c>
      <c r="I69" s="5">
        <v>13</v>
      </c>
    </row>
    <row r="70" spans="1:9" ht="15.75" x14ac:dyDescent="0.25">
      <c r="A70">
        <v>16</v>
      </c>
      <c r="B70" s="233" t="s">
        <v>68</v>
      </c>
      <c r="C70" s="239" t="s">
        <v>70</v>
      </c>
      <c r="D70" s="5">
        <v>155</v>
      </c>
      <c r="E70" s="5">
        <v>129</v>
      </c>
      <c r="F70" s="5">
        <v>128</v>
      </c>
      <c r="G70" s="48">
        <v>412</v>
      </c>
      <c r="H70" s="5">
        <v>6</v>
      </c>
      <c r="I70" s="5">
        <v>7</v>
      </c>
    </row>
    <row r="71" spans="1:9" ht="15.75" x14ac:dyDescent="0.25">
      <c r="A71">
        <v>17</v>
      </c>
      <c r="B71" s="225" t="s">
        <v>62</v>
      </c>
      <c r="C71" s="235" t="s">
        <v>63</v>
      </c>
      <c r="D71" s="5">
        <v>123</v>
      </c>
      <c r="E71" s="5">
        <v>125</v>
      </c>
      <c r="F71" s="5">
        <v>134</v>
      </c>
      <c r="G71" s="48">
        <v>382</v>
      </c>
      <c r="H71" s="5">
        <v>4</v>
      </c>
      <c r="I71" s="5">
        <v>10</v>
      </c>
    </row>
    <row r="72" spans="1:9" ht="15.75" x14ac:dyDescent="0.25">
      <c r="A72">
        <v>18</v>
      </c>
      <c r="B72" s="231" t="s">
        <v>263</v>
      </c>
      <c r="C72" s="237" t="s">
        <v>264</v>
      </c>
      <c r="D72" s="5">
        <v>120</v>
      </c>
      <c r="E72" s="5">
        <v>115</v>
      </c>
      <c r="F72" s="5">
        <v>131</v>
      </c>
      <c r="G72" s="48">
        <v>366</v>
      </c>
      <c r="H72" s="5">
        <v>5</v>
      </c>
      <c r="I72" s="5">
        <v>6</v>
      </c>
    </row>
    <row r="73" spans="1:9" ht="15.75" x14ac:dyDescent="0.25">
      <c r="A73">
        <v>19</v>
      </c>
      <c r="B73" s="230" t="s">
        <v>74</v>
      </c>
      <c r="C73" s="40" t="s">
        <v>79</v>
      </c>
      <c r="D73" s="5">
        <v>105</v>
      </c>
      <c r="E73" s="5">
        <v>132</v>
      </c>
      <c r="F73" s="5">
        <v>119</v>
      </c>
      <c r="G73" s="48">
        <v>356</v>
      </c>
      <c r="H73" s="5">
        <v>3</v>
      </c>
      <c r="I73" s="5">
        <v>9</v>
      </c>
    </row>
    <row r="74" spans="1:9" ht="15.75" x14ac:dyDescent="0.25">
      <c r="A74">
        <v>20</v>
      </c>
      <c r="B74" s="233" t="s">
        <v>68</v>
      </c>
      <c r="C74" s="239" t="s">
        <v>72</v>
      </c>
      <c r="D74" s="5">
        <v>105</v>
      </c>
      <c r="E74" s="5">
        <v>127</v>
      </c>
      <c r="F74" s="5">
        <v>119</v>
      </c>
      <c r="G74" s="48">
        <v>351</v>
      </c>
      <c r="H74" s="5">
        <v>2</v>
      </c>
      <c r="I74" s="5">
        <v>8</v>
      </c>
    </row>
    <row r="75" spans="1:9" ht="15.75" x14ac:dyDescent="0.25">
      <c r="A75">
        <v>21</v>
      </c>
      <c r="B75" s="230" t="s">
        <v>74</v>
      </c>
      <c r="C75" s="40" t="s">
        <v>78</v>
      </c>
      <c r="D75" s="5">
        <v>110</v>
      </c>
      <c r="E75" s="5">
        <v>122</v>
      </c>
      <c r="F75" s="5">
        <v>102</v>
      </c>
      <c r="G75" s="48">
        <v>334</v>
      </c>
      <c r="H75" s="5">
        <v>2</v>
      </c>
      <c r="I75" s="5">
        <v>7</v>
      </c>
    </row>
    <row r="76" spans="1:9" x14ac:dyDescent="0.25">
      <c r="B76" s="5"/>
      <c r="C76" s="240"/>
      <c r="D76" s="5"/>
      <c r="E76" s="5"/>
      <c r="F76" s="5"/>
      <c r="G76" s="5"/>
      <c r="H76" s="5"/>
      <c r="I76" s="5"/>
    </row>
    <row r="77" spans="1:9" x14ac:dyDescent="0.25">
      <c r="B77" s="5"/>
      <c r="C77" s="240"/>
      <c r="D77" s="5"/>
      <c r="E77" s="5"/>
      <c r="F77" s="5"/>
      <c r="G77" s="5"/>
      <c r="H77" s="5"/>
      <c r="I77" s="5"/>
    </row>
    <row r="78" spans="1:9" x14ac:dyDescent="0.25">
      <c r="B78" s="5"/>
      <c r="C78" s="240"/>
      <c r="D78" s="5"/>
      <c r="E78" s="5"/>
      <c r="F78" s="5"/>
      <c r="G78" s="5"/>
      <c r="H78" s="5"/>
      <c r="I78" s="5"/>
    </row>
    <row r="79" spans="1:9" x14ac:dyDescent="0.25">
      <c r="B79" s="5"/>
      <c r="C79" s="240"/>
      <c r="D79" s="5"/>
      <c r="E79" s="5"/>
      <c r="F79" s="5"/>
      <c r="G79" s="5"/>
      <c r="H79" s="5"/>
      <c r="I79" s="5"/>
    </row>
    <row r="81" spans="2:9" x14ac:dyDescent="0.25">
      <c r="B81" s="102"/>
      <c r="C81" s="74" t="s">
        <v>335</v>
      </c>
      <c r="D81">
        <v>200</v>
      </c>
      <c r="E81">
        <v>167</v>
      </c>
      <c r="F81">
        <v>194</v>
      </c>
      <c r="G81">
        <v>561</v>
      </c>
      <c r="H81">
        <v>14</v>
      </c>
      <c r="I81">
        <v>12</v>
      </c>
    </row>
    <row r="82" spans="2:9" x14ac:dyDescent="0.25">
      <c r="B82" s="102"/>
      <c r="C82" s="74" t="s">
        <v>336</v>
      </c>
      <c r="D82">
        <v>185</v>
      </c>
      <c r="E82">
        <v>189</v>
      </c>
      <c r="F82">
        <v>168</v>
      </c>
      <c r="G82">
        <v>542</v>
      </c>
      <c r="H82">
        <v>11</v>
      </c>
      <c r="I82">
        <v>16</v>
      </c>
    </row>
    <row r="83" spans="2:9" x14ac:dyDescent="0.25">
      <c r="B83" s="102"/>
      <c r="C83" s="74" t="s">
        <v>337</v>
      </c>
      <c r="D83">
        <v>140</v>
      </c>
      <c r="E83">
        <v>162</v>
      </c>
      <c r="F83">
        <v>195</v>
      </c>
      <c r="G83">
        <v>497</v>
      </c>
      <c r="H83">
        <v>8</v>
      </c>
      <c r="I83">
        <v>14</v>
      </c>
    </row>
    <row r="84" spans="2:9" x14ac:dyDescent="0.25">
      <c r="B84" s="102"/>
      <c r="C84" s="74" t="s">
        <v>329</v>
      </c>
      <c r="D84">
        <v>122</v>
      </c>
      <c r="E84">
        <v>173</v>
      </c>
      <c r="F84">
        <v>184</v>
      </c>
      <c r="G84">
        <v>479</v>
      </c>
      <c r="H84">
        <v>10</v>
      </c>
      <c r="I84">
        <v>11</v>
      </c>
    </row>
    <row r="85" spans="2:9" x14ac:dyDescent="0.25">
      <c r="B85" s="102"/>
      <c r="C85" s="74" t="s">
        <v>338</v>
      </c>
      <c r="D85">
        <v>147</v>
      </c>
      <c r="E85">
        <v>156</v>
      </c>
      <c r="F85">
        <v>162</v>
      </c>
      <c r="G85">
        <v>465</v>
      </c>
      <c r="H85">
        <v>9</v>
      </c>
      <c r="I85">
        <v>9</v>
      </c>
    </row>
    <row r="86" spans="2:9" x14ac:dyDescent="0.25">
      <c r="B86" s="102"/>
      <c r="C86" s="74" t="s">
        <v>339</v>
      </c>
      <c r="D86">
        <v>138</v>
      </c>
      <c r="E86">
        <v>156</v>
      </c>
      <c r="F86">
        <v>170</v>
      </c>
      <c r="G86">
        <v>464</v>
      </c>
      <c r="H86">
        <v>11</v>
      </c>
      <c r="I86">
        <v>8</v>
      </c>
    </row>
    <row r="87" spans="2:9" x14ac:dyDescent="0.25">
      <c r="B87" s="102"/>
      <c r="C87" s="74" t="s">
        <v>340</v>
      </c>
      <c r="D87">
        <v>150</v>
      </c>
      <c r="E87">
        <v>146</v>
      </c>
      <c r="F87">
        <v>167</v>
      </c>
      <c r="G87">
        <v>463</v>
      </c>
      <c r="H87">
        <v>5</v>
      </c>
      <c r="I87">
        <v>15</v>
      </c>
    </row>
    <row r="88" spans="2:9" x14ac:dyDescent="0.25">
      <c r="B88" s="102"/>
      <c r="C88" s="74" t="s">
        <v>313</v>
      </c>
      <c r="D88">
        <v>132</v>
      </c>
      <c r="E88">
        <v>164</v>
      </c>
      <c r="F88">
        <v>166</v>
      </c>
      <c r="G88">
        <v>462</v>
      </c>
      <c r="H88">
        <v>3</v>
      </c>
      <c r="I88">
        <v>18</v>
      </c>
    </row>
    <row r="89" spans="2:9" x14ac:dyDescent="0.25">
      <c r="B89" s="102"/>
      <c r="C89" s="74" t="s">
        <v>341</v>
      </c>
      <c r="D89">
        <v>145</v>
      </c>
      <c r="E89">
        <v>134</v>
      </c>
      <c r="F89">
        <v>129</v>
      </c>
      <c r="G89">
        <v>408</v>
      </c>
      <c r="H89">
        <v>3</v>
      </c>
      <c r="I89">
        <v>12</v>
      </c>
    </row>
    <row r="90" spans="2:9" x14ac:dyDescent="0.25">
      <c r="B90" s="102"/>
      <c r="C90" s="74" t="s">
        <v>342</v>
      </c>
      <c r="D90">
        <v>127</v>
      </c>
      <c r="E90">
        <v>130</v>
      </c>
      <c r="F90">
        <v>134</v>
      </c>
      <c r="G90">
        <v>391</v>
      </c>
      <c r="H90">
        <v>5</v>
      </c>
      <c r="I90">
        <v>8</v>
      </c>
    </row>
    <row r="91" spans="2:9" x14ac:dyDescent="0.25">
      <c r="C91" s="74" t="s">
        <v>343</v>
      </c>
      <c r="D91">
        <v>126</v>
      </c>
      <c r="E91">
        <v>141</v>
      </c>
      <c r="F91">
        <v>98</v>
      </c>
      <c r="G91">
        <v>365</v>
      </c>
      <c r="H91">
        <v>3</v>
      </c>
      <c r="I91">
        <v>9</v>
      </c>
    </row>
  </sheetData>
  <sortState ref="B82:I91">
    <sortCondition descending="1" ref="G82:G91"/>
  </sortState>
  <pageMargins left="0.7" right="0.7" top="0.75" bottom="0.75" header="0.3" footer="0.3"/>
  <pageSetup paperSize="9"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topLeftCell="A37" workbookViewId="0">
      <selection activeCell="M55" sqref="M55"/>
    </sheetView>
  </sheetViews>
  <sheetFormatPr defaultRowHeight="15" x14ac:dyDescent="0.25"/>
  <cols>
    <col min="2" max="2" width="3.28515625" bestFit="1" customWidth="1"/>
    <col min="3" max="3" width="21.7109375" bestFit="1" customWidth="1"/>
    <col min="4" max="11" width="5.7109375" style="220" customWidth="1"/>
  </cols>
  <sheetData>
    <row r="1" spans="1:11" x14ac:dyDescent="0.25">
      <c r="C1" s="97">
        <v>44599</v>
      </c>
    </row>
    <row r="4" spans="1:11" ht="15.75" x14ac:dyDescent="0.25">
      <c r="A4">
        <v>1</v>
      </c>
      <c r="B4" s="14" t="s">
        <v>9</v>
      </c>
      <c r="C4" s="15" t="s">
        <v>14</v>
      </c>
      <c r="D4" s="5">
        <v>210</v>
      </c>
      <c r="E4" s="5">
        <v>181</v>
      </c>
      <c r="F4" s="5">
        <v>244</v>
      </c>
      <c r="G4" s="48">
        <v>635</v>
      </c>
      <c r="H4" s="5">
        <v>19</v>
      </c>
      <c r="I4" s="5">
        <v>10</v>
      </c>
      <c r="J4" s="5">
        <v>1</v>
      </c>
      <c r="K4" s="5">
        <v>3</v>
      </c>
    </row>
    <row r="5" spans="1:11" ht="15.75" x14ac:dyDescent="0.25">
      <c r="A5">
        <v>2</v>
      </c>
      <c r="B5" s="14" t="s">
        <v>9</v>
      </c>
      <c r="C5" s="16" t="s">
        <v>15</v>
      </c>
      <c r="D5" s="5">
        <v>172</v>
      </c>
      <c r="E5" s="5">
        <v>215</v>
      </c>
      <c r="F5" s="5">
        <v>233</v>
      </c>
      <c r="G5" s="48">
        <v>620</v>
      </c>
      <c r="H5" s="5">
        <v>14</v>
      </c>
      <c r="I5" s="5">
        <v>14</v>
      </c>
      <c r="J5" s="5">
        <v>1</v>
      </c>
      <c r="K5" s="5">
        <v>2</v>
      </c>
    </row>
    <row r="6" spans="1:11" ht="15.75" x14ac:dyDescent="0.25">
      <c r="A6">
        <v>3</v>
      </c>
      <c r="B6" s="22" t="s">
        <v>32</v>
      </c>
      <c r="C6" s="24" t="s">
        <v>38</v>
      </c>
      <c r="D6" s="5">
        <v>201</v>
      </c>
      <c r="E6" s="5">
        <v>223</v>
      </c>
      <c r="F6" s="5">
        <v>187</v>
      </c>
      <c r="G6" s="48">
        <v>611</v>
      </c>
      <c r="H6" s="5">
        <v>13</v>
      </c>
      <c r="I6" s="5">
        <v>13</v>
      </c>
      <c r="J6" s="5">
        <v>2</v>
      </c>
      <c r="K6" s="5">
        <v>2</v>
      </c>
    </row>
    <row r="7" spans="1:11" ht="15.75" x14ac:dyDescent="0.25">
      <c r="A7">
        <v>4</v>
      </c>
      <c r="B7" s="20" t="s">
        <v>24</v>
      </c>
      <c r="C7" s="21" t="s">
        <v>26</v>
      </c>
      <c r="D7" s="5">
        <v>169</v>
      </c>
      <c r="E7" s="5">
        <v>203</v>
      </c>
      <c r="F7" s="5">
        <v>209</v>
      </c>
      <c r="G7" s="48">
        <v>581</v>
      </c>
      <c r="H7" s="5">
        <v>14</v>
      </c>
      <c r="I7" s="5">
        <v>13</v>
      </c>
      <c r="J7" s="5">
        <v>4</v>
      </c>
      <c r="K7" s="5">
        <v>1</v>
      </c>
    </row>
    <row r="8" spans="1:11" ht="15.75" x14ac:dyDescent="0.25">
      <c r="A8">
        <v>5</v>
      </c>
      <c r="B8" s="22" t="s">
        <v>32</v>
      </c>
      <c r="C8" s="24" t="s">
        <v>102</v>
      </c>
      <c r="D8" s="5">
        <v>176</v>
      </c>
      <c r="E8" s="5">
        <v>191</v>
      </c>
      <c r="F8" s="5">
        <v>191</v>
      </c>
      <c r="G8" s="48">
        <v>558</v>
      </c>
      <c r="H8" s="5">
        <v>12</v>
      </c>
      <c r="I8" s="5">
        <v>12</v>
      </c>
      <c r="J8" s="5">
        <v>7</v>
      </c>
      <c r="K8" s="5">
        <v>0</v>
      </c>
    </row>
    <row r="9" spans="1:11" ht="15.75" x14ac:dyDescent="0.25">
      <c r="A9">
        <v>6</v>
      </c>
      <c r="B9" s="14" t="s">
        <v>9</v>
      </c>
      <c r="C9" s="16" t="s">
        <v>13</v>
      </c>
      <c r="D9" s="5">
        <v>178</v>
      </c>
      <c r="E9" s="5">
        <v>201</v>
      </c>
      <c r="F9" s="5">
        <v>175</v>
      </c>
      <c r="G9" s="48">
        <v>554</v>
      </c>
      <c r="H9" s="5">
        <v>11</v>
      </c>
      <c r="I9" s="5">
        <v>13</v>
      </c>
      <c r="J9" s="5">
        <v>0</v>
      </c>
      <c r="K9" s="5">
        <v>6</v>
      </c>
    </row>
    <row r="10" spans="1:11" ht="15.75" x14ac:dyDescent="0.25">
      <c r="A10">
        <v>7</v>
      </c>
      <c r="B10" s="17" t="s">
        <v>16</v>
      </c>
      <c r="C10" s="19" t="s">
        <v>21</v>
      </c>
      <c r="D10" s="5">
        <v>171</v>
      </c>
      <c r="E10" s="5">
        <v>202</v>
      </c>
      <c r="F10" s="5">
        <v>174</v>
      </c>
      <c r="G10" s="48">
        <v>547</v>
      </c>
      <c r="H10" s="5">
        <v>12</v>
      </c>
      <c r="I10" s="5">
        <v>15</v>
      </c>
      <c r="J10" s="5">
        <v>4</v>
      </c>
      <c r="K10" s="5">
        <v>2</v>
      </c>
    </row>
    <row r="11" spans="1:11" ht="15.75" x14ac:dyDescent="0.25">
      <c r="A11">
        <v>8</v>
      </c>
      <c r="B11" s="25" t="s">
        <v>39</v>
      </c>
      <c r="C11" s="26" t="s">
        <v>40</v>
      </c>
      <c r="D11" s="5">
        <v>129</v>
      </c>
      <c r="E11" s="5">
        <v>175</v>
      </c>
      <c r="F11" s="5">
        <v>239</v>
      </c>
      <c r="G11" s="48">
        <v>543</v>
      </c>
      <c r="H11" s="5">
        <v>12</v>
      </c>
      <c r="I11" s="5">
        <v>12</v>
      </c>
      <c r="J11" s="5">
        <v>5</v>
      </c>
      <c r="K11" s="5">
        <v>3</v>
      </c>
    </row>
    <row r="12" spans="1:11" ht="15.75" x14ac:dyDescent="0.25">
      <c r="A12">
        <v>9</v>
      </c>
      <c r="B12" s="14" t="s">
        <v>9</v>
      </c>
      <c r="C12" s="16" t="s">
        <v>11</v>
      </c>
      <c r="D12" s="5">
        <v>184</v>
      </c>
      <c r="E12" s="5">
        <v>171</v>
      </c>
      <c r="F12" s="5">
        <v>188</v>
      </c>
      <c r="G12" s="48">
        <v>543</v>
      </c>
      <c r="H12" s="5">
        <v>12</v>
      </c>
      <c r="I12" s="5">
        <v>14</v>
      </c>
      <c r="J12" s="5">
        <v>5</v>
      </c>
      <c r="K12" s="5">
        <v>1</v>
      </c>
    </row>
    <row r="13" spans="1:11" ht="15.75" x14ac:dyDescent="0.25">
      <c r="A13">
        <v>10</v>
      </c>
      <c r="B13" s="17" t="s">
        <v>16</v>
      </c>
      <c r="C13" s="19" t="s">
        <v>27</v>
      </c>
      <c r="D13" s="5">
        <v>181</v>
      </c>
      <c r="E13" s="5">
        <v>177</v>
      </c>
      <c r="F13" s="5">
        <v>181</v>
      </c>
      <c r="G13" s="48">
        <v>539</v>
      </c>
      <c r="H13" s="5">
        <v>13</v>
      </c>
      <c r="I13" s="5">
        <v>11</v>
      </c>
      <c r="J13" s="5">
        <v>5</v>
      </c>
      <c r="K13" s="5">
        <v>3</v>
      </c>
    </row>
    <row r="14" spans="1:11" ht="15.75" x14ac:dyDescent="0.25">
      <c r="A14">
        <v>11</v>
      </c>
      <c r="B14" s="20" t="s">
        <v>24</v>
      </c>
      <c r="C14" s="21" t="s">
        <v>25</v>
      </c>
      <c r="D14" s="5">
        <v>185</v>
      </c>
      <c r="E14" s="5">
        <v>179</v>
      </c>
      <c r="F14" s="5">
        <v>173</v>
      </c>
      <c r="G14" s="48">
        <v>537</v>
      </c>
      <c r="H14" s="5">
        <v>14</v>
      </c>
      <c r="I14" s="5">
        <v>12</v>
      </c>
      <c r="J14" s="5">
        <v>3</v>
      </c>
      <c r="K14" s="5">
        <v>4</v>
      </c>
    </row>
    <row r="15" spans="1:11" ht="15.75" x14ac:dyDescent="0.25">
      <c r="A15">
        <v>12</v>
      </c>
      <c r="B15" s="31" t="s">
        <v>55</v>
      </c>
      <c r="C15" s="56" t="s">
        <v>333</v>
      </c>
      <c r="D15" s="5">
        <v>175</v>
      </c>
      <c r="E15" s="5">
        <v>159</v>
      </c>
      <c r="F15" s="5">
        <v>195</v>
      </c>
      <c r="G15" s="48">
        <v>529</v>
      </c>
      <c r="H15" s="5">
        <v>9</v>
      </c>
      <c r="I15" s="5">
        <v>15</v>
      </c>
      <c r="J15" s="5">
        <v>4</v>
      </c>
      <c r="K15" s="5">
        <v>3</v>
      </c>
    </row>
    <row r="16" spans="1:11" ht="15.75" x14ac:dyDescent="0.25">
      <c r="A16">
        <v>13</v>
      </c>
      <c r="B16" s="22" t="s">
        <v>32</v>
      </c>
      <c r="C16" s="24" t="s">
        <v>34</v>
      </c>
      <c r="D16" s="5">
        <v>174</v>
      </c>
      <c r="E16" s="5">
        <v>195</v>
      </c>
      <c r="F16" s="5">
        <v>159</v>
      </c>
      <c r="G16" s="48">
        <v>528</v>
      </c>
      <c r="H16" s="5">
        <v>7</v>
      </c>
      <c r="I16" s="5">
        <v>19</v>
      </c>
      <c r="J16" s="5">
        <v>2</v>
      </c>
      <c r="K16" s="5">
        <v>2</v>
      </c>
    </row>
    <row r="17" spans="1:11" ht="15.75" x14ac:dyDescent="0.25">
      <c r="A17">
        <v>14</v>
      </c>
      <c r="B17" s="14" t="s">
        <v>9</v>
      </c>
      <c r="C17" s="16" t="s">
        <v>10</v>
      </c>
      <c r="D17" s="5">
        <v>130</v>
      </c>
      <c r="E17" s="5">
        <v>192</v>
      </c>
      <c r="F17" s="5">
        <v>201</v>
      </c>
      <c r="G17" s="48">
        <v>523</v>
      </c>
      <c r="H17" s="5">
        <v>13</v>
      </c>
      <c r="I17" s="5">
        <v>11</v>
      </c>
      <c r="J17" s="5">
        <v>6</v>
      </c>
      <c r="K17" s="5">
        <v>2</v>
      </c>
    </row>
    <row r="18" spans="1:11" ht="15.75" x14ac:dyDescent="0.25">
      <c r="A18">
        <v>15</v>
      </c>
      <c r="B18" s="20" t="s">
        <v>24</v>
      </c>
      <c r="C18" s="21" t="s">
        <v>28</v>
      </c>
      <c r="D18" s="5">
        <v>177</v>
      </c>
      <c r="E18" s="5">
        <v>187</v>
      </c>
      <c r="F18" s="5">
        <v>158</v>
      </c>
      <c r="G18" s="48">
        <v>522</v>
      </c>
      <c r="H18" s="5">
        <v>10</v>
      </c>
      <c r="I18" s="5">
        <v>15</v>
      </c>
      <c r="J18" s="5">
        <v>5</v>
      </c>
      <c r="K18" s="5">
        <v>2</v>
      </c>
    </row>
    <row r="19" spans="1:11" ht="15.75" x14ac:dyDescent="0.25">
      <c r="A19">
        <v>16</v>
      </c>
      <c r="B19" s="20" t="s">
        <v>24</v>
      </c>
      <c r="C19" s="21" t="s">
        <v>31</v>
      </c>
      <c r="D19" s="5">
        <v>182</v>
      </c>
      <c r="E19" s="5">
        <v>192</v>
      </c>
      <c r="F19" s="5">
        <v>141</v>
      </c>
      <c r="G19" s="48">
        <v>515</v>
      </c>
      <c r="H19" s="5">
        <v>9</v>
      </c>
      <c r="I19" s="5">
        <v>14</v>
      </c>
      <c r="J19" s="5">
        <v>6</v>
      </c>
      <c r="K19" s="5">
        <v>2</v>
      </c>
    </row>
    <row r="20" spans="1:11" ht="15.75" x14ac:dyDescent="0.25">
      <c r="A20">
        <v>17</v>
      </c>
      <c r="B20" s="22" t="s">
        <v>32</v>
      </c>
      <c r="C20" s="24" t="s">
        <v>35</v>
      </c>
      <c r="D20" s="5">
        <v>148</v>
      </c>
      <c r="E20" s="5">
        <v>184</v>
      </c>
      <c r="F20" s="5">
        <v>180</v>
      </c>
      <c r="G20" s="48">
        <v>512</v>
      </c>
      <c r="H20" s="5">
        <v>10</v>
      </c>
      <c r="I20" s="5">
        <v>14</v>
      </c>
      <c r="J20" s="5">
        <v>3</v>
      </c>
      <c r="K20" s="5">
        <v>5</v>
      </c>
    </row>
    <row r="21" spans="1:11" ht="15.75" x14ac:dyDescent="0.25">
      <c r="A21">
        <v>18</v>
      </c>
      <c r="B21" s="17" t="s">
        <v>16</v>
      </c>
      <c r="C21" s="18" t="s">
        <v>23</v>
      </c>
      <c r="D21" s="5">
        <v>184</v>
      </c>
      <c r="E21" s="5">
        <v>163</v>
      </c>
      <c r="F21" s="5">
        <v>159</v>
      </c>
      <c r="G21" s="48">
        <v>506</v>
      </c>
      <c r="H21" s="5">
        <v>13</v>
      </c>
      <c r="I21" s="5">
        <v>11</v>
      </c>
      <c r="J21" s="5">
        <v>4</v>
      </c>
      <c r="K21" s="5">
        <v>5</v>
      </c>
    </row>
    <row r="22" spans="1:11" ht="15.75" x14ac:dyDescent="0.25">
      <c r="A22">
        <v>19</v>
      </c>
      <c r="B22" s="17" t="s">
        <v>16</v>
      </c>
      <c r="C22" s="18" t="s">
        <v>22</v>
      </c>
      <c r="D22" s="5">
        <v>144</v>
      </c>
      <c r="E22" s="5">
        <v>170</v>
      </c>
      <c r="F22" s="5">
        <v>189</v>
      </c>
      <c r="G22" s="48">
        <v>503</v>
      </c>
      <c r="H22" s="5">
        <v>8</v>
      </c>
      <c r="I22" s="5">
        <v>14</v>
      </c>
      <c r="J22" s="5">
        <v>6</v>
      </c>
      <c r="K22" s="5">
        <v>3</v>
      </c>
    </row>
    <row r="23" spans="1:11" ht="15.75" x14ac:dyDescent="0.25">
      <c r="A23">
        <v>20</v>
      </c>
      <c r="B23" s="31" t="s">
        <v>55</v>
      </c>
      <c r="C23" s="56" t="s">
        <v>268</v>
      </c>
      <c r="D23" s="5">
        <v>167</v>
      </c>
      <c r="E23" s="5">
        <v>178</v>
      </c>
      <c r="F23" s="5">
        <v>133</v>
      </c>
      <c r="G23" s="48">
        <v>478</v>
      </c>
      <c r="H23" s="5">
        <v>8</v>
      </c>
      <c r="I23" s="5">
        <v>13</v>
      </c>
      <c r="J23" s="5">
        <v>8</v>
      </c>
      <c r="K23" s="5">
        <v>2</v>
      </c>
    </row>
    <row r="24" spans="1:11" ht="15.75" x14ac:dyDescent="0.25">
      <c r="A24">
        <v>21</v>
      </c>
      <c r="B24" s="25" t="s">
        <v>39</v>
      </c>
      <c r="C24" s="27" t="s">
        <v>41</v>
      </c>
      <c r="D24" s="5">
        <v>146</v>
      </c>
      <c r="E24" s="5">
        <v>147</v>
      </c>
      <c r="F24" s="5">
        <v>181</v>
      </c>
      <c r="G24" s="48">
        <v>474</v>
      </c>
      <c r="H24" s="5">
        <v>8</v>
      </c>
      <c r="I24" s="5">
        <v>11</v>
      </c>
      <c r="J24" s="5">
        <v>9</v>
      </c>
      <c r="K24" s="5">
        <v>2</v>
      </c>
    </row>
    <row r="25" spans="1:11" ht="15.75" x14ac:dyDescent="0.25">
      <c r="A25">
        <v>22</v>
      </c>
      <c r="B25" s="25" t="s">
        <v>39</v>
      </c>
      <c r="C25" s="26" t="s">
        <v>43</v>
      </c>
      <c r="D25" s="5">
        <v>155</v>
      </c>
      <c r="E25" s="5">
        <v>155</v>
      </c>
      <c r="F25" s="5">
        <v>154</v>
      </c>
      <c r="G25" s="48">
        <v>464</v>
      </c>
      <c r="H25" s="5">
        <v>8</v>
      </c>
      <c r="I25" s="5">
        <v>11</v>
      </c>
      <c r="J25" s="5">
        <v>7</v>
      </c>
      <c r="K25" s="5">
        <v>4</v>
      </c>
    </row>
    <row r="26" spans="1:11" ht="15.75" x14ac:dyDescent="0.25">
      <c r="A26">
        <v>23</v>
      </c>
      <c r="B26" s="31" t="s">
        <v>55</v>
      </c>
      <c r="C26" s="56" t="s">
        <v>266</v>
      </c>
      <c r="D26" s="5">
        <v>100</v>
      </c>
      <c r="E26" s="5">
        <v>167</v>
      </c>
      <c r="F26" s="5">
        <v>169</v>
      </c>
      <c r="G26" s="48">
        <v>453</v>
      </c>
      <c r="H26" s="5"/>
      <c r="I26" s="5"/>
      <c r="J26" s="5"/>
      <c r="K26" s="5"/>
    </row>
    <row r="27" spans="1:11" ht="15.75" x14ac:dyDescent="0.25">
      <c r="A27">
        <v>24</v>
      </c>
      <c r="B27" s="31" t="s">
        <v>55</v>
      </c>
      <c r="C27" s="56" t="s">
        <v>171</v>
      </c>
      <c r="D27" s="5">
        <v>153</v>
      </c>
      <c r="E27" s="5">
        <v>151</v>
      </c>
      <c r="F27" s="5">
        <v>148</v>
      </c>
      <c r="G27" s="48">
        <v>452</v>
      </c>
      <c r="H27" s="5">
        <v>6</v>
      </c>
      <c r="I27" s="5">
        <v>11</v>
      </c>
      <c r="J27" s="5">
        <v>12</v>
      </c>
      <c r="K27" s="5">
        <v>1</v>
      </c>
    </row>
    <row r="28" spans="1:11" ht="15.75" x14ac:dyDescent="0.25">
      <c r="A28">
        <v>25</v>
      </c>
      <c r="B28" s="28" t="s">
        <v>47</v>
      </c>
      <c r="C28" s="30" t="s">
        <v>49</v>
      </c>
      <c r="D28" s="5">
        <v>135</v>
      </c>
      <c r="E28" s="5">
        <v>159</v>
      </c>
      <c r="F28" s="5">
        <v>156</v>
      </c>
      <c r="G28" s="48">
        <v>450</v>
      </c>
      <c r="H28" s="5">
        <v>4</v>
      </c>
      <c r="I28" s="5">
        <v>15</v>
      </c>
      <c r="J28" s="5">
        <v>7</v>
      </c>
      <c r="K28" s="5">
        <v>4</v>
      </c>
    </row>
    <row r="29" spans="1:11" ht="15.75" x14ac:dyDescent="0.25">
      <c r="A29">
        <v>26</v>
      </c>
      <c r="B29" s="22" t="s">
        <v>32</v>
      </c>
      <c r="C29" s="23" t="s">
        <v>36</v>
      </c>
      <c r="D29" s="5">
        <v>150</v>
      </c>
      <c r="E29" s="5">
        <v>142</v>
      </c>
      <c r="F29" s="5">
        <v>157</v>
      </c>
      <c r="G29" s="48">
        <v>449</v>
      </c>
      <c r="H29" s="5">
        <v>7</v>
      </c>
      <c r="I29" s="5">
        <v>13</v>
      </c>
      <c r="J29" s="5">
        <v>7</v>
      </c>
      <c r="K29" s="5">
        <v>3</v>
      </c>
    </row>
    <row r="30" spans="1:11" ht="15.75" x14ac:dyDescent="0.25">
      <c r="A30">
        <v>27</v>
      </c>
      <c r="B30" s="20" t="s">
        <v>24</v>
      </c>
      <c r="C30" s="21" t="s">
        <v>18</v>
      </c>
      <c r="D30" s="5">
        <v>121</v>
      </c>
      <c r="E30" s="5">
        <v>172</v>
      </c>
      <c r="F30" s="5">
        <v>156</v>
      </c>
      <c r="G30" s="48">
        <v>449</v>
      </c>
      <c r="H30" s="5">
        <v>6</v>
      </c>
      <c r="I30" s="5">
        <v>14</v>
      </c>
      <c r="J30" s="5">
        <v>7</v>
      </c>
      <c r="K30" s="5">
        <v>4</v>
      </c>
    </row>
    <row r="31" spans="1:11" ht="15.75" x14ac:dyDescent="0.25">
      <c r="A31">
        <v>28</v>
      </c>
      <c r="B31" s="31" t="s">
        <v>55</v>
      </c>
      <c r="C31" s="56" t="s">
        <v>321</v>
      </c>
      <c r="D31" s="5">
        <v>137</v>
      </c>
      <c r="E31" s="5">
        <v>133</v>
      </c>
      <c r="F31" s="5">
        <v>178</v>
      </c>
      <c r="G31" s="48">
        <v>448</v>
      </c>
      <c r="H31" s="5">
        <v>11</v>
      </c>
      <c r="I31" s="5">
        <v>4</v>
      </c>
      <c r="J31" s="5">
        <v>16</v>
      </c>
      <c r="K31" s="5">
        <v>0</v>
      </c>
    </row>
    <row r="32" spans="1:11" ht="15.75" x14ac:dyDescent="0.25">
      <c r="A32">
        <v>29</v>
      </c>
      <c r="B32" s="28" t="s">
        <v>47</v>
      </c>
      <c r="C32" s="30" t="s">
        <v>54</v>
      </c>
      <c r="D32" s="5">
        <v>159</v>
      </c>
      <c r="E32" s="5">
        <v>140</v>
      </c>
      <c r="F32" s="5">
        <v>138</v>
      </c>
      <c r="G32" s="48">
        <v>437</v>
      </c>
      <c r="H32" s="5">
        <v>7</v>
      </c>
      <c r="I32" s="5">
        <v>13</v>
      </c>
      <c r="J32" s="5">
        <v>7</v>
      </c>
      <c r="K32" s="5">
        <v>4</v>
      </c>
    </row>
    <row r="33" spans="1:11" ht="15.75" x14ac:dyDescent="0.25">
      <c r="A33">
        <v>30</v>
      </c>
      <c r="B33" s="31" t="s">
        <v>55</v>
      </c>
      <c r="C33" s="56" t="s">
        <v>30</v>
      </c>
      <c r="D33" s="5">
        <v>142</v>
      </c>
      <c r="E33" s="5">
        <v>160</v>
      </c>
      <c r="F33" s="5">
        <v>126</v>
      </c>
      <c r="G33" s="48">
        <v>428</v>
      </c>
      <c r="H33" s="5">
        <v>7</v>
      </c>
      <c r="I33" s="5">
        <v>11</v>
      </c>
      <c r="J33" s="5">
        <v>10</v>
      </c>
      <c r="K33" s="5">
        <v>4</v>
      </c>
    </row>
    <row r="34" spans="1:11" ht="15.75" x14ac:dyDescent="0.25">
      <c r="A34">
        <v>31</v>
      </c>
      <c r="B34" s="28" t="s">
        <v>47</v>
      </c>
      <c r="C34" s="30" t="s">
        <v>51</v>
      </c>
      <c r="D34" s="5">
        <v>165</v>
      </c>
      <c r="E34" s="5">
        <v>141</v>
      </c>
      <c r="F34" s="5">
        <v>118</v>
      </c>
      <c r="G34" s="48">
        <v>424</v>
      </c>
      <c r="H34" s="5">
        <v>4</v>
      </c>
      <c r="I34" s="5">
        <v>14</v>
      </c>
      <c r="J34" s="5">
        <v>8</v>
      </c>
      <c r="K34" s="5">
        <v>5</v>
      </c>
    </row>
    <row r="35" spans="1:11" ht="15.75" x14ac:dyDescent="0.25">
      <c r="A35">
        <v>32</v>
      </c>
      <c r="B35" s="28" t="s">
        <v>47</v>
      </c>
      <c r="C35" s="30" t="s">
        <v>52</v>
      </c>
      <c r="D35" s="5">
        <v>133</v>
      </c>
      <c r="E35" s="5">
        <v>133</v>
      </c>
      <c r="F35" s="5">
        <v>123</v>
      </c>
      <c r="G35" s="48">
        <v>389</v>
      </c>
      <c r="H35" s="5">
        <v>3</v>
      </c>
      <c r="I35" s="5">
        <v>11</v>
      </c>
      <c r="J35" s="5">
        <v>8</v>
      </c>
      <c r="K35" s="5">
        <v>8</v>
      </c>
    </row>
    <row r="36" spans="1:11" ht="15.75" x14ac:dyDescent="0.25">
      <c r="A36">
        <v>33</v>
      </c>
      <c r="B36" s="28" t="s">
        <v>47</v>
      </c>
      <c r="C36" s="29" t="s">
        <v>48</v>
      </c>
      <c r="D36" s="5">
        <v>105</v>
      </c>
      <c r="E36" s="5">
        <v>112</v>
      </c>
      <c r="F36" s="5">
        <v>159</v>
      </c>
      <c r="G36" s="48">
        <v>376</v>
      </c>
      <c r="H36" s="5">
        <v>4</v>
      </c>
      <c r="I36" s="5">
        <v>10</v>
      </c>
      <c r="J36" s="5">
        <v>14</v>
      </c>
      <c r="K36" s="5">
        <v>3</v>
      </c>
    </row>
    <row r="37" spans="1:11" ht="15.75" x14ac:dyDescent="0.25">
      <c r="A37">
        <v>34</v>
      </c>
      <c r="B37" s="25" t="s">
        <v>39</v>
      </c>
      <c r="C37" s="26" t="s">
        <v>46</v>
      </c>
      <c r="D37" s="5">
        <v>139</v>
      </c>
      <c r="E37" s="5">
        <v>99</v>
      </c>
      <c r="F37" s="5">
        <v>111</v>
      </c>
      <c r="G37" s="48">
        <v>349</v>
      </c>
      <c r="H37" s="5">
        <v>3</v>
      </c>
      <c r="I37" s="5">
        <v>10</v>
      </c>
      <c r="J37" s="5">
        <v>16</v>
      </c>
      <c r="K37" s="5">
        <v>1</v>
      </c>
    </row>
    <row r="38" spans="1:11" ht="15.75" x14ac:dyDescent="0.25">
      <c r="A38">
        <v>35</v>
      </c>
      <c r="B38" s="31" t="s">
        <v>55</v>
      </c>
      <c r="C38" s="56" t="s">
        <v>228</v>
      </c>
      <c r="D38" s="5">
        <v>134</v>
      </c>
      <c r="E38" s="5">
        <v>114</v>
      </c>
      <c r="F38" s="5">
        <v>100</v>
      </c>
      <c r="G38" s="48">
        <v>348</v>
      </c>
      <c r="H38" s="5">
        <v>5</v>
      </c>
      <c r="I38" s="5">
        <v>7</v>
      </c>
      <c r="J38" s="5">
        <v>17</v>
      </c>
      <c r="K38" s="5">
        <v>1</v>
      </c>
    </row>
    <row r="39" spans="1:11" ht="15.75" x14ac:dyDescent="0.25">
      <c r="A39">
        <v>36</v>
      </c>
      <c r="B39" s="31" t="s">
        <v>55</v>
      </c>
      <c r="C39" s="56" t="s">
        <v>267</v>
      </c>
      <c r="D39" s="5">
        <v>109</v>
      </c>
      <c r="E39" s="5">
        <v>123</v>
      </c>
      <c r="F39" s="5">
        <v>116</v>
      </c>
      <c r="G39" s="48">
        <v>348</v>
      </c>
      <c r="H39" s="5">
        <v>6</v>
      </c>
      <c r="I39" s="5">
        <v>3</v>
      </c>
      <c r="J39" s="5">
        <v>18</v>
      </c>
      <c r="K39" s="5">
        <v>3</v>
      </c>
    </row>
    <row r="40" spans="1:11" ht="15.75" x14ac:dyDescent="0.25">
      <c r="A40">
        <v>37</v>
      </c>
      <c r="B40" s="31" t="s">
        <v>55</v>
      </c>
      <c r="C40" s="30" t="s">
        <v>269</v>
      </c>
      <c r="D40" s="5">
        <v>105</v>
      </c>
      <c r="E40" s="5">
        <v>113</v>
      </c>
      <c r="F40" s="5">
        <v>129</v>
      </c>
      <c r="G40" s="48">
        <v>347</v>
      </c>
      <c r="H40" s="5">
        <v>3</v>
      </c>
      <c r="I40" s="5">
        <v>10</v>
      </c>
      <c r="J40" s="5">
        <v>18</v>
      </c>
      <c r="K40" s="5">
        <v>0</v>
      </c>
    </row>
    <row r="41" spans="1:11" ht="15.75" x14ac:dyDescent="0.25">
      <c r="A41">
        <v>38</v>
      </c>
      <c r="B41" s="31" t="s">
        <v>55</v>
      </c>
      <c r="C41" s="56" t="s">
        <v>103</v>
      </c>
      <c r="D41" s="5">
        <v>127</v>
      </c>
      <c r="E41" s="5">
        <v>96</v>
      </c>
      <c r="F41" s="5">
        <v>122</v>
      </c>
      <c r="G41" s="48">
        <v>345</v>
      </c>
      <c r="H41" s="5">
        <v>2</v>
      </c>
      <c r="I41" s="5">
        <v>9</v>
      </c>
      <c r="J41" s="5">
        <v>16</v>
      </c>
      <c r="K41" s="5">
        <v>3</v>
      </c>
    </row>
    <row r="42" spans="1:11" ht="15.75" x14ac:dyDescent="0.25">
      <c r="A42">
        <v>39</v>
      </c>
      <c r="B42" s="28" t="s">
        <v>47</v>
      </c>
      <c r="C42" s="135" t="s">
        <v>53</v>
      </c>
      <c r="D42" s="5">
        <v>97</v>
      </c>
      <c r="E42" s="5">
        <v>122</v>
      </c>
      <c r="F42" s="5">
        <v>114</v>
      </c>
      <c r="G42" s="48">
        <v>333</v>
      </c>
      <c r="H42" s="5">
        <v>2</v>
      </c>
      <c r="I42" s="5">
        <v>8</v>
      </c>
      <c r="J42" s="5">
        <v>13</v>
      </c>
      <c r="K42" s="5">
        <v>7</v>
      </c>
    </row>
    <row r="43" spans="1:11" ht="15.75" x14ac:dyDescent="0.25">
      <c r="A43">
        <v>40</v>
      </c>
      <c r="B43" s="25" t="s">
        <v>39</v>
      </c>
      <c r="C43" s="26" t="s">
        <v>45</v>
      </c>
      <c r="D43" s="5">
        <v>117</v>
      </c>
      <c r="E43" s="5">
        <v>105</v>
      </c>
      <c r="F43" s="5">
        <v>106</v>
      </c>
      <c r="G43" s="48">
        <v>328</v>
      </c>
      <c r="H43" s="5">
        <v>2</v>
      </c>
      <c r="I43" s="5">
        <v>8</v>
      </c>
      <c r="J43" s="5">
        <v>15</v>
      </c>
      <c r="K43" s="5">
        <v>5</v>
      </c>
    </row>
    <row r="44" spans="1:11" ht="15.75" x14ac:dyDescent="0.25">
      <c r="A44">
        <v>41</v>
      </c>
      <c r="B44" s="31" t="s">
        <v>55</v>
      </c>
      <c r="C44" s="56" t="s">
        <v>230</v>
      </c>
      <c r="D44" s="5">
        <v>92</v>
      </c>
      <c r="E44" s="5">
        <v>116</v>
      </c>
      <c r="F44" s="5">
        <v>117</v>
      </c>
      <c r="G44" s="48">
        <v>325</v>
      </c>
      <c r="H44" s="5">
        <v>5</v>
      </c>
      <c r="I44" s="5">
        <v>3</v>
      </c>
      <c r="J44" s="5">
        <v>20</v>
      </c>
      <c r="K44" s="5">
        <v>2</v>
      </c>
    </row>
    <row r="45" spans="1:11" ht="15.75" x14ac:dyDescent="0.25">
      <c r="B45" s="31"/>
      <c r="C45" s="56"/>
      <c r="D45" s="5"/>
      <c r="E45" s="5"/>
      <c r="F45" s="5"/>
      <c r="G45" s="48"/>
      <c r="H45" s="5"/>
      <c r="I45" s="5"/>
      <c r="J45" s="5"/>
      <c r="K45" s="5"/>
    </row>
    <row r="46" spans="1:11" ht="15.75" x14ac:dyDescent="0.25">
      <c r="B46" s="31"/>
      <c r="C46" s="56"/>
      <c r="D46" s="5"/>
      <c r="E46" s="5"/>
      <c r="F46" s="5"/>
      <c r="G46" s="48"/>
      <c r="H46" s="5"/>
      <c r="I46" s="5"/>
      <c r="J46" s="5"/>
      <c r="K46" s="5"/>
    </row>
    <row r="47" spans="1:11" ht="15.75" x14ac:dyDescent="0.25">
      <c r="A47">
        <v>1</v>
      </c>
      <c r="B47" s="32" t="s">
        <v>56</v>
      </c>
      <c r="C47" s="33" t="s">
        <v>57</v>
      </c>
      <c r="D47" s="5">
        <v>202</v>
      </c>
      <c r="E47" s="5">
        <v>191</v>
      </c>
      <c r="F47" s="5">
        <v>157</v>
      </c>
      <c r="G47" s="48">
        <v>550</v>
      </c>
      <c r="H47" s="5">
        <v>13</v>
      </c>
      <c r="I47" s="5">
        <v>14</v>
      </c>
      <c r="J47" s="5">
        <v>2</v>
      </c>
      <c r="K47" s="5">
        <v>3</v>
      </c>
    </row>
    <row r="48" spans="1:11" ht="15.75" x14ac:dyDescent="0.25">
      <c r="A48">
        <v>2</v>
      </c>
      <c r="B48" s="34" t="s">
        <v>62</v>
      </c>
      <c r="C48" s="35" t="s">
        <v>63</v>
      </c>
      <c r="D48" s="5">
        <v>187</v>
      </c>
      <c r="E48" s="5">
        <v>147</v>
      </c>
      <c r="F48" s="5">
        <v>198</v>
      </c>
      <c r="G48" s="48">
        <v>532</v>
      </c>
      <c r="H48" s="5">
        <v>12</v>
      </c>
      <c r="I48" s="5">
        <v>10</v>
      </c>
      <c r="J48" s="5">
        <v>6</v>
      </c>
      <c r="K48" s="5">
        <v>2</v>
      </c>
    </row>
    <row r="49" spans="1:11" ht="15.75" x14ac:dyDescent="0.25">
      <c r="A49">
        <v>3</v>
      </c>
      <c r="B49" s="32" t="s">
        <v>56</v>
      </c>
      <c r="C49" s="33" t="s">
        <v>58</v>
      </c>
      <c r="D49" s="5">
        <v>144</v>
      </c>
      <c r="E49" s="5">
        <v>182</v>
      </c>
      <c r="F49" s="5">
        <v>196</v>
      </c>
      <c r="G49" s="48">
        <v>522</v>
      </c>
      <c r="H49" s="5">
        <v>10</v>
      </c>
      <c r="I49" s="5">
        <v>13</v>
      </c>
      <c r="J49" s="5">
        <v>5</v>
      </c>
      <c r="K49" s="5">
        <v>4</v>
      </c>
    </row>
    <row r="50" spans="1:11" ht="15.75" x14ac:dyDescent="0.25">
      <c r="A50">
        <v>4</v>
      </c>
      <c r="B50" s="34" t="s">
        <v>62</v>
      </c>
      <c r="C50" s="35" t="s">
        <v>65</v>
      </c>
      <c r="D50" s="5">
        <v>170</v>
      </c>
      <c r="E50" s="5">
        <v>151</v>
      </c>
      <c r="F50" s="5">
        <v>192</v>
      </c>
      <c r="G50" s="48">
        <v>513</v>
      </c>
      <c r="H50" s="5">
        <v>10</v>
      </c>
      <c r="I50" s="5">
        <v>15</v>
      </c>
      <c r="J50" s="5">
        <v>6</v>
      </c>
      <c r="K50" s="5">
        <v>0</v>
      </c>
    </row>
    <row r="51" spans="1:11" ht="15.75" x14ac:dyDescent="0.25">
      <c r="A51">
        <v>5</v>
      </c>
      <c r="B51" s="32" t="s">
        <v>56</v>
      </c>
      <c r="C51" s="33" t="s">
        <v>59</v>
      </c>
      <c r="D51" s="5">
        <v>161</v>
      </c>
      <c r="E51" s="5">
        <v>170</v>
      </c>
      <c r="F51" s="5">
        <v>172</v>
      </c>
      <c r="G51" s="48">
        <v>503</v>
      </c>
      <c r="H51" s="5">
        <v>8</v>
      </c>
      <c r="I51" s="5">
        <v>17</v>
      </c>
      <c r="J51" s="5">
        <v>5</v>
      </c>
      <c r="K51" s="5">
        <v>2</v>
      </c>
    </row>
    <row r="52" spans="1:11" ht="15.75" x14ac:dyDescent="0.25">
      <c r="A52">
        <v>6</v>
      </c>
      <c r="B52" s="34" t="s">
        <v>62</v>
      </c>
      <c r="C52" s="35" t="s">
        <v>282</v>
      </c>
      <c r="D52" s="5">
        <v>150</v>
      </c>
      <c r="E52" s="5">
        <v>159</v>
      </c>
      <c r="F52" s="5">
        <v>191</v>
      </c>
      <c r="G52" s="48">
        <v>500</v>
      </c>
      <c r="H52" s="5">
        <v>11</v>
      </c>
      <c r="I52" s="5">
        <v>8</v>
      </c>
      <c r="J52" s="5">
        <v>8</v>
      </c>
      <c r="K52" s="5">
        <v>3</v>
      </c>
    </row>
    <row r="53" spans="1:11" ht="15.75" x14ac:dyDescent="0.25">
      <c r="A53">
        <v>7</v>
      </c>
      <c r="B53" s="32" t="s">
        <v>56</v>
      </c>
      <c r="C53" s="33" t="s">
        <v>298</v>
      </c>
      <c r="D53" s="5">
        <v>168</v>
      </c>
      <c r="E53" s="5">
        <v>151</v>
      </c>
      <c r="F53" s="5">
        <v>178</v>
      </c>
      <c r="G53" s="48">
        <v>497</v>
      </c>
      <c r="H53" s="5">
        <v>7</v>
      </c>
      <c r="I53" s="5">
        <v>14</v>
      </c>
      <c r="J53" s="5">
        <v>6</v>
      </c>
      <c r="K53" s="5">
        <v>3</v>
      </c>
    </row>
    <row r="54" spans="1:11" ht="15.75" x14ac:dyDescent="0.25">
      <c r="A54">
        <v>8</v>
      </c>
      <c r="B54" s="34" t="s">
        <v>62</v>
      </c>
      <c r="C54" s="35" t="s">
        <v>67</v>
      </c>
      <c r="D54" s="5">
        <v>156</v>
      </c>
      <c r="E54" s="5">
        <v>159</v>
      </c>
      <c r="F54" s="5">
        <v>167</v>
      </c>
      <c r="G54" s="48">
        <v>482</v>
      </c>
      <c r="H54" s="5">
        <v>6</v>
      </c>
      <c r="I54" s="5">
        <v>15</v>
      </c>
      <c r="J54" s="5">
        <v>5</v>
      </c>
      <c r="K54" s="5">
        <v>4</v>
      </c>
    </row>
    <row r="55" spans="1:11" ht="15.75" x14ac:dyDescent="0.25">
      <c r="A55">
        <v>9</v>
      </c>
      <c r="B55" s="36" t="s">
        <v>68</v>
      </c>
      <c r="C55" s="37" t="s">
        <v>71</v>
      </c>
      <c r="D55" s="5">
        <v>151</v>
      </c>
      <c r="E55" s="5">
        <v>208</v>
      </c>
      <c r="F55" s="5">
        <v>120</v>
      </c>
      <c r="G55" s="48">
        <v>479</v>
      </c>
      <c r="H55" s="5">
        <v>9</v>
      </c>
      <c r="I55" s="5">
        <v>11</v>
      </c>
      <c r="J55" s="5">
        <v>5</v>
      </c>
      <c r="K55" s="5">
        <v>6</v>
      </c>
    </row>
    <row r="56" spans="1:11" ht="15.75" x14ac:dyDescent="0.25">
      <c r="A56">
        <v>10</v>
      </c>
      <c r="B56" s="34" t="s">
        <v>62</v>
      </c>
      <c r="C56" s="35" t="s">
        <v>64</v>
      </c>
      <c r="D56" s="5">
        <v>143</v>
      </c>
      <c r="E56" s="5">
        <v>166</v>
      </c>
      <c r="F56" s="5">
        <v>165</v>
      </c>
      <c r="G56" s="48">
        <v>474</v>
      </c>
      <c r="H56" s="5">
        <v>4</v>
      </c>
      <c r="I56" s="5">
        <v>18</v>
      </c>
      <c r="J56" s="5">
        <v>5</v>
      </c>
      <c r="K56" s="5">
        <v>3</v>
      </c>
    </row>
    <row r="57" spans="1:11" ht="15.75" x14ac:dyDescent="0.25">
      <c r="A57">
        <v>11</v>
      </c>
      <c r="B57" s="32" t="s">
        <v>56</v>
      </c>
      <c r="C57" s="33" t="s">
        <v>60</v>
      </c>
      <c r="D57" s="5">
        <v>162</v>
      </c>
      <c r="E57" s="5">
        <v>156</v>
      </c>
      <c r="F57" s="5">
        <v>148</v>
      </c>
      <c r="G57" s="48">
        <v>466</v>
      </c>
      <c r="H57" s="5">
        <v>4</v>
      </c>
      <c r="I57" s="5">
        <v>17</v>
      </c>
      <c r="J57" s="5">
        <v>6</v>
      </c>
      <c r="K57" s="5">
        <v>3</v>
      </c>
    </row>
    <row r="58" spans="1:11" ht="15.75" x14ac:dyDescent="0.25">
      <c r="A58">
        <v>12</v>
      </c>
      <c r="B58" s="36" t="s">
        <v>68</v>
      </c>
      <c r="C58" s="37" t="s">
        <v>334</v>
      </c>
      <c r="D58" s="5">
        <v>117</v>
      </c>
      <c r="E58" s="5">
        <v>174</v>
      </c>
      <c r="F58" s="5">
        <v>138</v>
      </c>
      <c r="G58" s="48">
        <v>429</v>
      </c>
      <c r="H58" s="5">
        <v>8</v>
      </c>
      <c r="I58" s="5">
        <v>7</v>
      </c>
      <c r="J58" s="5">
        <v>14</v>
      </c>
      <c r="K58" s="5">
        <v>1</v>
      </c>
    </row>
    <row r="59" spans="1:11" ht="15.75" x14ac:dyDescent="0.25">
      <c r="A59">
        <v>13</v>
      </c>
      <c r="B59" s="38" t="s">
        <v>74</v>
      </c>
      <c r="C59" s="40" t="s">
        <v>76</v>
      </c>
      <c r="D59" s="5">
        <v>137</v>
      </c>
      <c r="E59" s="5">
        <v>131</v>
      </c>
      <c r="F59" s="5">
        <v>152</v>
      </c>
      <c r="G59" s="48">
        <v>420</v>
      </c>
      <c r="H59" s="5">
        <v>8</v>
      </c>
      <c r="I59" s="5">
        <v>8</v>
      </c>
      <c r="J59" s="5">
        <v>11</v>
      </c>
      <c r="K59" s="5">
        <v>3</v>
      </c>
    </row>
    <row r="60" spans="1:11" ht="15.75" x14ac:dyDescent="0.25">
      <c r="A60">
        <v>14</v>
      </c>
      <c r="B60" s="114" t="s">
        <v>263</v>
      </c>
      <c r="C60" s="115" t="s">
        <v>299</v>
      </c>
      <c r="D60" s="5">
        <v>95</v>
      </c>
      <c r="E60" s="5">
        <v>160</v>
      </c>
      <c r="F60" s="5">
        <v>156</v>
      </c>
      <c r="G60" s="48">
        <v>411</v>
      </c>
      <c r="H60" s="5">
        <v>7</v>
      </c>
      <c r="I60" s="5">
        <v>8</v>
      </c>
      <c r="J60" s="5">
        <v>14</v>
      </c>
      <c r="K60" s="5">
        <v>2</v>
      </c>
    </row>
    <row r="61" spans="1:11" ht="15.75" x14ac:dyDescent="0.25">
      <c r="A61">
        <v>15</v>
      </c>
      <c r="B61" s="36" t="s">
        <v>68</v>
      </c>
      <c r="C61" s="37" t="s">
        <v>69</v>
      </c>
      <c r="D61" s="5">
        <v>108</v>
      </c>
      <c r="E61" s="5">
        <v>121</v>
      </c>
      <c r="F61" s="5">
        <v>160</v>
      </c>
      <c r="G61" s="48">
        <v>389</v>
      </c>
      <c r="H61" s="5">
        <v>5</v>
      </c>
      <c r="I61" s="5">
        <v>10</v>
      </c>
      <c r="J61" s="5">
        <v>14</v>
      </c>
      <c r="K61" s="5">
        <v>2</v>
      </c>
    </row>
    <row r="62" spans="1:11" ht="15.75" x14ac:dyDescent="0.25">
      <c r="A62">
        <v>16</v>
      </c>
      <c r="B62" s="36" t="s">
        <v>68</v>
      </c>
      <c r="C62" s="37" t="s">
        <v>72</v>
      </c>
      <c r="D62" s="5">
        <v>95</v>
      </c>
      <c r="E62" s="5">
        <v>127</v>
      </c>
      <c r="F62" s="5">
        <v>139</v>
      </c>
      <c r="G62" s="48">
        <v>361</v>
      </c>
      <c r="H62" s="5">
        <v>0</v>
      </c>
      <c r="I62" s="5">
        <v>12</v>
      </c>
      <c r="J62" s="5">
        <v>14</v>
      </c>
      <c r="K62" s="5">
        <v>4</v>
      </c>
    </row>
    <row r="63" spans="1:11" ht="15.75" x14ac:dyDescent="0.25">
      <c r="A63">
        <v>17</v>
      </c>
      <c r="B63" s="36" t="s">
        <v>68</v>
      </c>
      <c r="C63" s="37" t="s">
        <v>70</v>
      </c>
      <c r="D63" s="5">
        <v>104</v>
      </c>
      <c r="E63" s="5">
        <v>153</v>
      </c>
      <c r="F63" s="5">
        <v>92</v>
      </c>
      <c r="G63" s="48">
        <v>349</v>
      </c>
      <c r="H63" s="5">
        <v>3</v>
      </c>
      <c r="I63" s="5">
        <v>8</v>
      </c>
      <c r="J63" s="5">
        <v>15</v>
      </c>
      <c r="K63" s="5">
        <v>4</v>
      </c>
    </row>
    <row r="64" spans="1:11" ht="15.75" x14ac:dyDescent="0.25">
      <c r="A64">
        <v>18</v>
      </c>
      <c r="B64" s="38" t="s">
        <v>74</v>
      </c>
      <c r="C64" s="40" t="s">
        <v>78</v>
      </c>
      <c r="D64" s="5">
        <v>107</v>
      </c>
      <c r="E64" s="5">
        <v>111</v>
      </c>
      <c r="F64" s="5">
        <v>117</v>
      </c>
      <c r="G64" s="48">
        <v>335</v>
      </c>
      <c r="H64" s="5">
        <v>2</v>
      </c>
      <c r="I64" s="5">
        <v>7</v>
      </c>
      <c r="J64" s="5">
        <v>14</v>
      </c>
      <c r="K64" s="5">
        <v>7</v>
      </c>
    </row>
    <row r="65" spans="1:11" ht="15.75" x14ac:dyDescent="0.25">
      <c r="A65">
        <v>19</v>
      </c>
      <c r="B65" s="38" t="s">
        <v>74</v>
      </c>
      <c r="C65" s="39" t="s">
        <v>79</v>
      </c>
      <c r="D65" s="5">
        <v>92</v>
      </c>
      <c r="E65" s="5">
        <v>125</v>
      </c>
      <c r="F65" s="5">
        <v>109</v>
      </c>
      <c r="G65" s="48">
        <v>326</v>
      </c>
      <c r="H65" s="5">
        <v>3</v>
      </c>
      <c r="I65" s="5">
        <v>7</v>
      </c>
      <c r="J65" s="5">
        <v>20</v>
      </c>
      <c r="K65" s="5">
        <v>1</v>
      </c>
    </row>
  </sheetData>
  <sortState ref="B47:K65">
    <sortCondition descending="1" ref="G47:G65"/>
  </sortState>
  <pageMargins left="0.7" right="0.7" top="0.75" bottom="0.75" header="0.3" footer="0.3"/>
  <pageSetup paperSize="9" orientation="portrait"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86"/>
  <sheetViews>
    <sheetView topLeftCell="A13" workbookViewId="0">
      <selection activeCell="K22" sqref="K22"/>
    </sheetView>
  </sheetViews>
  <sheetFormatPr defaultRowHeight="15" x14ac:dyDescent="0.25"/>
  <cols>
    <col min="2" max="2" width="3.28515625" bestFit="1" customWidth="1"/>
    <col min="3" max="3" width="20.28515625" bestFit="1" customWidth="1"/>
    <col min="4" max="9" width="8.85546875" style="210"/>
  </cols>
  <sheetData>
    <row r="2" spans="1:9" ht="15.75" x14ac:dyDescent="0.25">
      <c r="A2">
        <v>1</v>
      </c>
      <c r="B2" s="32" t="s">
        <v>56</v>
      </c>
      <c r="C2" s="33" t="s">
        <v>59</v>
      </c>
      <c r="D2" s="5">
        <v>183</v>
      </c>
      <c r="E2" s="5">
        <v>190</v>
      </c>
      <c r="F2" s="5">
        <v>166</v>
      </c>
      <c r="G2" s="48">
        <v>539</v>
      </c>
      <c r="H2" s="5">
        <v>7</v>
      </c>
      <c r="I2" s="5">
        <v>19</v>
      </c>
    </row>
    <row r="3" spans="1:9" ht="15.75" x14ac:dyDescent="0.25">
      <c r="A3">
        <v>2</v>
      </c>
      <c r="B3" s="34" t="s">
        <v>62</v>
      </c>
      <c r="C3" s="35" t="s">
        <v>67</v>
      </c>
      <c r="D3" s="5">
        <v>157</v>
      </c>
      <c r="E3" s="5">
        <v>173</v>
      </c>
      <c r="F3" s="5">
        <v>203</v>
      </c>
      <c r="G3" s="48">
        <v>533</v>
      </c>
      <c r="H3" s="5">
        <v>7</v>
      </c>
      <c r="I3" s="5">
        <v>18</v>
      </c>
    </row>
    <row r="4" spans="1:9" ht="15.75" x14ac:dyDescent="0.25">
      <c r="A4">
        <v>3</v>
      </c>
      <c r="B4" s="34" t="s">
        <v>62</v>
      </c>
      <c r="C4" s="35" t="s">
        <v>107</v>
      </c>
      <c r="D4" s="5">
        <v>160</v>
      </c>
      <c r="E4" s="5">
        <v>198</v>
      </c>
      <c r="F4" s="5">
        <v>157</v>
      </c>
      <c r="G4" s="48">
        <v>515</v>
      </c>
      <c r="H4" s="5">
        <v>6</v>
      </c>
      <c r="I4" s="5">
        <v>18</v>
      </c>
    </row>
    <row r="5" spans="1:9" ht="15.75" x14ac:dyDescent="0.25">
      <c r="A5">
        <v>4</v>
      </c>
      <c r="B5" s="34" t="s">
        <v>62</v>
      </c>
      <c r="C5" s="35" t="s">
        <v>64</v>
      </c>
      <c r="D5" s="5">
        <v>160</v>
      </c>
      <c r="E5" s="5">
        <v>199</v>
      </c>
      <c r="F5" s="5">
        <v>136</v>
      </c>
      <c r="G5" s="48">
        <v>495</v>
      </c>
      <c r="H5" s="5">
        <v>7</v>
      </c>
      <c r="I5" s="5">
        <v>15</v>
      </c>
    </row>
    <row r="6" spans="1:9" ht="15.75" x14ac:dyDescent="0.25">
      <c r="A6">
        <v>5</v>
      </c>
      <c r="B6" s="32" t="s">
        <v>56</v>
      </c>
      <c r="C6" s="33" t="s">
        <v>57</v>
      </c>
      <c r="D6" s="5">
        <v>174</v>
      </c>
      <c r="E6" s="5">
        <v>159</v>
      </c>
      <c r="F6" s="5">
        <v>151</v>
      </c>
      <c r="G6" s="48">
        <v>484</v>
      </c>
      <c r="H6" s="5">
        <v>7</v>
      </c>
      <c r="I6" s="5">
        <v>14</v>
      </c>
    </row>
    <row r="7" spans="1:9" ht="15.75" x14ac:dyDescent="0.25">
      <c r="A7">
        <v>6</v>
      </c>
      <c r="B7" s="34" t="s">
        <v>62</v>
      </c>
      <c r="C7" s="35" t="s">
        <v>282</v>
      </c>
      <c r="D7" s="5">
        <v>194</v>
      </c>
      <c r="E7" s="5">
        <v>144</v>
      </c>
      <c r="F7" s="5">
        <v>145</v>
      </c>
      <c r="G7" s="48">
        <v>483</v>
      </c>
      <c r="H7" s="5">
        <v>5</v>
      </c>
      <c r="I7" s="5">
        <v>16</v>
      </c>
    </row>
    <row r="8" spans="1:9" ht="15.75" x14ac:dyDescent="0.25">
      <c r="A8">
        <v>7</v>
      </c>
      <c r="B8" s="32" t="s">
        <v>56</v>
      </c>
      <c r="C8" s="33" t="s">
        <v>298</v>
      </c>
      <c r="D8" s="5">
        <v>167</v>
      </c>
      <c r="E8" s="5">
        <v>135</v>
      </c>
      <c r="F8" s="5">
        <v>171</v>
      </c>
      <c r="G8" s="48">
        <v>473</v>
      </c>
      <c r="H8" s="5">
        <v>6</v>
      </c>
      <c r="I8" s="5">
        <v>16</v>
      </c>
    </row>
    <row r="9" spans="1:9" ht="15.75" x14ac:dyDescent="0.25">
      <c r="A9">
        <v>8</v>
      </c>
      <c r="B9" s="34" t="s">
        <v>62</v>
      </c>
      <c r="C9" s="35" t="s">
        <v>65</v>
      </c>
      <c r="D9" s="5">
        <v>177</v>
      </c>
      <c r="E9" s="5">
        <v>154</v>
      </c>
      <c r="F9" s="5">
        <v>138</v>
      </c>
      <c r="G9" s="48">
        <v>469</v>
      </c>
      <c r="H9" s="5">
        <v>10</v>
      </c>
      <c r="I9" s="5">
        <v>12</v>
      </c>
    </row>
    <row r="10" spans="1:9" ht="15.75" x14ac:dyDescent="0.25">
      <c r="A10">
        <v>9</v>
      </c>
      <c r="B10" s="32" t="s">
        <v>56</v>
      </c>
      <c r="C10" s="33" t="s">
        <v>60</v>
      </c>
      <c r="D10" s="5">
        <v>151</v>
      </c>
      <c r="E10" s="5">
        <v>147</v>
      </c>
      <c r="F10" s="5">
        <v>158</v>
      </c>
      <c r="G10" s="48">
        <v>456</v>
      </c>
      <c r="H10" s="5">
        <v>7</v>
      </c>
      <c r="I10" s="5">
        <v>14</v>
      </c>
    </row>
    <row r="11" spans="1:9" ht="15.75" x14ac:dyDescent="0.25">
      <c r="A11">
        <v>10</v>
      </c>
      <c r="B11" s="36" t="s">
        <v>68</v>
      </c>
      <c r="C11" s="37" t="s">
        <v>69</v>
      </c>
      <c r="D11" s="5">
        <v>153</v>
      </c>
      <c r="E11" s="5">
        <v>146</v>
      </c>
      <c r="F11" s="5">
        <v>151</v>
      </c>
      <c r="G11" s="48">
        <v>450</v>
      </c>
      <c r="H11" s="5">
        <v>10</v>
      </c>
      <c r="I11" s="5">
        <v>9</v>
      </c>
    </row>
    <row r="12" spans="1:9" ht="15.75" x14ac:dyDescent="0.25">
      <c r="A12">
        <v>11</v>
      </c>
      <c r="B12" s="32" t="s">
        <v>56</v>
      </c>
      <c r="C12" s="33" t="s">
        <v>58</v>
      </c>
      <c r="D12" s="5">
        <v>114</v>
      </c>
      <c r="E12" s="5">
        <v>166</v>
      </c>
      <c r="F12" s="5">
        <v>152</v>
      </c>
      <c r="G12" s="48">
        <v>432</v>
      </c>
      <c r="H12" s="5">
        <v>5</v>
      </c>
      <c r="I12" s="5">
        <v>13</v>
      </c>
    </row>
    <row r="13" spans="1:9" ht="15.75" x14ac:dyDescent="0.25">
      <c r="A13">
        <v>12</v>
      </c>
      <c r="B13" s="114" t="s">
        <v>263</v>
      </c>
      <c r="C13" s="115" t="s">
        <v>264</v>
      </c>
      <c r="D13" s="5">
        <v>141</v>
      </c>
      <c r="E13" s="5">
        <v>141</v>
      </c>
      <c r="F13" s="5">
        <v>145</v>
      </c>
      <c r="G13" s="48">
        <v>427</v>
      </c>
      <c r="H13" s="5">
        <v>7</v>
      </c>
      <c r="I13" s="5">
        <v>10</v>
      </c>
    </row>
    <row r="14" spans="1:9" ht="15.75" x14ac:dyDescent="0.25">
      <c r="A14">
        <v>13</v>
      </c>
      <c r="B14" s="36" t="s">
        <v>68</v>
      </c>
      <c r="C14" s="37" t="s">
        <v>73</v>
      </c>
      <c r="D14" s="5">
        <v>163</v>
      </c>
      <c r="E14" s="5">
        <v>136</v>
      </c>
      <c r="F14" s="5">
        <v>121</v>
      </c>
      <c r="G14" s="48">
        <v>420</v>
      </c>
      <c r="H14" s="5">
        <v>6</v>
      </c>
      <c r="I14" s="5">
        <v>12</v>
      </c>
    </row>
    <row r="15" spans="1:9" ht="15.75" x14ac:dyDescent="0.25">
      <c r="A15">
        <v>14</v>
      </c>
      <c r="B15" s="36" t="s">
        <v>68</v>
      </c>
      <c r="C15" s="37" t="s">
        <v>72</v>
      </c>
      <c r="D15" s="5">
        <v>143</v>
      </c>
      <c r="E15" s="5">
        <v>108</v>
      </c>
      <c r="F15" s="5">
        <v>165</v>
      </c>
      <c r="G15" s="48">
        <v>416</v>
      </c>
      <c r="H15" s="5">
        <v>3</v>
      </c>
      <c r="I15" s="5">
        <v>14</v>
      </c>
    </row>
    <row r="16" spans="1:9" ht="15.75" x14ac:dyDescent="0.25">
      <c r="A16">
        <v>15</v>
      </c>
      <c r="B16" s="38" t="s">
        <v>74</v>
      </c>
      <c r="C16" s="40" t="s">
        <v>76</v>
      </c>
      <c r="D16" s="5">
        <v>123</v>
      </c>
      <c r="E16" s="5">
        <v>170</v>
      </c>
      <c r="F16" s="5">
        <v>113</v>
      </c>
      <c r="G16" s="48">
        <v>406</v>
      </c>
      <c r="H16" s="5">
        <v>5</v>
      </c>
      <c r="I16" s="5">
        <v>10</v>
      </c>
    </row>
    <row r="17" spans="1:9" ht="15.75" x14ac:dyDescent="0.25">
      <c r="A17">
        <v>16</v>
      </c>
      <c r="B17" s="36" t="s">
        <v>68</v>
      </c>
      <c r="C17" s="37" t="s">
        <v>70</v>
      </c>
      <c r="D17" s="5">
        <v>113</v>
      </c>
      <c r="E17" s="5">
        <v>146</v>
      </c>
      <c r="F17" s="5">
        <v>143</v>
      </c>
      <c r="G17" s="48">
        <v>402</v>
      </c>
      <c r="H17" s="5">
        <v>5</v>
      </c>
      <c r="I17" s="5">
        <v>10</v>
      </c>
    </row>
    <row r="18" spans="1:9" ht="15.75" x14ac:dyDescent="0.25">
      <c r="A18">
        <v>17</v>
      </c>
      <c r="B18" s="34" t="s">
        <v>62</v>
      </c>
      <c r="C18" s="35" t="s">
        <v>63</v>
      </c>
      <c r="D18" s="5">
        <v>136</v>
      </c>
      <c r="E18" s="5">
        <v>134</v>
      </c>
      <c r="F18" s="5">
        <v>131</v>
      </c>
      <c r="G18" s="48">
        <v>401</v>
      </c>
      <c r="H18" s="5">
        <v>6</v>
      </c>
      <c r="I18" s="5">
        <v>9</v>
      </c>
    </row>
    <row r="19" spans="1:9" ht="15.75" x14ac:dyDescent="0.25">
      <c r="A19">
        <v>18</v>
      </c>
      <c r="B19" s="114" t="s">
        <v>263</v>
      </c>
      <c r="C19" s="115" t="s">
        <v>299</v>
      </c>
      <c r="D19" s="5">
        <v>140</v>
      </c>
      <c r="E19" s="5">
        <v>108</v>
      </c>
      <c r="F19" s="5">
        <v>148</v>
      </c>
      <c r="G19" s="48">
        <v>396</v>
      </c>
      <c r="H19" s="5">
        <v>7</v>
      </c>
      <c r="I19" s="5">
        <v>8</v>
      </c>
    </row>
    <row r="20" spans="1:9" ht="15.75" x14ac:dyDescent="0.25">
      <c r="A20">
        <v>19</v>
      </c>
      <c r="B20" s="38" t="s">
        <v>74</v>
      </c>
      <c r="C20" s="40" t="s">
        <v>78</v>
      </c>
      <c r="D20" s="5">
        <v>140</v>
      </c>
      <c r="E20" s="5">
        <v>86</v>
      </c>
      <c r="F20" s="5">
        <v>157</v>
      </c>
      <c r="G20" s="48">
        <v>383</v>
      </c>
      <c r="H20" s="5">
        <v>5</v>
      </c>
      <c r="I20" s="5">
        <v>8</v>
      </c>
    </row>
    <row r="21" spans="1:9" ht="15.75" x14ac:dyDescent="0.25">
      <c r="A21">
        <v>20</v>
      </c>
      <c r="B21" s="114" t="s">
        <v>263</v>
      </c>
      <c r="C21" s="115" t="s">
        <v>320</v>
      </c>
      <c r="D21" s="5">
        <v>123</v>
      </c>
      <c r="E21" s="5">
        <v>106</v>
      </c>
      <c r="F21" s="5">
        <v>128</v>
      </c>
      <c r="G21" s="48">
        <v>357</v>
      </c>
      <c r="H21" s="5">
        <v>6</v>
      </c>
      <c r="I21" s="5">
        <v>4</v>
      </c>
    </row>
    <row r="22" spans="1:9" ht="15.75" x14ac:dyDescent="0.25">
      <c r="A22">
        <v>21</v>
      </c>
      <c r="B22" s="38" t="s">
        <v>74</v>
      </c>
      <c r="C22" s="39" t="s">
        <v>79</v>
      </c>
      <c r="D22" s="5">
        <v>97</v>
      </c>
      <c r="E22" s="5">
        <v>142</v>
      </c>
      <c r="F22" s="5">
        <v>115</v>
      </c>
      <c r="G22" s="48">
        <v>354</v>
      </c>
      <c r="H22" s="5">
        <v>6</v>
      </c>
      <c r="I22" s="5">
        <v>4</v>
      </c>
    </row>
    <row r="23" spans="1:9" ht="15.75" x14ac:dyDescent="0.25">
      <c r="A23">
        <v>22</v>
      </c>
      <c r="B23" s="38" t="s">
        <v>74</v>
      </c>
      <c r="C23" s="39" t="s">
        <v>75</v>
      </c>
      <c r="D23" s="5">
        <v>85</v>
      </c>
      <c r="E23" s="5">
        <v>124</v>
      </c>
      <c r="F23" s="5">
        <v>110</v>
      </c>
      <c r="G23" s="48">
        <v>319</v>
      </c>
      <c r="H23" s="5">
        <v>3</v>
      </c>
      <c r="I23" s="5">
        <v>7</v>
      </c>
    </row>
    <row r="24" spans="1:9" ht="15.75" x14ac:dyDescent="0.25">
      <c r="B24" s="218"/>
      <c r="C24" s="219"/>
      <c r="D24" s="5"/>
      <c r="E24" s="5"/>
      <c r="F24" s="5"/>
      <c r="G24" s="48"/>
      <c r="H24" s="5"/>
      <c r="I24" s="5"/>
    </row>
    <row r="25" spans="1:9" ht="15.75" x14ac:dyDescent="0.25">
      <c r="A25">
        <v>1</v>
      </c>
      <c r="B25" s="14" t="s">
        <v>9</v>
      </c>
      <c r="C25" s="15" t="s">
        <v>6</v>
      </c>
      <c r="D25" s="5">
        <v>214</v>
      </c>
      <c r="E25" s="5">
        <v>194</v>
      </c>
      <c r="F25" s="5">
        <v>204</v>
      </c>
      <c r="G25" s="48">
        <v>612</v>
      </c>
      <c r="H25" s="5">
        <v>14</v>
      </c>
      <c r="I25" s="5">
        <v>16</v>
      </c>
    </row>
    <row r="26" spans="1:9" ht="15.75" x14ac:dyDescent="0.25">
      <c r="A26">
        <v>2</v>
      </c>
      <c r="B26" s="31" t="s">
        <v>55</v>
      </c>
      <c r="C26" s="56" t="s">
        <v>333</v>
      </c>
      <c r="D26" s="5">
        <v>178</v>
      </c>
      <c r="E26" s="5">
        <v>186</v>
      </c>
      <c r="F26" s="5">
        <v>244</v>
      </c>
      <c r="G26" s="48">
        <v>608</v>
      </c>
      <c r="H26" s="5">
        <v>15</v>
      </c>
      <c r="I26" s="5">
        <v>12</v>
      </c>
    </row>
    <row r="27" spans="1:9" ht="15.75" x14ac:dyDescent="0.25">
      <c r="A27">
        <v>3</v>
      </c>
      <c r="B27" s="14" t="s">
        <v>9</v>
      </c>
      <c r="C27" s="16" t="s">
        <v>11</v>
      </c>
      <c r="D27" s="5">
        <v>183</v>
      </c>
      <c r="E27" s="5">
        <v>180</v>
      </c>
      <c r="F27" s="5">
        <v>223</v>
      </c>
      <c r="G27" s="48">
        <v>586</v>
      </c>
      <c r="H27" s="5">
        <v>12</v>
      </c>
      <c r="I27" s="5">
        <v>13</v>
      </c>
    </row>
    <row r="28" spans="1:9" ht="15.75" x14ac:dyDescent="0.25">
      <c r="A28">
        <v>4</v>
      </c>
      <c r="B28" s="22" t="s">
        <v>32</v>
      </c>
      <c r="C28" s="24" t="s">
        <v>102</v>
      </c>
      <c r="D28" s="5">
        <v>191</v>
      </c>
      <c r="E28" s="5">
        <v>223</v>
      </c>
      <c r="F28" s="5">
        <v>171</v>
      </c>
      <c r="G28" s="48">
        <v>585</v>
      </c>
      <c r="H28" s="5">
        <v>14</v>
      </c>
      <c r="I28" s="5">
        <v>13</v>
      </c>
    </row>
    <row r="29" spans="1:9" ht="15.75" x14ac:dyDescent="0.25">
      <c r="A29">
        <v>5</v>
      </c>
      <c r="B29" s="17" t="s">
        <v>16</v>
      </c>
      <c r="C29" s="19" t="s">
        <v>20</v>
      </c>
      <c r="D29" s="5">
        <v>197</v>
      </c>
      <c r="E29" s="5">
        <v>232</v>
      </c>
      <c r="F29" s="5">
        <v>146</v>
      </c>
      <c r="G29" s="48">
        <v>575</v>
      </c>
      <c r="H29" s="5">
        <v>11</v>
      </c>
      <c r="I29" s="5">
        <v>13</v>
      </c>
    </row>
    <row r="30" spans="1:9" ht="15.75" x14ac:dyDescent="0.25">
      <c r="A30">
        <v>6</v>
      </c>
      <c r="B30" s="14" t="s">
        <v>9</v>
      </c>
      <c r="C30" s="15" t="s">
        <v>14</v>
      </c>
      <c r="D30" s="5">
        <v>188</v>
      </c>
      <c r="E30" s="5">
        <v>173</v>
      </c>
      <c r="F30" s="5">
        <v>213</v>
      </c>
      <c r="G30" s="48">
        <v>574</v>
      </c>
      <c r="H30" s="5">
        <v>18</v>
      </c>
      <c r="I30" s="5">
        <v>8</v>
      </c>
    </row>
    <row r="31" spans="1:9" ht="15.75" x14ac:dyDescent="0.25">
      <c r="A31">
        <v>7</v>
      </c>
      <c r="B31" s="17" t="s">
        <v>16</v>
      </c>
      <c r="C31" s="18" t="s">
        <v>23</v>
      </c>
      <c r="D31" s="5">
        <v>170</v>
      </c>
      <c r="E31" s="5">
        <v>226</v>
      </c>
      <c r="F31" s="5">
        <v>169</v>
      </c>
      <c r="G31" s="48">
        <v>565</v>
      </c>
      <c r="H31" s="5">
        <v>15</v>
      </c>
      <c r="I31" s="5">
        <v>8</v>
      </c>
    </row>
    <row r="32" spans="1:9" ht="15.75" x14ac:dyDescent="0.25">
      <c r="A32">
        <v>8</v>
      </c>
      <c r="B32" s="14" t="s">
        <v>9</v>
      </c>
      <c r="C32" s="16" t="s">
        <v>13</v>
      </c>
      <c r="D32" s="5">
        <v>190</v>
      </c>
      <c r="E32" s="5">
        <v>161</v>
      </c>
      <c r="F32" s="5">
        <v>213</v>
      </c>
      <c r="G32" s="48">
        <v>564</v>
      </c>
      <c r="H32" s="5">
        <v>8</v>
      </c>
      <c r="I32" s="5">
        <v>20</v>
      </c>
    </row>
    <row r="33" spans="1:9" ht="15.75" x14ac:dyDescent="0.25">
      <c r="A33">
        <v>9</v>
      </c>
      <c r="B33" s="17" t="s">
        <v>16</v>
      </c>
      <c r="C33" s="19" t="s">
        <v>21</v>
      </c>
      <c r="D33" s="5">
        <v>156</v>
      </c>
      <c r="E33" s="5">
        <v>196</v>
      </c>
      <c r="F33" s="5">
        <v>209</v>
      </c>
      <c r="G33" s="48">
        <v>561</v>
      </c>
      <c r="H33" s="5">
        <v>14</v>
      </c>
      <c r="I33" s="5">
        <v>11</v>
      </c>
    </row>
    <row r="34" spans="1:9" ht="15.75" x14ac:dyDescent="0.25">
      <c r="A34">
        <v>10</v>
      </c>
      <c r="B34" s="20" t="s">
        <v>24</v>
      </c>
      <c r="C34" s="21" t="s">
        <v>18</v>
      </c>
      <c r="D34" s="5">
        <v>194</v>
      </c>
      <c r="E34" s="5">
        <v>178</v>
      </c>
      <c r="F34" s="5">
        <v>187</v>
      </c>
      <c r="G34" s="48">
        <v>559</v>
      </c>
      <c r="H34" s="5">
        <v>13</v>
      </c>
      <c r="I34" s="5">
        <v>12</v>
      </c>
    </row>
    <row r="35" spans="1:9" ht="15.75" x14ac:dyDescent="0.25">
      <c r="A35">
        <v>11</v>
      </c>
      <c r="B35" s="28" t="s">
        <v>47</v>
      </c>
      <c r="C35" s="30" t="s">
        <v>52</v>
      </c>
      <c r="D35" s="5">
        <v>193</v>
      </c>
      <c r="E35" s="5">
        <v>167</v>
      </c>
      <c r="F35" s="5">
        <v>188</v>
      </c>
      <c r="G35" s="48">
        <v>548</v>
      </c>
      <c r="H35" s="5">
        <v>12</v>
      </c>
      <c r="I35" s="5">
        <v>11</v>
      </c>
    </row>
    <row r="36" spans="1:9" ht="15.75" x14ac:dyDescent="0.25">
      <c r="A36">
        <v>12</v>
      </c>
      <c r="B36" s="22" t="s">
        <v>32</v>
      </c>
      <c r="C36" s="23" t="s">
        <v>33</v>
      </c>
      <c r="D36" s="5">
        <v>189</v>
      </c>
      <c r="E36" s="5">
        <v>154</v>
      </c>
      <c r="F36" s="5">
        <v>189</v>
      </c>
      <c r="G36" s="48">
        <v>532</v>
      </c>
      <c r="H36" s="5">
        <v>10</v>
      </c>
      <c r="I36" s="5">
        <v>13</v>
      </c>
    </row>
    <row r="37" spans="1:9" ht="15.75" x14ac:dyDescent="0.25">
      <c r="A37">
        <v>13</v>
      </c>
      <c r="B37" s="14" t="s">
        <v>9</v>
      </c>
      <c r="C37" s="16" t="s">
        <v>15</v>
      </c>
      <c r="D37" s="5">
        <v>161</v>
      </c>
      <c r="E37" s="5">
        <v>157</v>
      </c>
      <c r="F37" s="5">
        <v>212</v>
      </c>
      <c r="G37" s="48">
        <v>530</v>
      </c>
      <c r="H37" s="5">
        <v>13</v>
      </c>
      <c r="I37" s="5">
        <v>10</v>
      </c>
    </row>
    <row r="38" spans="1:9" ht="15.75" x14ac:dyDescent="0.25">
      <c r="A38">
        <v>14</v>
      </c>
      <c r="B38" s="20" t="s">
        <v>24</v>
      </c>
      <c r="C38" s="21" t="s">
        <v>26</v>
      </c>
      <c r="D38" s="5">
        <v>148</v>
      </c>
      <c r="E38" s="5">
        <v>169</v>
      </c>
      <c r="F38" s="5">
        <v>206</v>
      </c>
      <c r="G38" s="48">
        <v>523</v>
      </c>
      <c r="H38" s="5">
        <v>9</v>
      </c>
      <c r="I38" s="5">
        <v>16</v>
      </c>
    </row>
    <row r="39" spans="1:9" ht="15.75" x14ac:dyDescent="0.25">
      <c r="A39">
        <v>15</v>
      </c>
      <c r="B39" s="14" t="s">
        <v>9</v>
      </c>
      <c r="C39" s="16" t="s">
        <v>12</v>
      </c>
      <c r="D39" s="5">
        <v>190</v>
      </c>
      <c r="E39" s="5">
        <v>158</v>
      </c>
      <c r="F39" s="5">
        <v>171</v>
      </c>
      <c r="G39" s="48">
        <v>519</v>
      </c>
      <c r="H39" s="5">
        <v>11</v>
      </c>
      <c r="I39" s="5">
        <v>13</v>
      </c>
    </row>
    <row r="40" spans="1:9" ht="15.75" x14ac:dyDescent="0.25">
      <c r="A40">
        <v>16</v>
      </c>
      <c r="B40" s="14" t="s">
        <v>9</v>
      </c>
      <c r="C40" s="16" t="s">
        <v>10</v>
      </c>
      <c r="D40" s="5">
        <v>155</v>
      </c>
      <c r="E40" s="5">
        <v>183</v>
      </c>
      <c r="F40" s="5">
        <v>179</v>
      </c>
      <c r="G40" s="48">
        <v>517</v>
      </c>
      <c r="H40" s="5">
        <v>12</v>
      </c>
      <c r="I40" s="5">
        <v>13</v>
      </c>
    </row>
    <row r="41" spans="1:9" ht="15.75" x14ac:dyDescent="0.25">
      <c r="A41">
        <v>17</v>
      </c>
      <c r="B41" s="17" t="s">
        <v>16</v>
      </c>
      <c r="C41" s="18" t="s">
        <v>17</v>
      </c>
      <c r="D41" s="5">
        <v>204</v>
      </c>
      <c r="E41" s="5">
        <v>155</v>
      </c>
      <c r="F41" s="5">
        <v>157</v>
      </c>
      <c r="G41" s="48">
        <v>516</v>
      </c>
      <c r="H41" s="5">
        <v>9</v>
      </c>
      <c r="I41" s="5">
        <v>15</v>
      </c>
    </row>
    <row r="42" spans="1:9" ht="15.75" x14ac:dyDescent="0.25">
      <c r="A42">
        <v>18</v>
      </c>
      <c r="B42" s="17" t="s">
        <v>16</v>
      </c>
      <c r="C42" s="19" t="s">
        <v>27</v>
      </c>
      <c r="D42" s="5">
        <v>179</v>
      </c>
      <c r="E42" s="5">
        <v>161</v>
      </c>
      <c r="F42" s="5">
        <v>172</v>
      </c>
      <c r="G42" s="48">
        <v>512</v>
      </c>
      <c r="H42" s="5">
        <v>7</v>
      </c>
      <c r="I42" s="5">
        <v>18</v>
      </c>
    </row>
    <row r="43" spans="1:9" ht="15.75" x14ac:dyDescent="0.25">
      <c r="A43">
        <v>19</v>
      </c>
      <c r="B43" s="20" t="s">
        <v>24</v>
      </c>
      <c r="C43" s="21" t="s">
        <v>29</v>
      </c>
      <c r="D43" s="5">
        <v>188</v>
      </c>
      <c r="E43" s="5">
        <v>180</v>
      </c>
      <c r="F43" s="5">
        <v>135</v>
      </c>
      <c r="G43" s="48">
        <v>503</v>
      </c>
      <c r="H43" s="5">
        <v>11</v>
      </c>
      <c r="I43" s="5">
        <v>12</v>
      </c>
    </row>
    <row r="44" spans="1:9" ht="15.75" x14ac:dyDescent="0.25">
      <c r="A44">
        <v>20</v>
      </c>
      <c r="B44" s="17" t="s">
        <v>16</v>
      </c>
      <c r="C44" s="19" t="s">
        <v>19</v>
      </c>
      <c r="D44" s="5">
        <v>136</v>
      </c>
      <c r="E44" s="5">
        <v>178</v>
      </c>
      <c r="F44" s="5">
        <v>188</v>
      </c>
      <c r="G44" s="48">
        <v>502</v>
      </c>
      <c r="H44" s="5">
        <v>10</v>
      </c>
      <c r="I44" s="5">
        <v>11</v>
      </c>
    </row>
    <row r="45" spans="1:9" ht="15.75" x14ac:dyDescent="0.25">
      <c r="A45">
        <v>21</v>
      </c>
      <c r="B45" s="169" t="s">
        <v>16</v>
      </c>
      <c r="C45" s="214" t="s">
        <v>22</v>
      </c>
      <c r="D45" s="162">
        <v>199</v>
      </c>
      <c r="E45" s="162">
        <v>177</v>
      </c>
      <c r="F45" s="162">
        <v>124</v>
      </c>
      <c r="G45" s="113">
        <v>500</v>
      </c>
      <c r="H45" s="162">
        <v>9</v>
      </c>
      <c r="I45" s="162">
        <v>14</v>
      </c>
    </row>
    <row r="46" spans="1:9" ht="15.75" x14ac:dyDescent="0.25">
      <c r="A46">
        <v>22</v>
      </c>
      <c r="B46" s="22" t="s">
        <v>32</v>
      </c>
      <c r="C46" s="24" t="s">
        <v>35</v>
      </c>
      <c r="D46" s="5">
        <v>177</v>
      </c>
      <c r="E46" s="5">
        <v>157</v>
      </c>
      <c r="F46" s="5">
        <v>166</v>
      </c>
      <c r="G46" s="48">
        <v>500</v>
      </c>
      <c r="H46" s="5">
        <v>10</v>
      </c>
      <c r="I46" s="5">
        <v>13</v>
      </c>
    </row>
    <row r="47" spans="1:9" ht="15.75" x14ac:dyDescent="0.25">
      <c r="A47">
        <v>23</v>
      </c>
      <c r="B47" s="31" t="s">
        <v>55</v>
      </c>
      <c r="C47" s="56" t="s">
        <v>266</v>
      </c>
      <c r="D47" s="5">
        <v>188</v>
      </c>
      <c r="E47" s="5">
        <v>163</v>
      </c>
      <c r="F47" s="5">
        <v>147</v>
      </c>
      <c r="G47" s="48">
        <v>498</v>
      </c>
      <c r="H47" s="5">
        <v>10</v>
      </c>
      <c r="I47" s="5">
        <v>13</v>
      </c>
    </row>
    <row r="48" spans="1:9" ht="15.75" x14ac:dyDescent="0.25">
      <c r="A48">
        <v>24</v>
      </c>
      <c r="B48" s="31" t="s">
        <v>55</v>
      </c>
      <c r="C48" s="56" t="s">
        <v>268</v>
      </c>
      <c r="D48" s="5">
        <v>136</v>
      </c>
      <c r="E48" s="5">
        <v>168</v>
      </c>
      <c r="F48" s="5">
        <v>192</v>
      </c>
      <c r="G48" s="48">
        <v>496</v>
      </c>
      <c r="H48" s="5">
        <v>13</v>
      </c>
      <c r="I48" s="5">
        <v>10</v>
      </c>
    </row>
    <row r="49" spans="1:9" ht="15.75" x14ac:dyDescent="0.25">
      <c r="A49">
        <v>25</v>
      </c>
      <c r="B49" s="196" t="s">
        <v>47</v>
      </c>
      <c r="C49" s="198" t="s">
        <v>54</v>
      </c>
      <c r="D49" s="149">
        <v>187</v>
      </c>
      <c r="E49" s="149">
        <v>117</v>
      </c>
      <c r="F49" s="149">
        <v>180</v>
      </c>
      <c r="G49" s="64">
        <v>484</v>
      </c>
      <c r="H49" s="149">
        <v>8</v>
      </c>
      <c r="I49" s="149">
        <v>13</v>
      </c>
    </row>
    <row r="50" spans="1:9" ht="15.75" x14ac:dyDescent="0.25">
      <c r="A50">
        <v>26</v>
      </c>
      <c r="B50" s="25" t="s">
        <v>39</v>
      </c>
      <c r="C50" s="26" t="s">
        <v>44</v>
      </c>
      <c r="D50" s="5">
        <v>175</v>
      </c>
      <c r="E50" s="5">
        <v>161</v>
      </c>
      <c r="F50" s="5">
        <v>140</v>
      </c>
      <c r="G50" s="48">
        <v>476</v>
      </c>
      <c r="H50" s="5">
        <v>11</v>
      </c>
      <c r="I50" s="5">
        <v>8</v>
      </c>
    </row>
    <row r="51" spans="1:9" ht="15.75" x14ac:dyDescent="0.25">
      <c r="A51">
        <v>27</v>
      </c>
      <c r="B51" s="25" t="s">
        <v>39</v>
      </c>
      <c r="C51" s="27" t="s">
        <v>41</v>
      </c>
      <c r="D51" s="5">
        <v>134</v>
      </c>
      <c r="E51" s="5">
        <v>177</v>
      </c>
      <c r="F51" s="5">
        <v>156</v>
      </c>
      <c r="G51" s="48">
        <v>467</v>
      </c>
      <c r="H51" s="5">
        <v>7</v>
      </c>
      <c r="I51" s="5">
        <v>13</v>
      </c>
    </row>
    <row r="52" spans="1:9" ht="15.75" x14ac:dyDescent="0.25">
      <c r="A52">
        <v>28</v>
      </c>
      <c r="B52" s="20" t="s">
        <v>24</v>
      </c>
      <c r="C52" s="21" t="s">
        <v>28</v>
      </c>
      <c r="D52" s="5">
        <v>150</v>
      </c>
      <c r="E52" s="5">
        <v>145</v>
      </c>
      <c r="F52" s="5">
        <v>166</v>
      </c>
      <c r="G52" s="48">
        <v>461</v>
      </c>
      <c r="H52" s="5">
        <v>5</v>
      </c>
      <c r="I52" s="5">
        <v>14</v>
      </c>
    </row>
    <row r="53" spans="1:9" ht="15.75" x14ac:dyDescent="0.25">
      <c r="A53">
        <v>29</v>
      </c>
      <c r="B53" s="25" t="s">
        <v>39</v>
      </c>
      <c r="C53" s="26" t="s">
        <v>43</v>
      </c>
      <c r="D53" s="5">
        <v>177</v>
      </c>
      <c r="E53" s="13">
        <v>161</v>
      </c>
      <c r="F53" s="13">
        <v>112</v>
      </c>
      <c r="G53" s="88">
        <v>450</v>
      </c>
      <c r="H53" s="13">
        <v>11</v>
      </c>
      <c r="I53" s="13">
        <v>6</v>
      </c>
    </row>
    <row r="54" spans="1:9" ht="15.75" x14ac:dyDescent="0.25">
      <c r="A54">
        <v>30</v>
      </c>
      <c r="B54" s="22" t="s">
        <v>32</v>
      </c>
      <c r="C54" s="24" t="s">
        <v>37</v>
      </c>
      <c r="D54" s="5">
        <v>147</v>
      </c>
      <c r="E54" s="5">
        <v>156</v>
      </c>
      <c r="F54" s="5">
        <v>137</v>
      </c>
      <c r="G54" s="48">
        <v>440</v>
      </c>
      <c r="H54" s="5">
        <v>7</v>
      </c>
      <c r="I54" s="5">
        <v>12</v>
      </c>
    </row>
    <row r="55" spans="1:9" ht="15.75" x14ac:dyDescent="0.25">
      <c r="A55">
        <v>31</v>
      </c>
      <c r="B55" s="20" t="s">
        <v>24</v>
      </c>
      <c r="C55" s="21" t="s">
        <v>31</v>
      </c>
      <c r="D55" s="5">
        <v>156</v>
      </c>
      <c r="E55" s="5">
        <v>117</v>
      </c>
      <c r="F55" s="5">
        <v>165</v>
      </c>
      <c r="G55" s="48">
        <v>438</v>
      </c>
      <c r="H55" s="5">
        <v>9</v>
      </c>
      <c r="I55" s="5">
        <v>9</v>
      </c>
    </row>
    <row r="56" spans="1:9" ht="15.75" x14ac:dyDescent="0.25">
      <c r="A56">
        <v>32</v>
      </c>
      <c r="B56" s="31" t="s">
        <v>55</v>
      </c>
      <c r="C56" s="30" t="s">
        <v>291</v>
      </c>
      <c r="D56" s="5">
        <v>130</v>
      </c>
      <c r="E56" s="5">
        <v>166</v>
      </c>
      <c r="F56" s="5">
        <v>138</v>
      </c>
      <c r="G56" s="48">
        <v>434</v>
      </c>
      <c r="H56" s="5">
        <v>6</v>
      </c>
      <c r="I56" s="5">
        <v>12</v>
      </c>
    </row>
    <row r="57" spans="1:9" ht="15.75" x14ac:dyDescent="0.25">
      <c r="A57">
        <v>33</v>
      </c>
      <c r="B57" s="25" t="s">
        <v>39</v>
      </c>
      <c r="C57" s="26" t="s">
        <v>40</v>
      </c>
      <c r="D57" s="5">
        <v>158</v>
      </c>
      <c r="E57" s="5">
        <v>143</v>
      </c>
      <c r="F57" s="5">
        <v>123</v>
      </c>
      <c r="G57" s="48">
        <v>424</v>
      </c>
      <c r="H57" s="5">
        <v>4</v>
      </c>
      <c r="I57" s="5">
        <v>13</v>
      </c>
    </row>
    <row r="58" spans="1:9" ht="15.75" x14ac:dyDescent="0.25">
      <c r="A58">
        <v>34</v>
      </c>
      <c r="B58" s="22" t="s">
        <v>32</v>
      </c>
      <c r="C58" s="24" t="s">
        <v>34</v>
      </c>
      <c r="D58" s="5">
        <v>133</v>
      </c>
      <c r="E58" s="5">
        <v>130</v>
      </c>
      <c r="F58" s="5">
        <v>158</v>
      </c>
      <c r="G58" s="48">
        <v>421</v>
      </c>
      <c r="H58" s="5">
        <v>5</v>
      </c>
      <c r="I58" s="5">
        <v>11</v>
      </c>
    </row>
    <row r="59" spans="1:9" ht="15.75" x14ac:dyDescent="0.25">
      <c r="A59">
        <v>35</v>
      </c>
      <c r="B59" s="215" t="s">
        <v>39</v>
      </c>
      <c r="C59" s="216" t="s">
        <v>42</v>
      </c>
      <c r="D59" s="162">
        <v>148</v>
      </c>
      <c r="E59" s="162">
        <v>126</v>
      </c>
      <c r="F59" s="162">
        <v>147</v>
      </c>
      <c r="G59" s="113">
        <v>421</v>
      </c>
      <c r="H59" s="162">
        <v>4</v>
      </c>
      <c r="I59" s="162">
        <v>12</v>
      </c>
    </row>
    <row r="60" spans="1:9" ht="15.75" x14ac:dyDescent="0.25">
      <c r="A60">
        <v>36</v>
      </c>
      <c r="B60" s="196" t="s">
        <v>47</v>
      </c>
      <c r="C60" s="198" t="s">
        <v>50</v>
      </c>
      <c r="D60" s="162">
        <v>137</v>
      </c>
      <c r="E60" s="162">
        <v>136</v>
      </c>
      <c r="F60" s="162">
        <v>143</v>
      </c>
      <c r="G60" s="113">
        <v>416</v>
      </c>
      <c r="H60" s="162">
        <v>4</v>
      </c>
      <c r="I60" s="162">
        <v>12</v>
      </c>
    </row>
    <row r="61" spans="1:9" ht="15.75" x14ac:dyDescent="0.25">
      <c r="A61">
        <v>37</v>
      </c>
      <c r="B61" s="28" t="s">
        <v>47</v>
      </c>
      <c r="C61" s="30" t="s">
        <v>49</v>
      </c>
      <c r="D61" s="5">
        <v>126</v>
      </c>
      <c r="E61" s="5">
        <v>137</v>
      </c>
      <c r="F61" s="5">
        <v>153</v>
      </c>
      <c r="G61" s="48">
        <v>416</v>
      </c>
      <c r="H61" s="5">
        <v>2</v>
      </c>
      <c r="I61" s="5">
        <v>16</v>
      </c>
    </row>
    <row r="62" spans="1:9" ht="15.75" x14ac:dyDescent="0.25">
      <c r="A62">
        <v>38</v>
      </c>
      <c r="B62" s="22" t="s">
        <v>32</v>
      </c>
      <c r="C62" s="24" t="s">
        <v>38</v>
      </c>
      <c r="D62" s="5">
        <v>135</v>
      </c>
      <c r="E62" s="5">
        <v>163</v>
      </c>
      <c r="F62" s="5">
        <v>117</v>
      </c>
      <c r="G62" s="48">
        <v>415</v>
      </c>
      <c r="H62" s="5">
        <v>9</v>
      </c>
      <c r="I62" s="5">
        <v>4</v>
      </c>
    </row>
    <row r="63" spans="1:9" ht="15.75" x14ac:dyDescent="0.25">
      <c r="A63">
        <v>39</v>
      </c>
      <c r="B63" s="22" t="s">
        <v>32</v>
      </c>
      <c r="C63" s="23" t="s">
        <v>36</v>
      </c>
      <c r="D63" s="5">
        <v>109</v>
      </c>
      <c r="E63" s="5">
        <v>146</v>
      </c>
      <c r="F63" s="5">
        <v>138</v>
      </c>
      <c r="G63" s="48">
        <v>393</v>
      </c>
      <c r="H63" s="5">
        <v>5</v>
      </c>
      <c r="I63" s="5">
        <v>8</v>
      </c>
    </row>
    <row r="64" spans="1:9" ht="15.75" x14ac:dyDescent="0.25">
      <c r="A64">
        <v>40</v>
      </c>
      <c r="B64" s="31" t="s">
        <v>55</v>
      </c>
      <c r="C64" s="56" t="s">
        <v>265</v>
      </c>
      <c r="D64" s="5">
        <v>120</v>
      </c>
      <c r="E64" s="5">
        <v>122</v>
      </c>
      <c r="F64" s="5">
        <v>140</v>
      </c>
      <c r="G64" s="48">
        <v>382</v>
      </c>
      <c r="H64" s="5">
        <v>7</v>
      </c>
      <c r="I64" s="5">
        <v>7</v>
      </c>
    </row>
    <row r="65" spans="1:9" ht="15.75" x14ac:dyDescent="0.25">
      <c r="A65">
        <v>41</v>
      </c>
      <c r="B65" s="31" t="s">
        <v>55</v>
      </c>
      <c r="C65" s="30" t="s">
        <v>269</v>
      </c>
      <c r="D65" s="5">
        <v>123</v>
      </c>
      <c r="E65" s="5">
        <v>149</v>
      </c>
      <c r="F65" s="5">
        <v>104</v>
      </c>
      <c r="G65" s="48">
        <v>376</v>
      </c>
      <c r="H65" s="5">
        <v>5</v>
      </c>
      <c r="I65" s="5">
        <v>8</v>
      </c>
    </row>
    <row r="66" spans="1:9" ht="15.75" x14ac:dyDescent="0.25">
      <c r="A66">
        <v>42</v>
      </c>
      <c r="B66" s="31" t="s">
        <v>55</v>
      </c>
      <c r="C66" s="56" t="s">
        <v>104</v>
      </c>
      <c r="D66" s="5">
        <v>120</v>
      </c>
      <c r="E66" s="5">
        <v>138</v>
      </c>
      <c r="F66" s="5">
        <v>108</v>
      </c>
      <c r="G66" s="48">
        <v>366</v>
      </c>
      <c r="H66" s="5">
        <v>2</v>
      </c>
      <c r="I66" s="5">
        <v>11</v>
      </c>
    </row>
    <row r="67" spans="1:9" ht="15.75" x14ac:dyDescent="0.25">
      <c r="A67">
        <v>43</v>
      </c>
      <c r="B67" s="31" t="s">
        <v>55</v>
      </c>
      <c r="C67" s="56" t="s">
        <v>103</v>
      </c>
      <c r="D67" s="5">
        <v>108</v>
      </c>
      <c r="E67" s="5">
        <v>137</v>
      </c>
      <c r="F67" s="5">
        <v>108</v>
      </c>
      <c r="G67" s="48">
        <v>353</v>
      </c>
      <c r="H67" s="5">
        <v>3</v>
      </c>
      <c r="I67" s="5">
        <v>8</v>
      </c>
    </row>
    <row r="68" spans="1:9" ht="15.75" x14ac:dyDescent="0.25">
      <c r="A68">
        <v>44</v>
      </c>
      <c r="B68" s="25" t="s">
        <v>39</v>
      </c>
      <c r="C68" s="133" t="s">
        <v>45</v>
      </c>
      <c r="D68" s="5">
        <v>95</v>
      </c>
      <c r="E68" s="5">
        <v>116</v>
      </c>
      <c r="F68" s="5">
        <v>141</v>
      </c>
      <c r="G68" s="48">
        <v>352</v>
      </c>
      <c r="H68" s="5">
        <v>4</v>
      </c>
      <c r="I68" s="5">
        <v>5</v>
      </c>
    </row>
    <row r="69" spans="1:9" ht="15.75" x14ac:dyDescent="0.25">
      <c r="A69">
        <v>45</v>
      </c>
      <c r="B69" s="31" t="s">
        <v>55</v>
      </c>
      <c r="C69" s="56" t="s">
        <v>228</v>
      </c>
      <c r="D69" s="5">
        <v>125</v>
      </c>
      <c r="E69" s="5">
        <v>133</v>
      </c>
      <c r="F69" s="5">
        <v>91</v>
      </c>
      <c r="G69" s="48">
        <v>349</v>
      </c>
      <c r="H69" s="5">
        <v>4</v>
      </c>
      <c r="I69" s="5">
        <v>7</v>
      </c>
    </row>
    <row r="70" spans="1:9" ht="15.75" x14ac:dyDescent="0.25">
      <c r="A70">
        <v>46</v>
      </c>
      <c r="B70" s="196" t="s">
        <v>47</v>
      </c>
      <c r="C70" s="217" t="s">
        <v>53</v>
      </c>
      <c r="D70" s="162">
        <v>124</v>
      </c>
      <c r="E70" s="162">
        <v>103</v>
      </c>
      <c r="F70" s="162">
        <v>117</v>
      </c>
      <c r="G70" s="113">
        <v>344</v>
      </c>
      <c r="H70" s="162">
        <v>2</v>
      </c>
      <c r="I70" s="162">
        <v>11</v>
      </c>
    </row>
    <row r="71" spans="1:9" ht="15.75" x14ac:dyDescent="0.25">
      <c r="A71">
        <v>47</v>
      </c>
      <c r="B71" s="31" t="s">
        <v>55</v>
      </c>
      <c r="C71" s="56" t="s">
        <v>230</v>
      </c>
      <c r="D71" s="5">
        <v>98</v>
      </c>
      <c r="E71" s="5">
        <v>136</v>
      </c>
      <c r="F71" s="5">
        <v>106</v>
      </c>
      <c r="G71" s="48">
        <v>340</v>
      </c>
      <c r="H71" s="5">
        <v>5</v>
      </c>
      <c r="I71" s="5">
        <v>6</v>
      </c>
    </row>
    <row r="72" spans="1:9" ht="15.75" x14ac:dyDescent="0.25">
      <c r="A72">
        <v>48</v>
      </c>
      <c r="B72" s="31" t="s">
        <v>55</v>
      </c>
      <c r="C72" s="56" t="s">
        <v>171</v>
      </c>
      <c r="D72" s="5">
        <v>105</v>
      </c>
      <c r="E72" s="5">
        <v>100</v>
      </c>
      <c r="F72" s="5">
        <v>131</v>
      </c>
      <c r="G72" s="48">
        <v>336</v>
      </c>
      <c r="H72" s="5">
        <v>2</v>
      </c>
      <c r="I72" s="5">
        <v>8</v>
      </c>
    </row>
    <row r="75" spans="1:9" x14ac:dyDescent="0.25">
      <c r="B75" s="211">
        <v>3</v>
      </c>
      <c r="C75" s="53" t="s">
        <v>322</v>
      </c>
      <c r="D75" s="5">
        <v>179</v>
      </c>
      <c r="E75" s="5">
        <v>202</v>
      </c>
      <c r="F75" s="5">
        <v>215</v>
      </c>
      <c r="G75" s="5">
        <v>596</v>
      </c>
      <c r="H75" s="5">
        <v>16</v>
      </c>
      <c r="I75" s="5">
        <v>13</v>
      </c>
    </row>
    <row r="76" spans="1:9" x14ac:dyDescent="0.25">
      <c r="B76" s="211">
        <v>19</v>
      </c>
      <c r="C76" s="53" t="s">
        <v>324</v>
      </c>
      <c r="D76" s="5">
        <v>176</v>
      </c>
      <c r="E76" s="5">
        <v>178</v>
      </c>
      <c r="F76" s="5">
        <v>166</v>
      </c>
      <c r="G76" s="5">
        <v>520</v>
      </c>
      <c r="H76" s="5">
        <v>6</v>
      </c>
      <c r="I76" s="5">
        <v>20</v>
      </c>
    </row>
    <row r="77" spans="1:9" x14ac:dyDescent="0.25">
      <c r="B77" s="211">
        <v>23</v>
      </c>
      <c r="C77" s="53" t="s">
        <v>325</v>
      </c>
      <c r="D77" s="5">
        <v>159</v>
      </c>
      <c r="E77" s="5">
        <v>153</v>
      </c>
      <c r="F77" s="5">
        <v>203</v>
      </c>
      <c r="G77" s="5">
        <v>515</v>
      </c>
      <c r="H77" s="5">
        <v>10</v>
      </c>
      <c r="I77" s="5">
        <v>12</v>
      </c>
    </row>
    <row r="78" spans="1:9" x14ac:dyDescent="0.25">
      <c r="B78" s="211">
        <v>18</v>
      </c>
      <c r="C78" s="53" t="s">
        <v>323</v>
      </c>
      <c r="D78" s="5">
        <v>170</v>
      </c>
      <c r="E78" s="5">
        <v>170</v>
      </c>
      <c r="F78" s="5">
        <v>182</v>
      </c>
      <c r="G78" s="5">
        <v>522</v>
      </c>
      <c r="H78" s="5">
        <v>8</v>
      </c>
      <c r="I78" s="5">
        <v>16</v>
      </c>
    </row>
    <row r="79" spans="1:9" x14ac:dyDescent="0.25">
      <c r="B79" s="211">
        <v>43</v>
      </c>
      <c r="C79" s="53" t="s">
        <v>117</v>
      </c>
      <c r="D79" s="5">
        <v>117</v>
      </c>
      <c r="E79" s="5">
        <v>165</v>
      </c>
      <c r="F79" s="5">
        <v>178</v>
      </c>
      <c r="G79" s="5">
        <v>460</v>
      </c>
      <c r="H79" s="5">
        <v>8</v>
      </c>
      <c r="I79" s="5">
        <v>11</v>
      </c>
    </row>
    <row r="80" spans="1:9" x14ac:dyDescent="0.25">
      <c r="B80" s="213">
        <v>40</v>
      </c>
      <c r="C80" s="212" t="s">
        <v>327</v>
      </c>
      <c r="D80" s="13">
        <v>158</v>
      </c>
      <c r="E80" s="13">
        <v>150</v>
      </c>
      <c r="F80" s="13">
        <v>159</v>
      </c>
      <c r="G80" s="13">
        <v>467</v>
      </c>
      <c r="H80" s="13">
        <v>8</v>
      </c>
      <c r="I80" s="13">
        <v>13</v>
      </c>
    </row>
    <row r="81" spans="2:9" x14ac:dyDescent="0.25">
      <c r="B81" s="213">
        <v>37</v>
      </c>
      <c r="C81" s="212" t="s">
        <v>326</v>
      </c>
      <c r="D81" s="13">
        <v>148</v>
      </c>
      <c r="E81" s="13">
        <v>160</v>
      </c>
      <c r="F81" s="13">
        <v>167</v>
      </c>
      <c r="G81" s="13">
        <v>475</v>
      </c>
      <c r="H81" s="13">
        <v>9</v>
      </c>
      <c r="I81" s="13">
        <v>8</v>
      </c>
    </row>
    <row r="82" spans="2:9" x14ac:dyDescent="0.25">
      <c r="B82" s="211">
        <v>53</v>
      </c>
      <c r="C82" s="53" t="s">
        <v>329</v>
      </c>
      <c r="D82" s="5">
        <v>113</v>
      </c>
      <c r="E82" s="5">
        <v>174</v>
      </c>
      <c r="F82" s="5">
        <v>139</v>
      </c>
      <c r="G82" s="5">
        <v>426</v>
      </c>
      <c r="H82" s="5">
        <v>8</v>
      </c>
      <c r="I82" s="5">
        <v>9</v>
      </c>
    </row>
    <row r="83" spans="2:9" x14ac:dyDescent="0.25">
      <c r="B83" s="211">
        <v>64</v>
      </c>
      <c r="C83" s="53" t="s">
        <v>331</v>
      </c>
      <c r="D83" s="5">
        <v>108</v>
      </c>
      <c r="E83" s="5">
        <v>158</v>
      </c>
      <c r="F83" s="5">
        <v>138</v>
      </c>
      <c r="G83" s="5">
        <v>404</v>
      </c>
      <c r="H83" s="5">
        <v>8</v>
      </c>
      <c r="I83" s="5">
        <v>5</v>
      </c>
    </row>
    <row r="84" spans="2:9" x14ac:dyDescent="0.25">
      <c r="B84" s="211">
        <v>63</v>
      </c>
      <c r="C84" s="53" t="s">
        <v>330</v>
      </c>
      <c r="D84" s="5">
        <v>140</v>
      </c>
      <c r="E84" s="5">
        <v>129</v>
      </c>
      <c r="F84" s="5">
        <v>137</v>
      </c>
      <c r="G84" s="5">
        <v>406</v>
      </c>
      <c r="H84" s="5">
        <v>5</v>
      </c>
      <c r="I84" s="5">
        <v>11</v>
      </c>
    </row>
    <row r="85" spans="2:9" x14ac:dyDescent="0.25">
      <c r="B85" s="211">
        <v>74</v>
      </c>
      <c r="C85" s="53" t="s">
        <v>332</v>
      </c>
      <c r="D85" s="5">
        <v>122</v>
      </c>
      <c r="E85" s="5">
        <v>122</v>
      </c>
      <c r="F85" s="5">
        <v>113</v>
      </c>
      <c r="G85" s="5">
        <v>357</v>
      </c>
      <c r="H85" s="5">
        <v>2</v>
      </c>
      <c r="I85" s="5">
        <v>10</v>
      </c>
    </row>
    <row r="86" spans="2:9" x14ac:dyDescent="0.25">
      <c r="B86" s="211">
        <v>49</v>
      </c>
      <c r="C86" s="53" t="s">
        <v>328</v>
      </c>
      <c r="D86" s="5">
        <v>160</v>
      </c>
      <c r="E86" s="5">
        <v>156</v>
      </c>
      <c r="F86" s="5">
        <v>119</v>
      </c>
      <c r="G86" s="5">
        <v>435</v>
      </c>
      <c r="H86" s="5">
        <v>7</v>
      </c>
      <c r="I86" s="5">
        <v>10</v>
      </c>
    </row>
  </sheetData>
  <sortState ref="B25:I72">
    <sortCondition descending="1" ref="G25:G72"/>
  </sortState>
  <pageMargins left="0.7" right="0.7" top="0.75" bottom="0.75" header="0.3" footer="0.3"/>
  <pageSetup paperSize="9"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workbookViewId="0">
      <selection activeCell="N19" sqref="N19"/>
    </sheetView>
  </sheetViews>
  <sheetFormatPr defaultRowHeight="15" x14ac:dyDescent="0.25"/>
  <cols>
    <col min="2" max="2" width="3.28515625" bestFit="1" customWidth="1"/>
    <col min="3" max="3" width="20.28515625" bestFit="1" customWidth="1"/>
    <col min="4" max="6" width="6.5703125" style="193" customWidth="1"/>
    <col min="7" max="7" width="8.85546875" style="193"/>
    <col min="8" max="11" width="5.7109375" style="162" customWidth="1"/>
    <col min="13" max="13" width="3.28515625" bestFit="1" customWidth="1"/>
    <col min="14" max="14" width="20.28515625" bestFit="1" customWidth="1"/>
    <col min="17" max="17" width="3.28515625" bestFit="1" customWidth="1"/>
    <col min="18" max="18" width="21.7109375" bestFit="1" customWidth="1"/>
  </cols>
  <sheetData>
    <row r="1" spans="1:11" x14ac:dyDescent="0.25">
      <c r="D1" s="194">
        <v>44585</v>
      </c>
    </row>
    <row r="2" spans="1:11" ht="15.75" x14ac:dyDescent="0.25">
      <c r="A2">
        <v>1</v>
      </c>
      <c r="B2" s="34" t="s">
        <v>62</v>
      </c>
      <c r="C2" s="137" t="s">
        <v>67</v>
      </c>
      <c r="D2" s="5">
        <v>192</v>
      </c>
      <c r="E2" s="5">
        <v>202</v>
      </c>
      <c r="F2" s="5">
        <v>202</v>
      </c>
      <c r="G2" s="122">
        <v>596</v>
      </c>
      <c r="H2" s="5">
        <v>14</v>
      </c>
      <c r="I2" s="5">
        <v>14</v>
      </c>
      <c r="J2" s="5">
        <v>2</v>
      </c>
      <c r="K2" s="5">
        <v>1</v>
      </c>
    </row>
    <row r="3" spans="1:11" ht="15.75" x14ac:dyDescent="0.25">
      <c r="A3">
        <v>2</v>
      </c>
      <c r="B3" s="36" t="s">
        <v>68</v>
      </c>
      <c r="C3" s="138" t="s">
        <v>71</v>
      </c>
      <c r="D3" s="5">
        <v>154</v>
      </c>
      <c r="E3" s="5">
        <v>191</v>
      </c>
      <c r="F3" s="5">
        <v>181</v>
      </c>
      <c r="G3" s="122">
        <f>SUM(D3:F3)</f>
        <v>526</v>
      </c>
      <c r="H3" s="5">
        <v>9</v>
      </c>
      <c r="I3" s="5">
        <v>13</v>
      </c>
      <c r="J3" s="5">
        <v>8</v>
      </c>
      <c r="K3" s="5">
        <v>1</v>
      </c>
    </row>
    <row r="4" spans="1:11" ht="15.75" x14ac:dyDescent="0.25">
      <c r="A4">
        <v>3</v>
      </c>
      <c r="B4" s="32" t="s">
        <v>56</v>
      </c>
      <c r="C4" s="136" t="s">
        <v>298</v>
      </c>
      <c r="D4" s="5">
        <v>178</v>
      </c>
      <c r="E4" s="5">
        <v>188</v>
      </c>
      <c r="F4" s="5">
        <v>158</v>
      </c>
      <c r="G4" s="122">
        <v>524</v>
      </c>
      <c r="H4" s="5">
        <v>11</v>
      </c>
      <c r="I4" s="5">
        <v>13</v>
      </c>
      <c r="J4" s="5">
        <v>4</v>
      </c>
      <c r="K4" s="5">
        <v>4</v>
      </c>
    </row>
    <row r="5" spans="1:11" ht="15.75" x14ac:dyDescent="0.25">
      <c r="A5">
        <v>4</v>
      </c>
      <c r="B5" s="32" t="s">
        <v>56</v>
      </c>
      <c r="C5" s="136" t="s">
        <v>58</v>
      </c>
      <c r="D5" s="5">
        <v>187</v>
      </c>
      <c r="E5" s="5">
        <v>179</v>
      </c>
      <c r="F5" s="5">
        <v>148</v>
      </c>
      <c r="G5" s="122">
        <f>SUM(D5:F5)</f>
        <v>514</v>
      </c>
      <c r="H5" s="5">
        <v>12</v>
      </c>
      <c r="I5" s="5">
        <v>11</v>
      </c>
      <c r="J5" s="5">
        <v>6</v>
      </c>
      <c r="K5" s="5">
        <v>3</v>
      </c>
    </row>
    <row r="6" spans="1:11" ht="15.75" x14ac:dyDescent="0.25">
      <c r="A6">
        <v>5</v>
      </c>
      <c r="B6" s="34" t="s">
        <v>62</v>
      </c>
      <c r="C6" s="137" t="s">
        <v>107</v>
      </c>
      <c r="D6" s="5">
        <v>198</v>
      </c>
      <c r="E6" s="5">
        <v>133</v>
      </c>
      <c r="F6" s="5">
        <v>165</v>
      </c>
      <c r="G6" s="122">
        <v>496</v>
      </c>
      <c r="H6" s="5">
        <v>7</v>
      </c>
      <c r="I6" s="5">
        <v>13</v>
      </c>
      <c r="J6" s="5">
        <v>8</v>
      </c>
      <c r="K6" s="5">
        <v>2</v>
      </c>
    </row>
    <row r="7" spans="1:11" ht="15.75" x14ac:dyDescent="0.25">
      <c r="A7">
        <v>6</v>
      </c>
      <c r="B7" s="34" t="s">
        <v>62</v>
      </c>
      <c r="C7" s="137" t="s">
        <v>64</v>
      </c>
      <c r="D7" s="5">
        <v>175</v>
      </c>
      <c r="E7" s="5">
        <v>157</v>
      </c>
      <c r="F7" s="5">
        <v>154</v>
      </c>
      <c r="G7" s="122">
        <v>486</v>
      </c>
      <c r="H7" s="5">
        <v>7</v>
      </c>
      <c r="I7" s="5">
        <v>16</v>
      </c>
      <c r="J7" s="5">
        <v>4</v>
      </c>
      <c r="K7" s="5">
        <v>4</v>
      </c>
    </row>
    <row r="8" spans="1:11" ht="15.75" x14ac:dyDescent="0.25">
      <c r="A8">
        <v>7</v>
      </c>
      <c r="B8" s="32" t="s">
        <v>56</v>
      </c>
      <c r="C8" s="136" t="s">
        <v>59</v>
      </c>
      <c r="D8" s="5">
        <v>119</v>
      </c>
      <c r="E8" s="5">
        <v>220</v>
      </c>
      <c r="F8" s="5">
        <v>141</v>
      </c>
      <c r="G8" s="122">
        <v>480</v>
      </c>
      <c r="H8" s="5">
        <v>9</v>
      </c>
      <c r="I8" s="5">
        <v>9</v>
      </c>
      <c r="J8" s="5">
        <v>9</v>
      </c>
      <c r="K8" s="5">
        <v>4</v>
      </c>
    </row>
    <row r="9" spans="1:11" ht="15.75" x14ac:dyDescent="0.25">
      <c r="A9">
        <v>8</v>
      </c>
      <c r="B9" s="34" t="s">
        <v>62</v>
      </c>
      <c r="C9" s="137" t="s">
        <v>65</v>
      </c>
      <c r="D9" s="5">
        <v>161</v>
      </c>
      <c r="E9" s="5">
        <v>172</v>
      </c>
      <c r="F9" s="5">
        <v>137</v>
      </c>
      <c r="G9" s="122">
        <v>470</v>
      </c>
      <c r="H9" s="5">
        <v>6</v>
      </c>
      <c r="I9" s="5">
        <v>15</v>
      </c>
      <c r="J9" s="5">
        <v>6</v>
      </c>
      <c r="K9" s="5">
        <v>4</v>
      </c>
    </row>
    <row r="10" spans="1:11" ht="15.75" x14ac:dyDescent="0.25">
      <c r="A10">
        <v>9</v>
      </c>
      <c r="B10" s="32" t="s">
        <v>56</v>
      </c>
      <c r="C10" s="136" t="s">
        <v>60</v>
      </c>
      <c r="D10" s="5">
        <v>137</v>
      </c>
      <c r="E10" s="5">
        <v>177</v>
      </c>
      <c r="F10" s="5">
        <v>148</v>
      </c>
      <c r="G10" s="122">
        <f>SUM(D10:F10)</f>
        <v>462</v>
      </c>
      <c r="H10" s="5">
        <v>5</v>
      </c>
      <c r="I10" s="5">
        <v>16</v>
      </c>
      <c r="J10" s="5">
        <v>5</v>
      </c>
      <c r="K10" s="5">
        <v>4</v>
      </c>
    </row>
    <row r="11" spans="1:11" ht="15.75" x14ac:dyDescent="0.25">
      <c r="A11">
        <v>10</v>
      </c>
      <c r="B11" s="36" t="s">
        <v>68</v>
      </c>
      <c r="C11" s="138" t="s">
        <v>69</v>
      </c>
      <c r="D11" s="5">
        <v>126</v>
      </c>
      <c r="E11" s="5">
        <v>169</v>
      </c>
      <c r="F11" s="5">
        <v>161</v>
      </c>
      <c r="G11" s="122">
        <f>SUM(D11:F11)</f>
        <v>456</v>
      </c>
      <c r="H11" s="5">
        <v>3</v>
      </c>
      <c r="I11" s="5">
        <v>16</v>
      </c>
      <c r="J11" s="5">
        <v>9</v>
      </c>
      <c r="K11" s="5">
        <v>2</v>
      </c>
    </row>
    <row r="12" spans="1:11" ht="15.75" x14ac:dyDescent="0.25">
      <c r="A12">
        <v>11</v>
      </c>
      <c r="B12" s="38" t="s">
        <v>74</v>
      </c>
      <c r="C12" s="140" t="s">
        <v>76</v>
      </c>
      <c r="D12" s="5">
        <v>134</v>
      </c>
      <c r="E12" s="5">
        <v>159</v>
      </c>
      <c r="F12" s="5">
        <v>138</v>
      </c>
      <c r="G12" s="122">
        <v>431</v>
      </c>
      <c r="H12" s="5">
        <v>4</v>
      </c>
      <c r="I12" s="5">
        <v>13</v>
      </c>
      <c r="J12" s="5">
        <v>11</v>
      </c>
      <c r="K12" s="5">
        <v>2</v>
      </c>
    </row>
    <row r="13" spans="1:11" ht="15.75" x14ac:dyDescent="0.25">
      <c r="A13">
        <v>12</v>
      </c>
      <c r="B13" s="36" t="s">
        <v>68</v>
      </c>
      <c r="C13" s="138" t="s">
        <v>72</v>
      </c>
      <c r="D13" s="5">
        <v>104</v>
      </c>
      <c r="E13" s="5">
        <v>154</v>
      </c>
      <c r="F13" s="5">
        <v>159</v>
      </c>
      <c r="G13" s="122">
        <f>SUM(D13:F13)</f>
        <v>417</v>
      </c>
      <c r="H13" s="5">
        <v>3</v>
      </c>
      <c r="I13" s="5">
        <v>13</v>
      </c>
      <c r="J13" s="5">
        <v>12</v>
      </c>
      <c r="K13" s="5">
        <v>2</v>
      </c>
    </row>
    <row r="14" spans="1:11" ht="15.75" x14ac:dyDescent="0.25">
      <c r="A14">
        <v>13</v>
      </c>
      <c r="B14" s="38" t="s">
        <v>74</v>
      </c>
      <c r="C14" s="140" t="s">
        <v>78</v>
      </c>
      <c r="D14" s="5">
        <v>141</v>
      </c>
      <c r="E14" s="5">
        <v>145</v>
      </c>
      <c r="F14" s="5">
        <v>131</v>
      </c>
      <c r="G14" s="122">
        <v>417</v>
      </c>
      <c r="H14" s="5">
        <v>7</v>
      </c>
      <c r="I14" s="5">
        <v>10</v>
      </c>
      <c r="J14" s="5">
        <v>9</v>
      </c>
      <c r="K14" s="5">
        <v>5</v>
      </c>
    </row>
    <row r="15" spans="1:11" ht="15.75" x14ac:dyDescent="0.25">
      <c r="A15">
        <v>14</v>
      </c>
      <c r="B15" s="34" t="s">
        <v>62</v>
      </c>
      <c r="C15" s="137" t="s">
        <v>282</v>
      </c>
      <c r="D15" s="5">
        <v>130</v>
      </c>
      <c r="E15" s="5">
        <v>132</v>
      </c>
      <c r="F15" s="5">
        <v>154</v>
      </c>
      <c r="G15" s="122">
        <f>SUM(D15:F15)</f>
        <v>416</v>
      </c>
      <c r="H15" s="5">
        <v>4</v>
      </c>
      <c r="I15" s="5">
        <v>14</v>
      </c>
      <c r="J15" s="5">
        <v>7</v>
      </c>
      <c r="K15" s="5">
        <v>6</v>
      </c>
    </row>
    <row r="16" spans="1:11" ht="15.75" x14ac:dyDescent="0.25">
      <c r="A16">
        <v>15</v>
      </c>
      <c r="B16" s="34" t="s">
        <v>62</v>
      </c>
      <c r="C16" s="137" t="s">
        <v>63</v>
      </c>
      <c r="D16" s="5">
        <v>112</v>
      </c>
      <c r="E16" s="5">
        <v>153</v>
      </c>
      <c r="F16" s="5">
        <v>149</v>
      </c>
      <c r="G16" s="122">
        <v>414</v>
      </c>
      <c r="H16" s="5">
        <v>5</v>
      </c>
      <c r="I16" s="5">
        <v>13</v>
      </c>
      <c r="J16" s="5">
        <v>11</v>
      </c>
      <c r="K16" s="5">
        <v>2</v>
      </c>
    </row>
    <row r="17" spans="1:11" ht="15.75" x14ac:dyDescent="0.25">
      <c r="A17">
        <v>16</v>
      </c>
      <c r="B17" s="114" t="s">
        <v>263</v>
      </c>
      <c r="C17" s="141" t="s">
        <v>264</v>
      </c>
      <c r="D17" s="5">
        <v>118</v>
      </c>
      <c r="E17" s="5">
        <v>142</v>
      </c>
      <c r="F17" s="5">
        <v>153</v>
      </c>
      <c r="G17" s="122">
        <f>SUM(D17:F17)</f>
        <v>413</v>
      </c>
      <c r="H17" s="5">
        <v>6</v>
      </c>
      <c r="I17" s="5">
        <v>11</v>
      </c>
      <c r="J17" s="5">
        <v>13</v>
      </c>
      <c r="K17" s="5">
        <v>2</v>
      </c>
    </row>
    <row r="18" spans="1:11" ht="15.75" x14ac:dyDescent="0.25">
      <c r="A18">
        <v>17</v>
      </c>
      <c r="B18" s="38" t="s">
        <v>74</v>
      </c>
      <c r="C18" s="139" t="s">
        <v>79</v>
      </c>
      <c r="D18" s="5">
        <v>121</v>
      </c>
      <c r="E18" s="5">
        <v>140</v>
      </c>
      <c r="F18" s="5">
        <v>113</v>
      </c>
      <c r="G18" s="122">
        <v>374</v>
      </c>
      <c r="H18" s="5">
        <v>2</v>
      </c>
      <c r="I18" s="5">
        <v>12</v>
      </c>
      <c r="J18" s="5">
        <v>12</v>
      </c>
      <c r="K18" s="5">
        <v>4</v>
      </c>
    </row>
    <row r="19" spans="1:11" ht="15.75" x14ac:dyDescent="0.25">
      <c r="A19">
        <v>18</v>
      </c>
      <c r="B19" s="114" t="s">
        <v>263</v>
      </c>
      <c r="C19" s="141" t="s">
        <v>299</v>
      </c>
      <c r="D19" s="5">
        <v>151</v>
      </c>
      <c r="E19" s="5">
        <v>91</v>
      </c>
      <c r="F19" s="5">
        <v>126</v>
      </c>
      <c r="G19" s="122">
        <v>368</v>
      </c>
      <c r="H19" s="5">
        <v>3</v>
      </c>
      <c r="I19" s="5">
        <v>8</v>
      </c>
      <c r="J19" s="5">
        <v>16</v>
      </c>
      <c r="K19" s="5">
        <v>3</v>
      </c>
    </row>
    <row r="20" spans="1:11" ht="15.75" x14ac:dyDescent="0.25">
      <c r="A20">
        <v>19</v>
      </c>
      <c r="B20" s="36" t="s">
        <v>68</v>
      </c>
      <c r="C20" s="138" t="s">
        <v>70</v>
      </c>
      <c r="D20" s="5">
        <v>120</v>
      </c>
      <c r="E20" s="5">
        <v>100</v>
      </c>
      <c r="F20" s="5">
        <v>148</v>
      </c>
      <c r="G20" s="122">
        <v>368</v>
      </c>
      <c r="H20" s="5">
        <v>5</v>
      </c>
      <c r="I20" s="5">
        <v>7</v>
      </c>
      <c r="J20" s="5">
        <v>14</v>
      </c>
      <c r="K20" s="5">
        <v>4</v>
      </c>
    </row>
    <row r="21" spans="1:11" ht="15.75" x14ac:dyDescent="0.25">
      <c r="A21">
        <v>20</v>
      </c>
      <c r="B21" s="38" t="s">
        <v>74</v>
      </c>
      <c r="C21" s="139" t="s">
        <v>75</v>
      </c>
      <c r="D21" s="5">
        <v>128</v>
      </c>
      <c r="E21" s="5">
        <v>109</v>
      </c>
      <c r="F21" s="5">
        <v>130</v>
      </c>
      <c r="G21" s="122">
        <v>367</v>
      </c>
      <c r="H21" s="5">
        <v>3</v>
      </c>
      <c r="I21" s="5">
        <v>11</v>
      </c>
      <c r="J21" s="5">
        <v>15</v>
      </c>
      <c r="K21" s="5">
        <v>1</v>
      </c>
    </row>
    <row r="22" spans="1:11" ht="15.75" x14ac:dyDescent="0.25">
      <c r="A22">
        <v>21</v>
      </c>
      <c r="B22" s="36" t="s">
        <v>68</v>
      </c>
      <c r="C22" s="138" t="s">
        <v>73</v>
      </c>
      <c r="D22" s="5">
        <v>136</v>
      </c>
      <c r="E22" s="5">
        <v>127</v>
      </c>
      <c r="F22" s="5">
        <v>98</v>
      </c>
      <c r="G22" s="122">
        <f>SUM(D22:F22)</f>
        <v>361</v>
      </c>
      <c r="H22" s="5">
        <v>3</v>
      </c>
      <c r="I22" s="5">
        <v>8</v>
      </c>
      <c r="J22" s="5">
        <v>15</v>
      </c>
      <c r="K22" s="5">
        <v>4</v>
      </c>
    </row>
    <row r="23" spans="1:11" ht="15.75" x14ac:dyDescent="0.25">
      <c r="A23">
        <v>1</v>
      </c>
      <c r="B23" s="14" t="s">
        <v>9</v>
      </c>
      <c r="C23" s="128" t="s">
        <v>10</v>
      </c>
      <c r="D23" s="5">
        <v>159</v>
      </c>
      <c r="E23" s="5">
        <v>188</v>
      </c>
      <c r="F23" s="5">
        <v>276</v>
      </c>
      <c r="G23" s="122">
        <v>623</v>
      </c>
      <c r="H23" s="5">
        <v>17</v>
      </c>
      <c r="I23" s="5">
        <v>9</v>
      </c>
      <c r="J23" s="5">
        <v>4</v>
      </c>
      <c r="K23" s="5">
        <v>2</v>
      </c>
    </row>
    <row r="24" spans="1:11" ht="15.75" x14ac:dyDescent="0.25">
      <c r="A24">
        <v>2</v>
      </c>
      <c r="B24" s="14" t="s">
        <v>9</v>
      </c>
      <c r="C24" s="104" t="s">
        <v>6</v>
      </c>
      <c r="D24" s="5">
        <v>173</v>
      </c>
      <c r="E24" s="5">
        <v>204</v>
      </c>
      <c r="F24" s="5">
        <v>214</v>
      </c>
      <c r="G24" s="122">
        <v>591</v>
      </c>
      <c r="H24" s="5">
        <v>13</v>
      </c>
      <c r="I24" s="5">
        <v>15</v>
      </c>
      <c r="J24" s="5">
        <v>2</v>
      </c>
      <c r="K24" s="5">
        <v>1</v>
      </c>
    </row>
    <row r="25" spans="1:11" ht="15.75" x14ac:dyDescent="0.25">
      <c r="A25">
        <v>3</v>
      </c>
      <c r="B25" s="20" t="s">
        <v>24</v>
      </c>
      <c r="C25" s="130" t="s">
        <v>31</v>
      </c>
      <c r="D25" s="5">
        <v>216</v>
      </c>
      <c r="E25" s="5">
        <v>193</v>
      </c>
      <c r="F25" s="5">
        <v>179</v>
      </c>
      <c r="G25" s="122">
        <v>588</v>
      </c>
      <c r="H25" s="5">
        <v>16</v>
      </c>
      <c r="I25" s="5">
        <v>11</v>
      </c>
      <c r="J25" s="5">
        <v>2</v>
      </c>
      <c r="K25" s="5">
        <v>3</v>
      </c>
    </row>
    <row r="26" spans="1:11" ht="15.75" x14ac:dyDescent="0.25">
      <c r="A26">
        <v>4</v>
      </c>
      <c r="B26" s="20" t="s">
        <v>24</v>
      </c>
      <c r="C26" s="130" t="s">
        <v>29</v>
      </c>
      <c r="D26" s="5">
        <v>200</v>
      </c>
      <c r="E26" s="5">
        <v>203</v>
      </c>
      <c r="F26" s="5">
        <v>175</v>
      </c>
      <c r="G26" s="122">
        <v>578</v>
      </c>
      <c r="H26" s="5">
        <v>13</v>
      </c>
      <c r="I26" s="5">
        <v>14</v>
      </c>
      <c r="J26" s="5">
        <v>4</v>
      </c>
      <c r="K26" s="5">
        <v>0</v>
      </c>
    </row>
    <row r="27" spans="1:11" ht="15.75" x14ac:dyDescent="0.25">
      <c r="A27">
        <v>5</v>
      </c>
      <c r="B27" s="17" t="s">
        <v>16</v>
      </c>
      <c r="C27" s="129" t="s">
        <v>27</v>
      </c>
      <c r="D27" s="5">
        <v>183</v>
      </c>
      <c r="E27" s="5">
        <v>246</v>
      </c>
      <c r="F27" s="5">
        <v>146</v>
      </c>
      <c r="G27" s="122">
        <f>SUM(D27:F27)</f>
        <v>575</v>
      </c>
      <c r="H27" s="5">
        <v>14</v>
      </c>
      <c r="I27" s="5">
        <v>13</v>
      </c>
      <c r="J27" s="5">
        <v>3</v>
      </c>
      <c r="K27" s="5">
        <v>2</v>
      </c>
    </row>
    <row r="28" spans="1:11" ht="15.75" x14ac:dyDescent="0.25">
      <c r="A28">
        <v>6</v>
      </c>
      <c r="B28" s="20" t="s">
        <v>24</v>
      </c>
      <c r="C28" s="130" t="s">
        <v>18</v>
      </c>
      <c r="D28" s="5">
        <v>202</v>
      </c>
      <c r="E28" s="5">
        <v>224</v>
      </c>
      <c r="F28" s="5">
        <v>147</v>
      </c>
      <c r="G28" s="122">
        <v>573</v>
      </c>
      <c r="H28" s="5">
        <v>10</v>
      </c>
      <c r="I28" s="5">
        <v>16</v>
      </c>
      <c r="J28" s="5">
        <v>5</v>
      </c>
      <c r="K28" s="5">
        <v>0</v>
      </c>
    </row>
    <row r="29" spans="1:11" ht="15.75" x14ac:dyDescent="0.25">
      <c r="A29">
        <v>7</v>
      </c>
      <c r="B29" s="14" t="s">
        <v>9</v>
      </c>
      <c r="C29" s="104" t="s">
        <v>14</v>
      </c>
      <c r="D29" s="5">
        <v>151</v>
      </c>
      <c r="E29" s="5">
        <v>215</v>
      </c>
      <c r="F29" s="5">
        <v>204</v>
      </c>
      <c r="G29" s="122">
        <v>570</v>
      </c>
      <c r="H29" s="5">
        <v>13</v>
      </c>
      <c r="I29" s="5">
        <v>13</v>
      </c>
      <c r="J29" s="5">
        <v>4</v>
      </c>
      <c r="K29" s="5">
        <v>1</v>
      </c>
    </row>
    <row r="30" spans="1:11" ht="15.75" x14ac:dyDescent="0.25">
      <c r="A30">
        <v>8</v>
      </c>
      <c r="B30" s="14" t="s">
        <v>9</v>
      </c>
      <c r="C30" s="128" t="s">
        <v>11</v>
      </c>
      <c r="D30" s="5">
        <v>157</v>
      </c>
      <c r="E30" s="5">
        <v>191</v>
      </c>
      <c r="F30" s="5">
        <v>217</v>
      </c>
      <c r="G30" s="122">
        <v>565</v>
      </c>
      <c r="H30" s="5">
        <v>16</v>
      </c>
      <c r="I30" s="5">
        <v>10</v>
      </c>
      <c r="J30" s="5">
        <v>4</v>
      </c>
      <c r="K30" s="5">
        <v>2</v>
      </c>
    </row>
    <row r="31" spans="1:11" ht="15.75" x14ac:dyDescent="0.25">
      <c r="A31">
        <v>9</v>
      </c>
      <c r="B31" s="14" t="s">
        <v>9</v>
      </c>
      <c r="C31" s="128" t="s">
        <v>12</v>
      </c>
      <c r="D31" s="5">
        <v>189</v>
      </c>
      <c r="E31" s="5">
        <v>168</v>
      </c>
      <c r="F31" s="5">
        <v>189</v>
      </c>
      <c r="G31" s="122">
        <v>546</v>
      </c>
      <c r="H31" s="5">
        <v>9</v>
      </c>
      <c r="I31" s="5">
        <v>17</v>
      </c>
      <c r="J31" s="5">
        <v>3</v>
      </c>
      <c r="K31" s="5">
        <v>2</v>
      </c>
    </row>
    <row r="32" spans="1:11" ht="15.75" x14ac:dyDescent="0.25">
      <c r="A32">
        <v>10</v>
      </c>
      <c r="B32" s="17" t="s">
        <v>16</v>
      </c>
      <c r="C32" s="105" t="s">
        <v>22</v>
      </c>
      <c r="D32" s="5">
        <v>174</v>
      </c>
      <c r="E32" s="5">
        <v>212</v>
      </c>
      <c r="F32" s="5">
        <v>157</v>
      </c>
      <c r="G32" s="122">
        <v>543</v>
      </c>
      <c r="H32" s="5">
        <v>7</v>
      </c>
      <c r="I32" s="5">
        <v>18</v>
      </c>
      <c r="J32" s="5">
        <v>3</v>
      </c>
      <c r="K32" s="5">
        <v>2</v>
      </c>
    </row>
    <row r="33" spans="1:11" ht="15.75" x14ac:dyDescent="0.25">
      <c r="A33">
        <v>11</v>
      </c>
      <c r="B33" s="14" t="s">
        <v>9</v>
      </c>
      <c r="C33" s="128" t="s">
        <v>15</v>
      </c>
      <c r="D33" s="5">
        <v>179</v>
      </c>
      <c r="E33" s="5">
        <v>187</v>
      </c>
      <c r="F33" s="5">
        <v>175</v>
      </c>
      <c r="G33" s="122">
        <v>541</v>
      </c>
      <c r="H33" s="5">
        <v>14</v>
      </c>
      <c r="I33" s="5">
        <v>10</v>
      </c>
      <c r="J33" s="5">
        <v>2</v>
      </c>
      <c r="K33" s="5">
        <v>5</v>
      </c>
    </row>
    <row r="34" spans="1:11" ht="15.75" x14ac:dyDescent="0.25">
      <c r="A34">
        <v>12</v>
      </c>
      <c r="B34" s="17" t="s">
        <v>16</v>
      </c>
      <c r="C34" s="105" t="s">
        <v>23</v>
      </c>
      <c r="D34" s="5">
        <v>156</v>
      </c>
      <c r="E34" s="5">
        <v>180</v>
      </c>
      <c r="F34" s="5">
        <v>199</v>
      </c>
      <c r="G34" s="122">
        <v>535</v>
      </c>
      <c r="H34" s="5">
        <v>12</v>
      </c>
      <c r="I34" s="5">
        <v>13</v>
      </c>
      <c r="J34" s="5">
        <v>6</v>
      </c>
      <c r="K34" s="5">
        <v>1</v>
      </c>
    </row>
    <row r="35" spans="1:11" ht="15.75" x14ac:dyDescent="0.25">
      <c r="A35">
        <v>13</v>
      </c>
      <c r="B35" s="14" t="s">
        <v>9</v>
      </c>
      <c r="C35" s="128" t="s">
        <v>13</v>
      </c>
      <c r="D35" s="5">
        <v>201</v>
      </c>
      <c r="E35" s="5">
        <v>146</v>
      </c>
      <c r="F35" s="5">
        <v>181</v>
      </c>
      <c r="G35" s="122">
        <v>528</v>
      </c>
      <c r="H35" s="5">
        <v>11</v>
      </c>
      <c r="I35" s="5">
        <v>14</v>
      </c>
      <c r="J35" s="5">
        <v>5</v>
      </c>
      <c r="K35" s="5">
        <v>1</v>
      </c>
    </row>
    <row r="36" spans="1:11" ht="15.75" x14ac:dyDescent="0.25">
      <c r="A36">
        <v>14</v>
      </c>
      <c r="B36" s="20" t="s">
        <v>24</v>
      </c>
      <c r="C36" s="130" t="s">
        <v>26</v>
      </c>
      <c r="D36" s="5">
        <v>162</v>
      </c>
      <c r="E36" s="5">
        <v>186</v>
      </c>
      <c r="F36" s="5">
        <v>179</v>
      </c>
      <c r="G36" s="122">
        <v>527</v>
      </c>
      <c r="H36" s="5">
        <v>12</v>
      </c>
      <c r="I36" s="5">
        <v>12</v>
      </c>
      <c r="J36" s="5">
        <v>4</v>
      </c>
      <c r="K36" s="5">
        <v>3</v>
      </c>
    </row>
    <row r="37" spans="1:11" ht="15.75" x14ac:dyDescent="0.25">
      <c r="A37">
        <v>15</v>
      </c>
      <c r="B37" s="17" t="s">
        <v>16</v>
      </c>
      <c r="C37" s="105" t="s">
        <v>17</v>
      </c>
      <c r="D37" s="5">
        <v>157</v>
      </c>
      <c r="E37" s="5">
        <v>199</v>
      </c>
      <c r="F37" s="5">
        <v>161</v>
      </c>
      <c r="G37" s="122">
        <v>517</v>
      </c>
      <c r="H37" s="5">
        <v>10</v>
      </c>
      <c r="I37" s="5">
        <v>12</v>
      </c>
      <c r="J37" s="5">
        <v>4</v>
      </c>
      <c r="K37" s="5">
        <v>4</v>
      </c>
    </row>
    <row r="38" spans="1:11" ht="15.75" x14ac:dyDescent="0.25">
      <c r="A38">
        <v>16</v>
      </c>
      <c r="B38" s="25" t="s">
        <v>39</v>
      </c>
      <c r="C38" s="134" t="s">
        <v>41</v>
      </c>
      <c r="D38" s="5">
        <v>145</v>
      </c>
      <c r="E38" s="5">
        <v>201</v>
      </c>
      <c r="F38" s="5">
        <v>167</v>
      </c>
      <c r="G38" s="122">
        <v>513</v>
      </c>
      <c r="H38" s="5">
        <v>10</v>
      </c>
      <c r="I38" s="5">
        <v>11</v>
      </c>
      <c r="J38" s="5">
        <v>7</v>
      </c>
      <c r="K38" s="5">
        <v>2</v>
      </c>
    </row>
    <row r="39" spans="1:11" ht="15.75" x14ac:dyDescent="0.25">
      <c r="A39">
        <v>17</v>
      </c>
      <c r="B39" s="17" t="s">
        <v>16</v>
      </c>
      <c r="C39" s="129" t="s">
        <v>19</v>
      </c>
      <c r="D39" s="5">
        <v>154</v>
      </c>
      <c r="E39" s="5">
        <v>204</v>
      </c>
      <c r="F39" s="5">
        <v>147</v>
      </c>
      <c r="G39" s="122">
        <f>SUM(D39:F39)</f>
        <v>505</v>
      </c>
      <c r="H39" s="5">
        <v>8</v>
      </c>
      <c r="I39" s="5">
        <v>14</v>
      </c>
      <c r="J39" s="5">
        <v>4</v>
      </c>
      <c r="K39" s="5">
        <v>4</v>
      </c>
    </row>
    <row r="40" spans="1:11" ht="15.75" x14ac:dyDescent="0.25">
      <c r="A40">
        <v>18</v>
      </c>
      <c r="B40" s="31" t="s">
        <v>55</v>
      </c>
      <c r="C40" s="126" t="s">
        <v>266</v>
      </c>
      <c r="D40" s="5">
        <v>171</v>
      </c>
      <c r="E40" s="5">
        <v>156</v>
      </c>
      <c r="F40" s="5">
        <v>171</v>
      </c>
      <c r="G40" s="122">
        <f>SUM(D40:F40)</f>
        <v>498</v>
      </c>
      <c r="H40" s="5">
        <v>9</v>
      </c>
      <c r="I40" s="5">
        <v>14</v>
      </c>
      <c r="J40" s="5">
        <v>3</v>
      </c>
      <c r="K40" s="5">
        <v>5</v>
      </c>
    </row>
    <row r="41" spans="1:11" ht="15.75" x14ac:dyDescent="0.25">
      <c r="A41">
        <v>19</v>
      </c>
      <c r="B41" s="17" t="s">
        <v>16</v>
      </c>
      <c r="C41" s="129" t="s">
        <v>21</v>
      </c>
      <c r="D41" s="5">
        <v>172</v>
      </c>
      <c r="E41" s="5">
        <v>159</v>
      </c>
      <c r="F41" s="5">
        <v>160</v>
      </c>
      <c r="G41" s="122">
        <v>491</v>
      </c>
      <c r="H41" s="5">
        <v>10</v>
      </c>
      <c r="I41" s="5">
        <v>14</v>
      </c>
      <c r="J41" s="5">
        <v>6</v>
      </c>
      <c r="K41" s="5">
        <v>3</v>
      </c>
    </row>
    <row r="42" spans="1:11" ht="15.75" x14ac:dyDescent="0.25">
      <c r="A42">
        <v>20</v>
      </c>
      <c r="B42" s="25" t="s">
        <v>39</v>
      </c>
      <c r="C42" s="133" t="s">
        <v>45</v>
      </c>
      <c r="D42" s="5">
        <v>146</v>
      </c>
      <c r="E42" s="5">
        <v>173</v>
      </c>
      <c r="F42" s="5">
        <v>164</v>
      </c>
      <c r="G42" s="122">
        <v>483</v>
      </c>
      <c r="H42" s="5">
        <v>8</v>
      </c>
      <c r="I42" s="5">
        <v>14</v>
      </c>
      <c r="J42" s="5">
        <v>5</v>
      </c>
      <c r="K42" s="5">
        <v>3</v>
      </c>
    </row>
    <row r="43" spans="1:11" ht="15.75" x14ac:dyDescent="0.25">
      <c r="A43">
        <v>21</v>
      </c>
      <c r="B43" s="31" t="s">
        <v>55</v>
      </c>
      <c r="C43" s="127" t="s">
        <v>291</v>
      </c>
      <c r="D43" s="5">
        <v>147</v>
      </c>
      <c r="E43" s="5">
        <v>156</v>
      </c>
      <c r="F43" s="5">
        <v>172</v>
      </c>
      <c r="G43" s="122">
        <f>SUM(D43:F43)</f>
        <v>475</v>
      </c>
      <c r="H43" s="5">
        <v>5</v>
      </c>
      <c r="I43" s="5">
        <v>19</v>
      </c>
      <c r="J43" s="5">
        <v>6</v>
      </c>
      <c r="K43" s="5">
        <v>2</v>
      </c>
    </row>
    <row r="44" spans="1:11" ht="15.75" x14ac:dyDescent="0.25">
      <c r="A44">
        <v>22</v>
      </c>
      <c r="B44" s="195" t="s">
        <v>32</v>
      </c>
      <c r="C44" s="197" t="s">
        <v>33</v>
      </c>
      <c r="D44" s="5">
        <v>161</v>
      </c>
      <c r="E44" s="5">
        <v>182</v>
      </c>
      <c r="F44" s="5">
        <v>118</v>
      </c>
      <c r="G44" s="122">
        <v>461</v>
      </c>
      <c r="H44" s="5">
        <v>7</v>
      </c>
      <c r="I44" s="5">
        <v>11</v>
      </c>
      <c r="J44" s="5">
        <v>11</v>
      </c>
      <c r="K44" s="5">
        <v>2</v>
      </c>
    </row>
    <row r="45" spans="1:11" ht="15.75" x14ac:dyDescent="0.25">
      <c r="A45">
        <v>23</v>
      </c>
      <c r="B45" s="195" t="s">
        <v>32</v>
      </c>
      <c r="C45" s="199" t="s">
        <v>34</v>
      </c>
      <c r="D45" s="5">
        <v>141</v>
      </c>
      <c r="E45" s="5">
        <v>156</v>
      </c>
      <c r="F45" s="5">
        <v>155</v>
      </c>
      <c r="G45" s="122">
        <f>SUM(D45:F45)</f>
        <v>452</v>
      </c>
      <c r="H45" s="5">
        <v>7</v>
      </c>
      <c r="I45" s="5">
        <v>14</v>
      </c>
      <c r="J45" s="5">
        <v>8</v>
      </c>
      <c r="K45" s="5">
        <v>2</v>
      </c>
    </row>
    <row r="46" spans="1:11" ht="15.75" x14ac:dyDescent="0.25">
      <c r="A46">
        <v>24</v>
      </c>
      <c r="B46" s="195" t="s">
        <v>32</v>
      </c>
      <c r="C46" s="199" t="s">
        <v>38</v>
      </c>
      <c r="D46" s="5">
        <v>121</v>
      </c>
      <c r="E46" s="5">
        <v>161</v>
      </c>
      <c r="F46" s="5">
        <v>167</v>
      </c>
      <c r="G46" s="122">
        <v>449</v>
      </c>
      <c r="H46" s="5">
        <v>7</v>
      </c>
      <c r="I46" s="5">
        <v>13</v>
      </c>
      <c r="J46" s="5">
        <v>7</v>
      </c>
      <c r="K46" s="5">
        <v>5</v>
      </c>
    </row>
    <row r="47" spans="1:11" ht="15.75" x14ac:dyDescent="0.25">
      <c r="A47">
        <v>25</v>
      </c>
      <c r="B47" s="196" t="s">
        <v>47</v>
      </c>
      <c r="C47" s="198" t="s">
        <v>54</v>
      </c>
      <c r="D47" s="5">
        <v>166</v>
      </c>
      <c r="E47" s="5">
        <v>122</v>
      </c>
      <c r="F47" s="5">
        <v>157</v>
      </c>
      <c r="G47" s="122">
        <f>SUM(D47:F47)</f>
        <v>445</v>
      </c>
      <c r="H47" s="5">
        <v>8</v>
      </c>
      <c r="I47" s="5">
        <v>11</v>
      </c>
      <c r="J47" s="5">
        <v>6</v>
      </c>
      <c r="K47" s="5">
        <v>5</v>
      </c>
    </row>
    <row r="48" spans="1:11" ht="15.75" x14ac:dyDescent="0.25">
      <c r="A48">
        <v>26</v>
      </c>
      <c r="B48" s="22" t="s">
        <v>32</v>
      </c>
      <c r="C48" s="132" t="s">
        <v>35</v>
      </c>
      <c r="D48" s="5">
        <v>129</v>
      </c>
      <c r="E48" s="5">
        <v>150</v>
      </c>
      <c r="F48" s="5">
        <v>163</v>
      </c>
      <c r="G48" s="122">
        <v>442</v>
      </c>
      <c r="H48" s="5">
        <v>7</v>
      </c>
      <c r="I48" s="5">
        <v>12</v>
      </c>
      <c r="J48" s="5">
        <v>10</v>
      </c>
      <c r="K48" s="5">
        <v>2</v>
      </c>
    </row>
    <row r="49" spans="1:11" ht="15.75" x14ac:dyDescent="0.25">
      <c r="A49">
        <v>27</v>
      </c>
      <c r="B49" s="31" t="s">
        <v>55</v>
      </c>
      <c r="C49" s="126" t="s">
        <v>265</v>
      </c>
      <c r="D49" s="5">
        <v>191</v>
      </c>
      <c r="E49" s="5">
        <v>123</v>
      </c>
      <c r="F49" s="5">
        <v>127</v>
      </c>
      <c r="G49" s="122">
        <v>441</v>
      </c>
      <c r="H49" s="5">
        <v>9</v>
      </c>
      <c r="I49" s="5">
        <v>8</v>
      </c>
      <c r="J49" s="5">
        <v>13</v>
      </c>
      <c r="K49" s="5">
        <v>1</v>
      </c>
    </row>
    <row r="50" spans="1:11" ht="15.75" x14ac:dyDescent="0.25">
      <c r="A50">
        <v>28</v>
      </c>
      <c r="B50" s="31" t="s">
        <v>55</v>
      </c>
      <c r="C50" s="126" t="s">
        <v>171</v>
      </c>
      <c r="D50" s="5">
        <v>145</v>
      </c>
      <c r="E50" s="5">
        <v>134</v>
      </c>
      <c r="F50" s="5">
        <v>161</v>
      </c>
      <c r="G50" s="122">
        <v>440</v>
      </c>
      <c r="H50" s="5">
        <v>3</v>
      </c>
      <c r="I50" s="5">
        <v>17</v>
      </c>
      <c r="J50" s="5">
        <v>8</v>
      </c>
      <c r="K50" s="5">
        <v>2</v>
      </c>
    </row>
    <row r="51" spans="1:11" ht="15.75" x14ac:dyDescent="0.25">
      <c r="A51">
        <v>29</v>
      </c>
      <c r="B51" s="28" t="s">
        <v>47</v>
      </c>
      <c r="C51" s="127" t="s">
        <v>50</v>
      </c>
      <c r="D51" s="5">
        <v>165</v>
      </c>
      <c r="E51" s="5">
        <v>142</v>
      </c>
      <c r="F51" s="5">
        <v>133</v>
      </c>
      <c r="G51" s="122">
        <f>SUM(D51:F51)</f>
        <v>440</v>
      </c>
      <c r="H51" s="5">
        <v>7</v>
      </c>
      <c r="I51" s="5">
        <v>12</v>
      </c>
      <c r="J51" s="5">
        <v>8</v>
      </c>
      <c r="K51" s="5">
        <v>4</v>
      </c>
    </row>
    <row r="52" spans="1:11" ht="15.75" x14ac:dyDescent="0.25">
      <c r="A52">
        <v>30</v>
      </c>
      <c r="B52" s="25" t="s">
        <v>39</v>
      </c>
      <c r="C52" s="134" t="s">
        <v>42</v>
      </c>
      <c r="D52" s="5">
        <v>117</v>
      </c>
      <c r="E52" s="5">
        <v>154</v>
      </c>
      <c r="F52" s="5">
        <v>167</v>
      </c>
      <c r="G52" s="122">
        <v>438</v>
      </c>
      <c r="H52" s="5">
        <v>8</v>
      </c>
      <c r="I52" s="5">
        <v>10</v>
      </c>
      <c r="J52" s="5">
        <v>6</v>
      </c>
      <c r="K52" s="5">
        <v>7</v>
      </c>
    </row>
    <row r="53" spans="1:11" ht="15.75" x14ac:dyDescent="0.25">
      <c r="A53">
        <v>31</v>
      </c>
      <c r="B53" s="22" t="s">
        <v>32</v>
      </c>
      <c r="C53" s="132" t="s">
        <v>102</v>
      </c>
      <c r="D53" s="5">
        <v>137</v>
      </c>
      <c r="E53" s="5">
        <v>145</v>
      </c>
      <c r="F53" s="5">
        <v>149</v>
      </c>
      <c r="G53" s="122">
        <f>SUM(D53:F53)</f>
        <v>431</v>
      </c>
      <c r="H53" s="5">
        <v>9</v>
      </c>
      <c r="I53" s="5">
        <v>7</v>
      </c>
      <c r="J53" s="5">
        <v>13</v>
      </c>
      <c r="K53" s="5">
        <v>1</v>
      </c>
    </row>
    <row r="54" spans="1:11" ht="15.75" x14ac:dyDescent="0.25">
      <c r="A54">
        <v>32</v>
      </c>
      <c r="B54" s="25" t="s">
        <v>39</v>
      </c>
      <c r="C54" s="133" t="s">
        <v>43</v>
      </c>
      <c r="D54" s="5">
        <v>119</v>
      </c>
      <c r="E54" s="5">
        <v>147</v>
      </c>
      <c r="F54" s="5">
        <v>164</v>
      </c>
      <c r="G54" s="122">
        <f>SUM(D54:F54)</f>
        <v>430</v>
      </c>
      <c r="H54" s="5">
        <v>8</v>
      </c>
      <c r="I54" s="5">
        <v>9</v>
      </c>
      <c r="J54" s="5">
        <v>12</v>
      </c>
      <c r="K54" s="5">
        <v>2</v>
      </c>
    </row>
    <row r="55" spans="1:11" ht="15.75" x14ac:dyDescent="0.25">
      <c r="A55">
        <v>33</v>
      </c>
      <c r="B55" s="25" t="s">
        <v>39</v>
      </c>
      <c r="C55" s="133" t="s">
        <v>40</v>
      </c>
      <c r="D55" s="5">
        <v>176</v>
      </c>
      <c r="E55" s="5">
        <v>112</v>
      </c>
      <c r="F55" s="5">
        <v>122</v>
      </c>
      <c r="G55" s="122">
        <f>SUM(D55:F55)</f>
        <v>410</v>
      </c>
      <c r="H55" s="5">
        <v>7</v>
      </c>
      <c r="I55" s="5">
        <v>10</v>
      </c>
      <c r="J55" s="5">
        <v>14</v>
      </c>
      <c r="K55" s="5">
        <v>1</v>
      </c>
    </row>
    <row r="56" spans="1:11" ht="15.75" x14ac:dyDescent="0.25">
      <c r="A56">
        <v>34</v>
      </c>
      <c r="B56" s="28" t="s">
        <v>47</v>
      </c>
      <c r="C56" s="127" t="s">
        <v>52</v>
      </c>
      <c r="D56" s="5">
        <v>115</v>
      </c>
      <c r="E56" s="5">
        <v>158</v>
      </c>
      <c r="F56" s="5">
        <v>129</v>
      </c>
      <c r="G56" s="122">
        <v>402</v>
      </c>
      <c r="H56" s="5">
        <v>7</v>
      </c>
      <c r="I56" s="5">
        <v>9</v>
      </c>
      <c r="J56" s="5">
        <v>13</v>
      </c>
      <c r="K56" s="5">
        <v>2</v>
      </c>
    </row>
    <row r="57" spans="1:11" ht="15.75" x14ac:dyDescent="0.25">
      <c r="A57">
        <v>35</v>
      </c>
      <c r="B57" s="20" t="s">
        <v>24</v>
      </c>
      <c r="C57" s="130" t="s">
        <v>28</v>
      </c>
      <c r="D57" s="5">
        <v>131</v>
      </c>
      <c r="E57" s="5">
        <v>127</v>
      </c>
      <c r="F57" s="5">
        <v>137</v>
      </c>
      <c r="G57" s="122">
        <v>395</v>
      </c>
      <c r="H57" s="5">
        <v>7</v>
      </c>
      <c r="I57" s="5">
        <v>7</v>
      </c>
      <c r="J57" s="5">
        <v>11</v>
      </c>
      <c r="K57" s="5">
        <v>6</v>
      </c>
    </row>
    <row r="58" spans="1:11" ht="15.75" x14ac:dyDescent="0.25">
      <c r="A58">
        <v>36</v>
      </c>
      <c r="B58" s="22" t="s">
        <v>32</v>
      </c>
      <c r="C58" s="131" t="s">
        <v>36</v>
      </c>
      <c r="D58" s="5">
        <v>135</v>
      </c>
      <c r="E58" s="5">
        <v>135</v>
      </c>
      <c r="F58" s="5">
        <v>123</v>
      </c>
      <c r="G58" s="122">
        <v>393</v>
      </c>
      <c r="H58" s="5">
        <v>2</v>
      </c>
      <c r="I58" s="5">
        <v>8</v>
      </c>
      <c r="J58" s="5">
        <v>9</v>
      </c>
      <c r="K58" s="5">
        <v>1</v>
      </c>
    </row>
    <row r="59" spans="1:11" ht="15.75" x14ac:dyDescent="0.25">
      <c r="A59">
        <v>37</v>
      </c>
      <c r="B59" s="28" t="s">
        <v>47</v>
      </c>
      <c r="C59" s="127" t="s">
        <v>49</v>
      </c>
      <c r="D59" s="5">
        <v>124</v>
      </c>
      <c r="E59" s="5">
        <v>106</v>
      </c>
      <c r="F59" s="5">
        <v>159</v>
      </c>
      <c r="G59" s="122">
        <v>389</v>
      </c>
      <c r="H59" s="5">
        <v>6</v>
      </c>
      <c r="I59" s="5">
        <v>9</v>
      </c>
      <c r="J59" s="5">
        <v>11</v>
      </c>
      <c r="K59" s="5">
        <v>5</v>
      </c>
    </row>
    <row r="60" spans="1:11" ht="15.75" x14ac:dyDescent="0.25">
      <c r="A60">
        <v>38</v>
      </c>
      <c r="B60" s="31" t="s">
        <v>55</v>
      </c>
      <c r="C60" s="126" t="s">
        <v>268</v>
      </c>
      <c r="D60" s="5">
        <v>107</v>
      </c>
      <c r="E60" s="5">
        <v>149</v>
      </c>
      <c r="F60" s="5">
        <v>124</v>
      </c>
      <c r="G60" s="122">
        <f>SUM(D60:F60)</f>
        <v>380</v>
      </c>
      <c r="H60" s="5">
        <v>9</v>
      </c>
      <c r="I60" s="5">
        <v>5</v>
      </c>
      <c r="J60" s="5">
        <v>11</v>
      </c>
      <c r="K60" s="5">
        <v>5</v>
      </c>
    </row>
    <row r="61" spans="1:11" ht="15.75" x14ac:dyDescent="0.25">
      <c r="A61">
        <v>39</v>
      </c>
      <c r="B61" s="31" t="s">
        <v>55</v>
      </c>
      <c r="C61" s="126" t="s">
        <v>30</v>
      </c>
      <c r="D61" s="5">
        <v>114</v>
      </c>
      <c r="E61" s="5">
        <v>150</v>
      </c>
      <c r="F61" s="5">
        <v>116</v>
      </c>
      <c r="G61" s="122">
        <f>SUM(D61:F61)</f>
        <v>380</v>
      </c>
      <c r="H61" s="5">
        <v>5</v>
      </c>
      <c r="I61" s="5">
        <v>9</v>
      </c>
      <c r="J61" s="5">
        <v>14</v>
      </c>
      <c r="K61" s="5">
        <v>3</v>
      </c>
    </row>
    <row r="62" spans="1:11" ht="15.75" x14ac:dyDescent="0.25">
      <c r="A62">
        <v>40</v>
      </c>
      <c r="B62" s="31" t="s">
        <v>55</v>
      </c>
      <c r="C62" s="126" t="s">
        <v>103</v>
      </c>
      <c r="D62" s="5">
        <v>103</v>
      </c>
      <c r="E62" s="5">
        <v>156</v>
      </c>
      <c r="F62" s="5">
        <v>120</v>
      </c>
      <c r="G62" s="122">
        <v>379</v>
      </c>
      <c r="H62" s="5">
        <v>8</v>
      </c>
      <c r="I62" s="5">
        <v>4</v>
      </c>
      <c r="J62" s="5">
        <v>16</v>
      </c>
      <c r="K62" s="5">
        <v>2</v>
      </c>
    </row>
    <row r="63" spans="1:11" ht="15.75" x14ac:dyDescent="0.25">
      <c r="A63">
        <v>41</v>
      </c>
      <c r="B63" s="31" t="s">
        <v>55</v>
      </c>
      <c r="C63" s="126" t="s">
        <v>230</v>
      </c>
      <c r="D63" s="5">
        <v>139</v>
      </c>
      <c r="E63" s="5">
        <v>110</v>
      </c>
      <c r="F63" s="5">
        <v>128</v>
      </c>
      <c r="G63" s="122">
        <f>SUM(D63:F63)</f>
        <v>377</v>
      </c>
      <c r="H63" s="5">
        <v>8</v>
      </c>
      <c r="I63" s="5">
        <v>7</v>
      </c>
      <c r="J63" s="5">
        <v>15</v>
      </c>
      <c r="K63" s="5">
        <v>1</v>
      </c>
    </row>
    <row r="64" spans="1:11" ht="15.75" x14ac:dyDescent="0.25">
      <c r="A64">
        <v>42</v>
      </c>
      <c r="B64" s="31" t="s">
        <v>55</v>
      </c>
      <c r="C64" s="126" t="s">
        <v>267</v>
      </c>
      <c r="D64" s="5">
        <v>134</v>
      </c>
      <c r="E64" s="5">
        <v>124</v>
      </c>
      <c r="F64" s="5">
        <v>113</v>
      </c>
      <c r="G64" s="122">
        <f>SUM(D64:F64)</f>
        <v>371</v>
      </c>
      <c r="H64" s="5">
        <v>5</v>
      </c>
      <c r="I64" s="5">
        <v>7</v>
      </c>
      <c r="J64" s="5">
        <v>15</v>
      </c>
      <c r="K64" s="5">
        <v>3</v>
      </c>
    </row>
    <row r="65" spans="1:11" ht="15.75" x14ac:dyDescent="0.25">
      <c r="A65">
        <v>43</v>
      </c>
      <c r="B65" s="25" t="s">
        <v>39</v>
      </c>
      <c r="C65" s="133" t="s">
        <v>44</v>
      </c>
      <c r="D65" s="5">
        <v>123</v>
      </c>
      <c r="E65" s="5">
        <v>125</v>
      </c>
      <c r="F65" s="5">
        <v>123</v>
      </c>
      <c r="G65" s="122">
        <f>SUM(D65:F65)</f>
        <v>371</v>
      </c>
      <c r="H65" s="5">
        <v>5</v>
      </c>
      <c r="I65" s="5">
        <v>6</v>
      </c>
      <c r="J65" s="5">
        <v>15</v>
      </c>
      <c r="K65" s="5">
        <v>4</v>
      </c>
    </row>
    <row r="66" spans="1:11" ht="15.75" x14ac:dyDescent="0.25">
      <c r="A66">
        <v>44</v>
      </c>
      <c r="B66" s="28" t="s">
        <v>47</v>
      </c>
      <c r="C66" s="135" t="s">
        <v>53</v>
      </c>
      <c r="D66" s="5">
        <v>122</v>
      </c>
      <c r="E66" s="5">
        <v>123</v>
      </c>
      <c r="F66" s="5">
        <v>122</v>
      </c>
      <c r="G66" s="122">
        <f>SUM(D66:F66)</f>
        <v>367</v>
      </c>
      <c r="H66" s="5">
        <v>6</v>
      </c>
      <c r="I66" s="5">
        <v>6</v>
      </c>
      <c r="J66" s="5">
        <v>14</v>
      </c>
      <c r="K66" s="5">
        <v>4</v>
      </c>
    </row>
    <row r="67" spans="1:11" ht="15.75" x14ac:dyDescent="0.25">
      <c r="A67">
        <v>45</v>
      </c>
      <c r="B67" s="25" t="s">
        <v>39</v>
      </c>
      <c r="C67" s="133" t="s">
        <v>46</v>
      </c>
      <c r="D67" s="5">
        <v>110</v>
      </c>
      <c r="E67" s="5">
        <v>113</v>
      </c>
      <c r="F67" s="5">
        <v>127</v>
      </c>
      <c r="G67" s="122">
        <v>350</v>
      </c>
      <c r="H67" s="5">
        <v>1</v>
      </c>
      <c r="I67" s="5">
        <v>9</v>
      </c>
      <c r="J67" s="5">
        <v>12</v>
      </c>
      <c r="K67" s="5">
        <v>8</v>
      </c>
    </row>
    <row r="68" spans="1:11" ht="15.75" x14ac:dyDescent="0.25">
      <c r="A68">
        <v>46</v>
      </c>
      <c r="B68" s="31" t="s">
        <v>55</v>
      </c>
      <c r="C68" s="126" t="s">
        <v>321</v>
      </c>
      <c r="D68" s="5">
        <v>103</v>
      </c>
      <c r="E68" s="5">
        <v>121</v>
      </c>
      <c r="F68" s="5">
        <v>115</v>
      </c>
      <c r="G68" s="122">
        <v>339</v>
      </c>
      <c r="H68" s="5">
        <v>3</v>
      </c>
      <c r="I68" s="5">
        <v>10</v>
      </c>
      <c r="J68" s="5">
        <v>15</v>
      </c>
      <c r="K68" s="5">
        <v>2</v>
      </c>
    </row>
    <row r="69" spans="1:11" ht="15.75" x14ac:dyDescent="0.25">
      <c r="A69">
        <v>47</v>
      </c>
      <c r="B69" s="31" t="s">
        <v>55</v>
      </c>
      <c r="C69" s="126" t="s">
        <v>104</v>
      </c>
      <c r="D69" s="5">
        <v>108</v>
      </c>
      <c r="E69" s="5">
        <v>116</v>
      </c>
      <c r="F69" s="5">
        <v>111</v>
      </c>
      <c r="G69" s="122">
        <f>SUM(D69:F69)</f>
        <v>335</v>
      </c>
      <c r="H69" s="5">
        <v>2</v>
      </c>
      <c r="I69" s="5">
        <v>10</v>
      </c>
      <c r="J69" s="5">
        <v>12</v>
      </c>
      <c r="K69" s="5">
        <v>6</v>
      </c>
    </row>
  </sheetData>
  <sortState ref="B23:K69">
    <sortCondition descending="1" ref="G23:G69"/>
  </sortState>
  <pageMargins left="0.70866141732283472" right="0.70866141732283472" top="0.74803149606299213" bottom="0.35433070866141736" header="0.31496062992125984" footer="0.31496062992125984"/>
  <pageSetup paperSize="9" orientation="portrait" horizontalDpi="0" verticalDpi="0" r:id="rId1"/>
  <rowBreaks count="1" manualBreakCount="1">
    <brk id="22"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workbookViewId="0">
      <selection activeCell="O18" sqref="O18"/>
    </sheetView>
  </sheetViews>
  <sheetFormatPr defaultRowHeight="15" x14ac:dyDescent="0.25"/>
  <cols>
    <col min="2" max="2" width="3.28515625" bestFit="1" customWidth="1"/>
    <col min="3" max="3" width="20.42578125" bestFit="1" customWidth="1"/>
    <col min="4" max="11" width="6" customWidth="1"/>
  </cols>
  <sheetData>
    <row r="1" spans="1:11" x14ac:dyDescent="0.25">
      <c r="C1" s="192">
        <v>44578</v>
      </c>
    </row>
    <row r="3" spans="1:11" ht="15.75" x14ac:dyDescent="0.25">
      <c r="A3">
        <v>1</v>
      </c>
      <c r="B3" s="34" t="s">
        <v>62</v>
      </c>
      <c r="C3" s="137" t="s">
        <v>67</v>
      </c>
      <c r="D3" s="5">
        <v>166</v>
      </c>
      <c r="E3" s="5">
        <v>157</v>
      </c>
      <c r="F3" s="5">
        <v>170</v>
      </c>
      <c r="G3" s="48">
        <v>493</v>
      </c>
      <c r="H3" s="5">
        <v>5</v>
      </c>
      <c r="I3" s="5">
        <v>18</v>
      </c>
      <c r="J3" s="5">
        <v>4</v>
      </c>
      <c r="K3" s="5">
        <v>3</v>
      </c>
    </row>
    <row r="4" spans="1:11" ht="15.75" x14ac:dyDescent="0.25">
      <c r="A4">
        <v>2</v>
      </c>
      <c r="B4" s="34" t="s">
        <v>62</v>
      </c>
      <c r="C4" s="137" t="s">
        <v>64</v>
      </c>
      <c r="D4" s="5">
        <v>200</v>
      </c>
      <c r="E4" s="5">
        <v>126</v>
      </c>
      <c r="F4" s="5">
        <v>165</v>
      </c>
      <c r="G4" s="48">
        <v>491</v>
      </c>
      <c r="H4" s="5">
        <v>6</v>
      </c>
      <c r="I4" s="5">
        <v>17</v>
      </c>
      <c r="J4" s="5">
        <v>4</v>
      </c>
      <c r="K4" s="5">
        <v>4</v>
      </c>
    </row>
    <row r="5" spans="1:11" ht="15.75" x14ac:dyDescent="0.25">
      <c r="A5">
        <v>3</v>
      </c>
      <c r="B5" s="34" t="s">
        <v>62</v>
      </c>
      <c r="C5" s="137" t="s">
        <v>65</v>
      </c>
      <c r="D5" s="5">
        <v>172</v>
      </c>
      <c r="E5" s="5">
        <v>157</v>
      </c>
      <c r="F5" s="5">
        <v>152</v>
      </c>
      <c r="G5" s="48">
        <v>481</v>
      </c>
      <c r="H5" s="5">
        <v>8</v>
      </c>
      <c r="I5" s="5">
        <v>14</v>
      </c>
      <c r="J5" s="5">
        <v>7</v>
      </c>
      <c r="K5" s="5">
        <v>2</v>
      </c>
    </row>
    <row r="6" spans="1:11" ht="15.75" x14ac:dyDescent="0.25">
      <c r="A6">
        <v>4</v>
      </c>
      <c r="B6" s="32" t="s">
        <v>56</v>
      </c>
      <c r="C6" s="136" t="s">
        <v>60</v>
      </c>
      <c r="D6" s="5">
        <v>158</v>
      </c>
      <c r="E6" s="5">
        <v>142</v>
      </c>
      <c r="F6" s="5">
        <v>176</v>
      </c>
      <c r="G6" s="48">
        <v>476</v>
      </c>
      <c r="H6" s="5">
        <v>6</v>
      </c>
      <c r="I6" s="5">
        <v>15</v>
      </c>
      <c r="J6" s="5">
        <v>5</v>
      </c>
      <c r="K6" s="5">
        <v>4</v>
      </c>
    </row>
    <row r="7" spans="1:11" ht="15.75" x14ac:dyDescent="0.25">
      <c r="A7">
        <v>5</v>
      </c>
      <c r="B7" s="34" t="s">
        <v>62</v>
      </c>
      <c r="C7" s="137" t="s">
        <v>107</v>
      </c>
      <c r="D7" s="5">
        <v>194</v>
      </c>
      <c r="E7" s="5">
        <v>154</v>
      </c>
      <c r="F7" s="5">
        <v>127</v>
      </c>
      <c r="G7" s="48">
        <v>475</v>
      </c>
      <c r="H7" s="5">
        <v>10</v>
      </c>
      <c r="I7" s="5">
        <v>11</v>
      </c>
      <c r="J7" s="5">
        <v>7</v>
      </c>
      <c r="K7" s="5">
        <v>3</v>
      </c>
    </row>
    <row r="8" spans="1:11" ht="15.75" x14ac:dyDescent="0.25">
      <c r="A8">
        <v>6</v>
      </c>
      <c r="B8" s="38" t="s">
        <v>74</v>
      </c>
      <c r="C8" s="139" t="s">
        <v>79</v>
      </c>
      <c r="D8" s="5">
        <v>171</v>
      </c>
      <c r="E8" s="5">
        <v>157</v>
      </c>
      <c r="F8" s="5">
        <v>126</v>
      </c>
      <c r="G8" s="48">
        <v>454</v>
      </c>
      <c r="H8" s="5">
        <v>7</v>
      </c>
      <c r="I8" s="5">
        <v>12</v>
      </c>
      <c r="J8" s="5">
        <v>9</v>
      </c>
      <c r="K8" s="5">
        <v>2</v>
      </c>
    </row>
    <row r="9" spans="1:11" ht="15.75" x14ac:dyDescent="0.25">
      <c r="A9">
        <v>7</v>
      </c>
      <c r="B9" s="32" t="s">
        <v>56</v>
      </c>
      <c r="C9" s="136" t="s">
        <v>298</v>
      </c>
      <c r="D9" s="5">
        <v>150</v>
      </c>
      <c r="E9" s="5">
        <v>144</v>
      </c>
      <c r="F9" s="5">
        <v>156</v>
      </c>
      <c r="G9" s="48">
        <v>450</v>
      </c>
      <c r="H9" s="5">
        <v>9</v>
      </c>
      <c r="I9" s="5">
        <v>8</v>
      </c>
      <c r="J9" s="5">
        <v>7</v>
      </c>
      <c r="K9" s="5">
        <v>6</v>
      </c>
    </row>
    <row r="10" spans="1:11" ht="15.75" x14ac:dyDescent="0.25">
      <c r="A10">
        <v>8</v>
      </c>
      <c r="B10" s="32" t="s">
        <v>56</v>
      </c>
      <c r="C10" s="136" t="s">
        <v>58</v>
      </c>
      <c r="D10" s="5">
        <v>168</v>
      </c>
      <c r="E10" s="5">
        <v>158</v>
      </c>
      <c r="F10" s="5">
        <v>118</v>
      </c>
      <c r="G10" s="48">
        <v>444</v>
      </c>
      <c r="H10" s="5">
        <v>6</v>
      </c>
      <c r="I10" s="5">
        <v>11</v>
      </c>
      <c r="J10" s="5">
        <v>8</v>
      </c>
      <c r="K10" s="5">
        <v>5</v>
      </c>
    </row>
    <row r="11" spans="1:11" ht="15.75" x14ac:dyDescent="0.25">
      <c r="A11">
        <v>9</v>
      </c>
      <c r="B11" s="32" t="s">
        <v>56</v>
      </c>
      <c r="C11" s="136" t="s">
        <v>59</v>
      </c>
      <c r="D11" s="5">
        <v>166</v>
      </c>
      <c r="E11" s="5">
        <v>123</v>
      </c>
      <c r="F11" s="5">
        <v>154</v>
      </c>
      <c r="G11" s="48">
        <v>443</v>
      </c>
      <c r="H11" s="5">
        <v>6</v>
      </c>
      <c r="I11" s="5">
        <v>10</v>
      </c>
      <c r="J11" s="5">
        <v>9</v>
      </c>
      <c r="K11" s="5">
        <v>5</v>
      </c>
    </row>
    <row r="12" spans="1:11" ht="15.75" x14ac:dyDescent="0.25">
      <c r="A12">
        <v>10</v>
      </c>
      <c r="B12" s="36" t="s">
        <v>68</v>
      </c>
      <c r="C12" s="138" t="s">
        <v>73</v>
      </c>
      <c r="D12" s="5">
        <v>143</v>
      </c>
      <c r="E12" s="5">
        <v>130</v>
      </c>
      <c r="F12" s="5">
        <v>170</v>
      </c>
      <c r="G12" s="48">
        <v>443</v>
      </c>
      <c r="H12" s="5">
        <v>5</v>
      </c>
      <c r="I12" s="5">
        <v>15</v>
      </c>
      <c r="J12" s="5">
        <v>8</v>
      </c>
      <c r="K12" s="5">
        <v>2</v>
      </c>
    </row>
    <row r="13" spans="1:11" ht="15.75" x14ac:dyDescent="0.25">
      <c r="A13">
        <v>11</v>
      </c>
      <c r="B13" s="34" t="s">
        <v>62</v>
      </c>
      <c r="C13" s="137" t="s">
        <v>63</v>
      </c>
      <c r="D13" s="5">
        <v>133</v>
      </c>
      <c r="E13" s="5">
        <v>146</v>
      </c>
      <c r="F13" s="5">
        <v>148</v>
      </c>
      <c r="G13" s="48">
        <v>427</v>
      </c>
      <c r="H13" s="5">
        <v>4</v>
      </c>
      <c r="I13" s="5">
        <v>13</v>
      </c>
      <c r="J13" s="5">
        <v>8</v>
      </c>
      <c r="K13" s="5">
        <v>5</v>
      </c>
    </row>
    <row r="14" spans="1:11" ht="15.75" x14ac:dyDescent="0.25">
      <c r="A14">
        <v>12</v>
      </c>
      <c r="B14" s="36" t="s">
        <v>68</v>
      </c>
      <c r="C14" s="138" t="s">
        <v>70</v>
      </c>
      <c r="D14" s="5">
        <v>150</v>
      </c>
      <c r="E14" s="5">
        <v>139</v>
      </c>
      <c r="F14" s="5">
        <v>134</v>
      </c>
      <c r="G14" s="48">
        <v>423</v>
      </c>
      <c r="H14" s="5">
        <v>5</v>
      </c>
      <c r="I14" s="5">
        <v>13</v>
      </c>
      <c r="J14" s="5">
        <v>8</v>
      </c>
      <c r="K14" s="5">
        <v>4</v>
      </c>
    </row>
    <row r="15" spans="1:11" ht="15.75" x14ac:dyDescent="0.25">
      <c r="A15">
        <v>13</v>
      </c>
      <c r="B15" s="38" t="s">
        <v>74</v>
      </c>
      <c r="C15" s="140" t="s">
        <v>78</v>
      </c>
      <c r="D15" s="5">
        <v>118</v>
      </c>
      <c r="E15" s="5">
        <v>175</v>
      </c>
      <c r="F15" s="5">
        <v>123</v>
      </c>
      <c r="G15" s="48">
        <v>416</v>
      </c>
      <c r="H15" s="5">
        <v>8</v>
      </c>
      <c r="I15" s="5">
        <v>5</v>
      </c>
      <c r="J15" s="5">
        <v>13</v>
      </c>
      <c r="K15" s="5">
        <v>4</v>
      </c>
    </row>
    <row r="16" spans="1:11" ht="15.75" x14ac:dyDescent="0.25">
      <c r="A16">
        <v>14</v>
      </c>
      <c r="B16" s="38" t="s">
        <v>74</v>
      </c>
      <c r="C16" s="139" t="s">
        <v>75</v>
      </c>
      <c r="D16" s="5">
        <v>135</v>
      </c>
      <c r="E16" s="5">
        <v>109</v>
      </c>
      <c r="F16" s="5">
        <v>171</v>
      </c>
      <c r="G16" s="48">
        <v>415</v>
      </c>
      <c r="H16" s="5">
        <v>5</v>
      </c>
      <c r="I16" s="5">
        <v>13</v>
      </c>
      <c r="J16" s="5">
        <v>9</v>
      </c>
      <c r="K16" s="5">
        <v>3</v>
      </c>
    </row>
    <row r="17" spans="1:11" ht="15.75" x14ac:dyDescent="0.25">
      <c r="A17">
        <v>15</v>
      </c>
      <c r="B17" s="36" t="s">
        <v>68</v>
      </c>
      <c r="C17" s="138" t="s">
        <v>69</v>
      </c>
      <c r="D17" s="5">
        <v>139</v>
      </c>
      <c r="E17" s="5">
        <v>120</v>
      </c>
      <c r="F17" s="5">
        <v>116</v>
      </c>
      <c r="G17" s="48">
        <v>375</v>
      </c>
      <c r="H17" s="5">
        <v>4</v>
      </c>
      <c r="I17" s="5">
        <v>11</v>
      </c>
      <c r="J17" s="5">
        <v>13</v>
      </c>
      <c r="K17" s="5">
        <v>3</v>
      </c>
    </row>
    <row r="18" spans="1:11" ht="15.75" x14ac:dyDescent="0.25">
      <c r="A18">
        <v>16</v>
      </c>
      <c r="B18" s="38" t="s">
        <v>74</v>
      </c>
      <c r="C18" s="140" t="s">
        <v>76</v>
      </c>
      <c r="D18" s="5">
        <v>130</v>
      </c>
      <c r="E18" s="5">
        <v>102</v>
      </c>
      <c r="F18" s="5">
        <v>136</v>
      </c>
      <c r="G18" s="48">
        <v>368</v>
      </c>
      <c r="H18" s="5">
        <v>2</v>
      </c>
      <c r="I18" s="5">
        <v>10</v>
      </c>
      <c r="J18" s="5">
        <v>16</v>
      </c>
      <c r="K18" s="5">
        <v>2</v>
      </c>
    </row>
    <row r="19" spans="1:11" ht="15.75" x14ac:dyDescent="0.25">
      <c r="A19">
        <v>17</v>
      </c>
      <c r="B19" s="36" t="s">
        <v>68</v>
      </c>
      <c r="C19" s="138" t="s">
        <v>72</v>
      </c>
      <c r="D19" s="5">
        <v>122</v>
      </c>
      <c r="E19" s="5">
        <v>112</v>
      </c>
      <c r="F19" s="5">
        <v>115</v>
      </c>
      <c r="G19" s="48">
        <v>349</v>
      </c>
      <c r="H19" s="5">
        <v>3</v>
      </c>
      <c r="I19" s="5">
        <v>8</v>
      </c>
      <c r="J19" s="5">
        <v>16</v>
      </c>
      <c r="K19" s="5">
        <v>3</v>
      </c>
    </row>
    <row r="20" spans="1:11" ht="15.75" x14ac:dyDescent="0.25">
      <c r="A20">
        <v>18</v>
      </c>
      <c r="B20" s="114" t="s">
        <v>263</v>
      </c>
      <c r="C20" s="141" t="s">
        <v>320</v>
      </c>
      <c r="D20" s="5">
        <v>105</v>
      </c>
      <c r="E20" s="5">
        <v>127</v>
      </c>
      <c r="F20" s="5">
        <v>116</v>
      </c>
      <c r="G20" s="48">
        <v>348</v>
      </c>
      <c r="H20" s="5">
        <v>3</v>
      </c>
      <c r="I20" s="5">
        <v>7</v>
      </c>
      <c r="J20" s="5">
        <v>16</v>
      </c>
      <c r="K20" s="5">
        <v>4</v>
      </c>
    </row>
    <row r="21" spans="1:11" ht="15.75" x14ac:dyDescent="0.25">
      <c r="A21">
        <v>19</v>
      </c>
      <c r="B21" s="114" t="s">
        <v>263</v>
      </c>
      <c r="C21" s="141" t="s">
        <v>264</v>
      </c>
      <c r="D21" s="5">
        <v>91</v>
      </c>
      <c r="E21" s="5">
        <v>121</v>
      </c>
      <c r="F21" s="5">
        <v>136</v>
      </c>
      <c r="G21" s="48">
        <v>348</v>
      </c>
      <c r="H21" s="5">
        <v>3</v>
      </c>
      <c r="I21" s="5">
        <v>7</v>
      </c>
      <c r="J21" s="5">
        <v>18</v>
      </c>
      <c r="K21" s="5">
        <v>2</v>
      </c>
    </row>
    <row r="22" spans="1:11" x14ac:dyDescent="0.25">
      <c r="D22" s="5"/>
      <c r="E22" s="5"/>
      <c r="F22" s="5"/>
      <c r="G22" s="48"/>
      <c r="H22" s="5"/>
      <c r="I22" s="5"/>
      <c r="J22" s="5"/>
      <c r="K22" s="5"/>
    </row>
    <row r="23" spans="1:11" ht="15.75" x14ac:dyDescent="0.25">
      <c r="A23">
        <v>1</v>
      </c>
      <c r="B23" s="14" t="s">
        <v>9</v>
      </c>
      <c r="C23" s="16" t="s">
        <v>11</v>
      </c>
      <c r="D23" s="5">
        <v>246</v>
      </c>
      <c r="E23" s="5">
        <v>189</v>
      </c>
      <c r="F23" s="5">
        <v>211</v>
      </c>
      <c r="G23" s="48">
        <v>646</v>
      </c>
      <c r="H23" s="5">
        <v>21</v>
      </c>
      <c r="I23" s="5">
        <v>8</v>
      </c>
      <c r="J23" s="5">
        <v>2</v>
      </c>
      <c r="K23" s="5">
        <v>2</v>
      </c>
    </row>
    <row r="24" spans="1:11" ht="15.75" x14ac:dyDescent="0.25">
      <c r="A24">
        <v>2</v>
      </c>
      <c r="B24" s="14" t="s">
        <v>9</v>
      </c>
      <c r="C24" s="15" t="s">
        <v>14</v>
      </c>
      <c r="D24" s="5">
        <v>256</v>
      </c>
      <c r="E24" s="5">
        <v>136</v>
      </c>
      <c r="F24" s="5">
        <v>216</v>
      </c>
      <c r="G24" s="48">
        <v>608</v>
      </c>
      <c r="H24" s="5">
        <v>17</v>
      </c>
      <c r="I24" s="5">
        <v>7</v>
      </c>
      <c r="J24" s="5">
        <v>4</v>
      </c>
      <c r="K24" s="5">
        <v>3</v>
      </c>
    </row>
    <row r="25" spans="1:11" ht="15.75" x14ac:dyDescent="0.25">
      <c r="A25">
        <v>3</v>
      </c>
      <c r="B25" s="14" t="s">
        <v>9</v>
      </c>
      <c r="C25" s="16" t="s">
        <v>10</v>
      </c>
      <c r="D25" s="5">
        <v>227</v>
      </c>
      <c r="E25" s="5">
        <v>169</v>
      </c>
      <c r="F25" s="5">
        <v>198</v>
      </c>
      <c r="G25" s="48">
        <v>594</v>
      </c>
      <c r="H25" s="5">
        <v>13</v>
      </c>
      <c r="I25" s="5">
        <v>14</v>
      </c>
      <c r="J25" s="5">
        <v>2</v>
      </c>
      <c r="K25" s="5">
        <v>1</v>
      </c>
    </row>
    <row r="26" spans="1:11" ht="15.75" x14ac:dyDescent="0.25">
      <c r="A26">
        <v>4</v>
      </c>
      <c r="B26" s="17" t="s">
        <v>16</v>
      </c>
      <c r="C26" s="18" t="s">
        <v>17</v>
      </c>
      <c r="D26" s="5">
        <v>183</v>
      </c>
      <c r="E26" s="5">
        <v>150</v>
      </c>
      <c r="F26" s="5">
        <v>220</v>
      </c>
      <c r="G26" s="48">
        <v>553</v>
      </c>
      <c r="H26" s="5">
        <v>11</v>
      </c>
      <c r="I26" s="5">
        <v>13</v>
      </c>
      <c r="J26" s="5">
        <v>6</v>
      </c>
      <c r="K26" s="5">
        <v>1</v>
      </c>
    </row>
    <row r="27" spans="1:11" ht="15.75" x14ac:dyDescent="0.25">
      <c r="A27">
        <v>5</v>
      </c>
      <c r="B27" s="22" t="s">
        <v>32</v>
      </c>
      <c r="C27" s="24" t="s">
        <v>34</v>
      </c>
      <c r="D27" s="5">
        <v>187</v>
      </c>
      <c r="E27" s="5">
        <v>204</v>
      </c>
      <c r="F27" s="5">
        <v>160</v>
      </c>
      <c r="G27" s="48">
        <v>551</v>
      </c>
      <c r="H27" s="5">
        <v>8</v>
      </c>
      <c r="I27" s="5">
        <v>18</v>
      </c>
      <c r="J27" s="5">
        <v>2</v>
      </c>
      <c r="K27" s="5">
        <v>2</v>
      </c>
    </row>
    <row r="28" spans="1:11" ht="15.75" x14ac:dyDescent="0.25">
      <c r="A28">
        <v>6</v>
      </c>
      <c r="B28" s="14" t="s">
        <v>9</v>
      </c>
      <c r="C28" s="16" t="s">
        <v>12</v>
      </c>
      <c r="D28" s="5">
        <v>151</v>
      </c>
      <c r="E28" s="5">
        <v>199</v>
      </c>
      <c r="F28" s="5">
        <v>193</v>
      </c>
      <c r="G28" s="48">
        <v>543</v>
      </c>
      <c r="H28" s="5">
        <v>9</v>
      </c>
      <c r="I28" s="5">
        <v>18</v>
      </c>
      <c r="J28" s="5">
        <v>3</v>
      </c>
      <c r="K28" s="5">
        <v>2</v>
      </c>
    </row>
    <row r="29" spans="1:11" ht="15.75" x14ac:dyDescent="0.25">
      <c r="A29">
        <v>7</v>
      </c>
      <c r="B29" s="20" t="s">
        <v>24</v>
      </c>
      <c r="C29" s="21" t="s">
        <v>26</v>
      </c>
      <c r="D29" s="5">
        <v>154</v>
      </c>
      <c r="E29" s="5">
        <v>191</v>
      </c>
      <c r="F29" s="5">
        <v>197</v>
      </c>
      <c r="G29" s="48">
        <v>542</v>
      </c>
      <c r="H29" s="5">
        <v>9</v>
      </c>
      <c r="I29" s="5">
        <v>15</v>
      </c>
      <c r="J29" s="5">
        <v>4</v>
      </c>
      <c r="K29" s="5">
        <v>3</v>
      </c>
    </row>
    <row r="30" spans="1:11" ht="15.75" x14ac:dyDescent="0.25">
      <c r="A30">
        <v>8</v>
      </c>
      <c r="B30" s="25" t="s">
        <v>39</v>
      </c>
      <c r="C30" s="26" t="s">
        <v>40</v>
      </c>
      <c r="D30" s="5">
        <v>193</v>
      </c>
      <c r="E30" s="5">
        <v>176</v>
      </c>
      <c r="F30" s="5">
        <v>173</v>
      </c>
      <c r="G30" s="48">
        <v>542</v>
      </c>
      <c r="H30" s="5">
        <v>17</v>
      </c>
      <c r="I30" s="5">
        <v>7</v>
      </c>
      <c r="J30" s="5">
        <v>5</v>
      </c>
      <c r="K30" s="5">
        <v>2</v>
      </c>
    </row>
    <row r="31" spans="1:11" ht="15.75" x14ac:dyDescent="0.25">
      <c r="A31">
        <v>9</v>
      </c>
      <c r="B31" s="17" t="s">
        <v>16</v>
      </c>
      <c r="C31" s="19" t="s">
        <v>19</v>
      </c>
      <c r="D31" s="5">
        <v>197</v>
      </c>
      <c r="E31" s="5">
        <v>143</v>
      </c>
      <c r="F31" s="5">
        <v>184</v>
      </c>
      <c r="G31" s="48">
        <v>524</v>
      </c>
      <c r="H31" s="5">
        <v>8</v>
      </c>
      <c r="I31" s="5">
        <v>17</v>
      </c>
      <c r="J31" s="5">
        <v>3</v>
      </c>
      <c r="K31" s="5">
        <v>3</v>
      </c>
    </row>
    <row r="32" spans="1:11" ht="15.75" x14ac:dyDescent="0.25">
      <c r="A32">
        <v>10</v>
      </c>
      <c r="B32" s="25" t="s">
        <v>39</v>
      </c>
      <c r="C32" s="27" t="s">
        <v>41</v>
      </c>
      <c r="D32" s="5">
        <v>135</v>
      </c>
      <c r="E32" s="5">
        <v>197</v>
      </c>
      <c r="F32" s="5">
        <v>192</v>
      </c>
      <c r="G32" s="48">
        <v>524</v>
      </c>
      <c r="H32" s="5">
        <v>13</v>
      </c>
      <c r="I32" s="5">
        <v>8</v>
      </c>
      <c r="J32" s="5">
        <v>8</v>
      </c>
      <c r="K32" s="5">
        <v>3</v>
      </c>
    </row>
    <row r="33" spans="1:11" ht="15.75" x14ac:dyDescent="0.25">
      <c r="A33">
        <v>11</v>
      </c>
      <c r="B33" s="31" t="s">
        <v>55</v>
      </c>
      <c r="C33" s="56" t="s">
        <v>266</v>
      </c>
      <c r="D33" s="5">
        <v>206</v>
      </c>
      <c r="E33" s="5">
        <v>189</v>
      </c>
      <c r="F33" s="5">
        <v>128</v>
      </c>
      <c r="G33" s="48">
        <v>523</v>
      </c>
      <c r="H33" s="5">
        <v>12</v>
      </c>
      <c r="I33" s="5">
        <v>11</v>
      </c>
      <c r="J33" s="5">
        <v>8</v>
      </c>
      <c r="K33" s="5">
        <v>2</v>
      </c>
    </row>
    <row r="34" spans="1:11" ht="15.75" x14ac:dyDescent="0.25">
      <c r="A34">
        <v>12</v>
      </c>
      <c r="B34" s="14" t="s">
        <v>9</v>
      </c>
      <c r="C34" s="15" t="s">
        <v>6</v>
      </c>
      <c r="D34" s="5">
        <v>170</v>
      </c>
      <c r="E34" s="5">
        <v>185</v>
      </c>
      <c r="F34" s="5">
        <v>158</v>
      </c>
      <c r="G34" s="48">
        <v>513</v>
      </c>
      <c r="H34" s="5">
        <v>7</v>
      </c>
      <c r="I34" s="5">
        <v>20</v>
      </c>
      <c r="J34" s="5">
        <v>3</v>
      </c>
      <c r="K34" s="5">
        <v>2</v>
      </c>
    </row>
    <row r="35" spans="1:11" ht="15.75" x14ac:dyDescent="0.25">
      <c r="A35">
        <v>13</v>
      </c>
      <c r="B35" s="14" t="s">
        <v>9</v>
      </c>
      <c r="C35" s="16" t="s">
        <v>13</v>
      </c>
      <c r="D35" s="5">
        <v>174</v>
      </c>
      <c r="E35" s="5">
        <v>156</v>
      </c>
      <c r="F35" s="5">
        <v>182</v>
      </c>
      <c r="G35" s="48">
        <v>512</v>
      </c>
      <c r="H35" s="5">
        <v>11</v>
      </c>
      <c r="I35" s="5">
        <v>14</v>
      </c>
      <c r="J35" s="5">
        <v>3</v>
      </c>
      <c r="K35" s="5">
        <v>4</v>
      </c>
    </row>
    <row r="36" spans="1:11" ht="15.75" x14ac:dyDescent="0.25">
      <c r="A36">
        <v>14</v>
      </c>
      <c r="B36" s="14" t="s">
        <v>9</v>
      </c>
      <c r="C36" s="16" t="s">
        <v>15</v>
      </c>
      <c r="D36" s="5">
        <v>150</v>
      </c>
      <c r="E36" s="5">
        <v>190</v>
      </c>
      <c r="F36" s="5">
        <v>168</v>
      </c>
      <c r="G36" s="48">
        <v>508</v>
      </c>
      <c r="H36" s="5">
        <v>13</v>
      </c>
      <c r="I36" s="5">
        <v>8</v>
      </c>
      <c r="J36" s="5">
        <v>7</v>
      </c>
      <c r="K36" s="5">
        <v>3</v>
      </c>
    </row>
    <row r="37" spans="1:11" ht="15.75" x14ac:dyDescent="0.25">
      <c r="A37">
        <v>15</v>
      </c>
      <c r="B37" s="17" t="s">
        <v>16</v>
      </c>
      <c r="C37" s="19" t="s">
        <v>27</v>
      </c>
      <c r="D37" s="5">
        <v>199</v>
      </c>
      <c r="E37" s="5">
        <v>164</v>
      </c>
      <c r="F37" s="5">
        <v>145</v>
      </c>
      <c r="G37" s="48">
        <v>508</v>
      </c>
      <c r="H37" s="5">
        <v>8</v>
      </c>
      <c r="I37" s="5">
        <v>16</v>
      </c>
      <c r="J37" s="5">
        <v>4</v>
      </c>
      <c r="K37" s="5">
        <v>3</v>
      </c>
    </row>
    <row r="38" spans="1:11" ht="15.75" x14ac:dyDescent="0.25">
      <c r="A38">
        <v>16</v>
      </c>
      <c r="B38" s="17" t="s">
        <v>16</v>
      </c>
      <c r="C38" s="19" t="s">
        <v>21</v>
      </c>
      <c r="D38" s="5">
        <v>157</v>
      </c>
      <c r="E38" s="5">
        <v>181</v>
      </c>
      <c r="F38" s="5">
        <v>163</v>
      </c>
      <c r="G38" s="48">
        <v>501</v>
      </c>
      <c r="H38" s="5">
        <v>10</v>
      </c>
      <c r="I38" s="5">
        <v>13</v>
      </c>
      <c r="J38" s="5">
        <v>4</v>
      </c>
      <c r="K38" s="5">
        <v>4</v>
      </c>
    </row>
    <row r="39" spans="1:11" ht="15.75" x14ac:dyDescent="0.25">
      <c r="A39">
        <v>17</v>
      </c>
      <c r="B39" s="17" t="s">
        <v>16</v>
      </c>
      <c r="C39" s="18" t="s">
        <v>22</v>
      </c>
      <c r="D39" s="5">
        <v>179</v>
      </c>
      <c r="E39" s="5">
        <v>165</v>
      </c>
      <c r="F39" s="5">
        <v>149</v>
      </c>
      <c r="G39" s="48">
        <v>493</v>
      </c>
      <c r="H39" s="5">
        <v>7</v>
      </c>
      <c r="I39" s="5">
        <v>15</v>
      </c>
      <c r="J39" s="5">
        <v>7</v>
      </c>
      <c r="K39" s="5">
        <v>1</v>
      </c>
    </row>
    <row r="40" spans="1:11" ht="15.75" x14ac:dyDescent="0.25">
      <c r="A40">
        <v>18</v>
      </c>
      <c r="B40" s="20" t="s">
        <v>24</v>
      </c>
      <c r="C40" s="21" t="s">
        <v>31</v>
      </c>
      <c r="D40" s="5">
        <v>176</v>
      </c>
      <c r="E40" s="5">
        <v>167</v>
      </c>
      <c r="F40" s="5">
        <v>148</v>
      </c>
      <c r="G40" s="48">
        <v>491</v>
      </c>
      <c r="H40" s="5">
        <v>6</v>
      </c>
      <c r="I40" s="5">
        <v>16</v>
      </c>
      <c r="J40" s="5">
        <v>3</v>
      </c>
      <c r="K40" s="5">
        <v>5</v>
      </c>
    </row>
    <row r="41" spans="1:11" ht="15.75" x14ac:dyDescent="0.25">
      <c r="A41">
        <v>19</v>
      </c>
      <c r="B41" s="25" t="s">
        <v>39</v>
      </c>
      <c r="C41" s="26" t="s">
        <v>45</v>
      </c>
      <c r="D41" s="5">
        <v>161</v>
      </c>
      <c r="E41" s="5">
        <v>177</v>
      </c>
      <c r="F41" s="5">
        <v>146</v>
      </c>
      <c r="G41" s="48">
        <v>484</v>
      </c>
      <c r="H41" s="5">
        <v>10</v>
      </c>
      <c r="I41" s="5">
        <v>11</v>
      </c>
      <c r="J41" s="5">
        <v>9</v>
      </c>
      <c r="K41" s="5">
        <v>2</v>
      </c>
    </row>
    <row r="42" spans="1:11" ht="15.75" x14ac:dyDescent="0.25">
      <c r="A42">
        <v>20</v>
      </c>
      <c r="B42" s="22" t="s">
        <v>32</v>
      </c>
      <c r="C42" s="23" t="s">
        <v>33</v>
      </c>
      <c r="D42" s="5">
        <v>165</v>
      </c>
      <c r="E42" s="5">
        <v>176</v>
      </c>
      <c r="F42" s="5">
        <v>142</v>
      </c>
      <c r="G42" s="48">
        <v>483</v>
      </c>
      <c r="H42" s="5">
        <v>8</v>
      </c>
      <c r="I42" s="5">
        <v>15</v>
      </c>
      <c r="J42" s="5">
        <v>4</v>
      </c>
      <c r="K42" s="5">
        <v>4</v>
      </c>
    </row>
    <row r="43" spans="1:11" ht="15.75" x14ac:dyDescent="0.25">
      <c r="A43">
        <v>21</v>
      </c>
      <c r="B43" s="22" t="s">
        <v>32</v>
      </c>
      <c r="C43" s="24" t="s">
        <v>37</v>
      </c>
      <c r="D43" s="5">
        <v>146</v>
      </c>
      <c r="E43" s="5">
        <v>164</v>
      </c>
      <c r="F43" s="5">
        <v>169</v>
      </c>
      <c r="G43" s="48">
        <v>479</v>
      </c>
      <c r="H43" s="5">
        <v>9</v>
      </c>
      <c r="I43" s="5">
        <v>12</v>
      </c>
      <c r="J43" s="5">
        <v>9</v>
      </c>
      <c r="K43" s="5">
        <v>1</v>
      </c>
    </row>
    <row r="44" spans="1:11" ht="15.75" x14ac:dyDescent="0.25">
      <c r="A44">
        <v>22</v>
      </c>
      <c r="B44" s="20" t="s">
        <v>24</v>
      </c>
      <c r="C44" s="21" t="s">
        <v>29</v>
      </c>
      <c r="D44" s="5">
        <v>162</v>
      </c>
      <c r="E44" s="5">
        <v>144</v>
      </c>
      <c r="F44" s="5">
        <v>171</v>
      </c>
      <c r="G44" s="48">
        <v>477</v>
      </c>
      <c r="H44" s="5">
        <v>7</v>
      </c>
      <c r="I44" s="5">
        <v>13</v>
      </c>
      <c r="J44" s="5">
        <v>7</v>
      </c>
      <c r="K44" s="5">
        <v>3</v>
      </c>
    </row>
    <row r="45" spans="1:11" ht="15.75" x14ac:dyDescent="0.25">
      <c r="A45">
        <v>23</v>
      </c>
      <c r="B45" s="22" t="s">
        <v>32</v>
      </c>
      <c r="C45" s="24" t="s">
        <v>38</v>
      </c>
      <c r="D45" s="5">
        <v>174</v>
      </c>
      <c r="E45" s="5">
        <v>140</v>
      </c>
      <c r="F45" s="5">
        <v>162</v>
      </c>
      <c r="G45" s="48">
        <v>476</v>
      </c>
      <c r="H45" s="5">
        <v>7</v>
      </c>
      <c r="I45" s="5">
        <v>13</v>
      </c>
      <c r="J45" s="5">
        <v>10</v>
      </c>
      <c r="K45" s="5">
        <v>1</v>
      </c>
    </row>
    <row r="46" spans="1:11" ht="15.75" x14ac:dyDescent="0.25">
      <c r="A46">
        <v>24</v>
      </c>
      <c r="B46" s="20" t="s">
        <v>24</v>
      </c>
      <c r="C46" s="21" t="s">
        <v>25</v>
      </c>
      <c r="D46" s="5">
        <v>142</v>
      </c>
      <c r="E46" s="5">
        <v>158</v>
      </c>
      <c r="F46" s="5">
        <v>169</v>
      </c>
      <c r="G46" s="48">
        <v>469</v>
      </c>
      <c r="H46" s="5">
        <v>7</v>
      </c>
      <c r="I46" s="5">
        <v>13</v>
      </c>
      <c r="J46" s="5">
        <v>5</v>
      </c>
      <c r="K46" s="5">
        <v>5</v>
      </c>
    </row>
    <row r="47" spans="1:11" ht="15.75" x14ac:dyDescent="0.25">
      <c r="A47">
        <v>25</v>
      </c>
      <c r="B47" s="28" t="s">
        <v>47</v>
      </c>
      <c r="C47" s="30" t="s">
        <v>54</v>
      </c>
      <c r="D47" s="5">
        <v>152</v>
      </c>
      <c r="E47" s="5">
        <v>168</v>
      </c>
      <c r="F47" s="5">
        <v>146</v>
      </c>
      <c r="G47" s="48">
        <v>466</v>
      </c>
      <c r="H47" s="5">
        <v>8</v>
      </c>
      <c r="I47" s="5">
        <v>12</v>
      </c>
      <c r="J47" s="5">
        <v>10</v>
      </c>
      <c r="K47" s="5">
        <v>1</v>
      </c>
    </row>
    <row r="48" spans="1:11" ht="15.75" x14ac:dyDescent="0.25">
      <c r="A48">
        <v>26</v>
      </c>
      <c r="B48" s="22" t="s">
        <v>32</v>
      </c>
      <c r="C48" s="23" t="s">
        <v>36</v>
      </c>
      <c r="D48" s="5">
        <v>175</v>
      </c>
      <c r="E48" s="5">
        <v>149</v>
      </c>
      <c r="F48" s="5">
        <v>129</v>
      </c>
      <c r="G48" s="48">
        <v>453</v>
      </c>
      <c r="H48" s="5">
        <v>7</v>
      </c>
      <c r="I48" s="5">
        <v>12</v>
      </c>
      <c r="J48" s="5">
        <v>6</v>
      </c>
      <c r="K48" s="5">
        <v>5</v>
      </c>
    </row>
    <row r="49" spans="1:11" ht="15.75" x14ac:dyDescent="0.25">
      <c r="A49">
        <v>27</v>
      </c>
      <c r="B49" s="28" t="s">
        <v>47</v>
      </c>
      <c r="C49" s="30" t="s">
        <v>49</v>
      </c>
      <c r="D49" s="5">
        <v>166</v>
      </c>
      <c r="E49" s="5">
        <v>171</v>
      </c>
      <c r="F49" s="5">
        <v>110</v>
      </c>
      <c r="G49" s="48">
        <v>447</v>
      </c>
      <c r="H49" s="5">
        <v>11</v>
      </c>
      <c r="I49" s="5">
        <v>8</v>
      </c>
      <c r="J49" s="5">
        <v>11</v>
      </c>
      <c r="K49" s="5">
        <v>0</v>
      </c>
    </row>
    <row r="50" spans="1:11" ht="15.75" x14ac:dyDescent="0.25">
      <c r="A50">
        <v>28</v>
      </c>
      <c r="B50" s="20" t="s">
        <v>24</v>
      </c>
      <c r="C50" s="21" t="s">
        <v>28</v>
      </c>
      <c r="D50" s="5">
        <v>128</v>
      </c>
      <c r="E50" s="5">
        <v>161</v>
      </c>
      <c r="F50" s="5">
        <v>152</v>
      </c>
      <c r="G50" s="48">
        <v>441</v>
      </c>
      <c r="H50" s="5">
        <v>12</v>
      </c>
      <c r="I50" s="5">
        <v>6</v>
      </c>
      <c r="J50" s="5">
        <v>12</v>
      </c>
      <c r="K50" s="5">
        <v>2</v>
      </c>
    </row>
    <row r="51" spans="1:11" ht="15.75" x14ac:dyDescent="0.25">
      <c r="A51">
        <v>29</v>
      </c>
      <c r="B51" s="25" t="s">
        <v>39</v>
      </c>
      <c r="C51" s="27" t="s">
        <v>42</v>
      </c>
      <c r="D51" s="5">
        <v>134</v>
      </c>
      <c r="E51" s="5">
        <v>167</v>
      </c>
      <c r="F51" s="5">
        <v>137</v>
      </c>
      <c r="G51" s="48">
        <v>438</v>
      </c>
      <c r="H51" s="5">
        <v>2</v>
      </c>
      <c r="I51" s="5">
        <v>16</v>
      </c>
      <c r="J51" s="5">
        <v>8</v>
      </c>
      <c r="K51" s="5">
        <v>4</v>
      </c>
    </row>
    <row r="52" spans="1:11" ht="15.75" x14ac:dyDescent="0.25">
      <c r="A52">
        <v>30</v>
      </c>
      <c r="B52" s="28" t="s">
        <v>47</v>
      </c>
      <c r="C52" s="30" t="s">
        <v>51</v>
      </c>
      <c r="D52" s="5">
        <v>136</v>
      </c>
      <c r="E52" s="5">
        <v>164</v>
      </c>
      <c r="F52" s="5">
        <v>131</v>
      </c>
      <c r="G52" s="48">
        <v>431</v>
      </c>
      <c r="H52" s="5">
        <v>5</v>
      </c>
      <c r="I52" s="5">
        <v>13</v>
      </c>
      <c r="J52" s="5">
        <v>11</v>
      </c>
      <c r="K52" s="5">
        <v>1</v>
      </c>
    </row>
    <row r="53" spans="1:11" ht="15.75" x14ac:dyDescent="0.25">
      <c r="A53">
        <v>31</v>
      </c>
      <c r="B53" s="20" t="s">
        <v>24</v>
      </c>
      <c r="C53" s="21" t="s">
        <v>18</v>
      </c>
      <c r="D53" s="5">
        <v>126</v>
      </c>
      <c r="E53" s="5">
        <v>137</v>
      </c>
      <c r="F53" s="5">
        <v>151</v>
      </c>
      <c r="G53" s="48">
        <v>414</v>
      </c>
      <c r="H53" s="5">
        <v>7</v>
      </c>
      <c r="I53" s="5">
        <v>9</v>
      </c>
      <c r="J53" s="5">
        <v>7</v>
      </c>
      <c r="K53" s="5">
        <v>8</v>
      </c>
    </row>
    <row r="54" spans="1:11" ht="15.75" x14ac:dyDescent="0.25">
      <c r="A54">
        <v>32</v>
      </c>
      <c r="B54" s="31" t="s">
        <v>55</v>
      </c>
      <c r="C54" s="56" t="s">
        <v>268</v>
      </c>
      <c r="D54" s="5">
        <v>147</v>
      </c>
      <c r="E54" s="5">
        <v>127</v>
      </c>
      <c r="F54" s="5">
        <v>134</v>
      </c>
      <c r="G54" s="48">
        <v>408</v>
      </c>
      <c r="H54" s="5">
        <v>5</v>
      </c>
      <c r="I54" s="5">
        <v>10</v>
      </c>
      <c r="J54" s="5">
        <v>13</v>
      </c>
      <c r="K54" s="5">
        <v>2</v>
      </c>
    </row>
    <row r="55" spans="1:11" ht="15.75" x14ac:dyDescent="0.25">
      <c r="A55">
        <v>33</v>
      </c>
      <c r="B55" s="31" t="s">
        <v>55</v>
      </c>
      <c r="C55" s="56" t="s">
        <v>104</v>
      </c>
      <c r="D55" s="5">
        <v>114</v>
      </c>
      <c r="E55" s="5">
        <v>138</v>
      </c>
      <c r="F55" s="5">
        <v>152</v>
      </c>
      <c r="G55" s="48">
        <v>404</v>
      </c>
      <c r="H55" s="5">
        <v>1</v>
      </c>
      <c r="I55" s="5">
        <v>16</v>
      </c>
      <c r="J55" s="5">
        <v>10</v>
      </c>
      <c r="K55" s="5">
        <v>3</v>
      </c>
    </row>
    <row r="56" spans="1:11" ht="15.75" x14ac:dyDescent="0.25">
      <c r="A56">
        <v>34</v>
      </c>
      <c r="B56" s="28" t="s">
        <v>47</v>
      </c>
      <c r="C56" s="30" t="s">
        <v>50</v>
      </c>
      <c r="D56" s="5">
        <v>145</v>
      </c>
      <c r="E56" s="5">
        <v>133</v>
      </c>
      <c r="F56" s="5">
        <v>126</v>
      </c>
      <c r="G56" s="48">
        <v>404</v>
      </c>
      <c r="H56" s="5">
        <v>7</v>
      </c>
      <c r="I56" s="5">
        <v>9</v>
      </c>
      <c r="J56" s="5">
        <v>9</v>
      </c>
      <c r="K56" s="5">
        <v>5</v>
      </c>
    </row>
    <row r="57" spans="1:11" ht="15.75" x14ac:dyDescent="0.25">
      <c r="A57">
        <v>35</v>
      </c>
      <c r="B57" s="25" t="s">
        <v>39</v>
      </c>
      <c r="C57" s="26" t="s">
        <v>44</v>
      </c>
      <c r="D57" s="5">
        <v>126</v>
      </c>
      <c r="E57" s="5">
        <v>122</v>
      </c>
      <c r="F57" s="5">
        <v>143</v>
      </c>
      <c r="G57" s="48">
        <v>391</v>
      </c>
      <c r="H57" s="5">
        <v>6</v>
      </c>
      <c r="I57" s="5">
        <v>8</v>
      </c>
      <c r="J57" s="5">
        <v>11</v>
      </c>
      <c r="K57" s="5">
        <v>5</v>
      </c>
    </row>
    <row r="58" spans="1:11" ht="15.75" x14ac:dyDescent="0.25">
      <c r="A58">
        <v>36</v>
      </c>
      <c r="B58" s="28" t="s">
        <v>47</v>
      </c>
      <c r="C58" s="29" t="s">
        <v>53</v>
      </c>
      <c r="D58" s="5">
        <v>110</v>
      </c>
      <c r="E58" s="5">
        <v>151</v>
      </c>
      <c r="F58" s="5">
        <v>126</v>
      </c>
      <c r="G58" s="48">
        <v>387</v>
      </c>
      <c r="H58" s="5">
        <v>5</v>
      </c>
      <c r="I58" s="5">
        <v>10</v>
      </c>
      <c r="J58" s="5">
        <v>12</v>
      </c>
      <c r="K58" s="5">
        <v>3</v>
      </c>
    </row>
    <row r="59" spans="1:11" ht="15.75" x14ac:dyDescent="0.25">
      <c r="A59">
        <v>37</v>
      </c>
      <c r="B59" s="31" t="s">
        <v>55</v>
      </c>
      <c r="C59" s="56" t="s">
        <v>171</v>
      </c>
      <c r="D59" s="5">
        <v>135</v>
      </c>
      <c r="E59" s="5">
        <v>114</v>
      </c>
      <c r="F59" s="5">
        <v>136</v>
      </c>
      <c r="G59" s="48">
        <v>385</v>
      </c>
      <c r="H59" s="5">
        <v>3</v>
      </c>
      <c r="I59" s="5">
        <v>10</v>
      </c>
      <c r="J59" s="5">
        <v>11</v>
      </c>
      <c r="K59" s="5">
        <v>6</v>
      </c>
    </row>
    <row r="60" spans="1:11" ht="15.75" x14ac:dyDescent="0.25">
      <c r="A60">
        <v>38</v>
      </c>
      <c r="B60" s="31" t="s">
        <v>55</v>
      </c>
      <c r="C60" s="56" t="s">
        <v>267</v>
      </c>
      <c r="D60" s="5">
        <v>112</v>
      </c>
      <c r="E60" s="5">
        <v>153</v>
      </c>
      <c r="F60" s="5">
        <v>115</v>
      </c>
      <c r="G60" s="48">
        <v>380</v>
      </c>
      <c r="H60" s="5">
        <v>6</v>
      </c>
      <c r="I60" s="5">
        <v>8</v>
      </c>
      <c r="J60" s="5">
        <v>14</v>
      </c>
      <c r="K60" s="5">
        <v>2</v>
      </c>
    </row>
    <row r="61" spans="1:11" ht="15.75" x14ac:dyDescent="0.25">
      <c r="A61">
        <v>39</v>
      </c>
      <c r="B61" s="25" t="s">
        <v>39</v>
      </c>
      <c r="C61" s="26" t="s">
        <v>46</v>
      </c>
      <c r="D61" s="5">
        <v>116</v>
      </c>
      <c r="E61" s="5">
        <v>116</v>
      </c>
      <c r="F61" s="5">
        <v>128</v>
      </c>
      <c r="G61" s="48">
        <v>360</v>
      </c>
      <c r="H61" s="5">
        <v>5</v>
      </c>
      <c r="I61" s="5">
        <v>6</v>
      </c>
      <c r="J61" s="5">
        <v>16</v>
      </c>
      <c r="K61" s="5">
        <v>4</v>
      </c>
    </row>
    <row r="62" spans="1:11" ht="15.75" x14ac:dyDescent="0.25">
      <c r="A62">
        <v>40</v>
      </c>
      <c r="B62" s="31" t="s">
        <v>55</v>
      </c>
      <c r="C62" s="56" t="s">
        <v>30</v>
      </c>
      <c r="D62" s="5">
        <v>166</v>
      </c>
      <c r="E62" s="5">
        <v>102</v>
      </c>
      <c r="F62" s="5">
        <v>75</v>
      </c>
      <c r="G62" s="48">
        <v>343</v>
      </c>
      <c r="H62" s="5">
        <v>7</v>
      </c>
      <c r="I62" s="5">
        <v>4</v>
      </c>
      <c r="J62" s="5">
        <v>20</v>
      </c>
      <c r="K62" s="5">
        <v>0</v>
      </c>
    </row>
    <row r="63" spans="1:11" ht="15.75" x14ac:dyDescent="0.25">
      <c r="A63">
        <v>41</v>
      </c>
      <c r="B63" s="28" t="s">
        <v>47</v>
      </c>
      <c r="C63" s="30" t="s">
        <v>52</v>
      </c>
      <c r="D63" s="5">
        <v>104</v>
      </c>
      <c r="E63" s="5">
        <v>117</v>
      </c>
      <c r="F63" s="5">
        <v>122</v>
      </c>
      <c r="G63" s="48">
        <v>343</v>
      </c>
      <c r="H63" s="5">
        <v>4</v>
      </c>
      <c r="I63" s="5">
        <v>5</v>
      </c>
      <c r="J63" s="5">
        <v>16</v>
      </c>
      <c r="K63" s="5">
        <v>5</v>
      </c>
    </row>
    <row r="64" spans="1:11" ht="15.75" x14ac:dyDescent="0.25">
      <c r="A64">
        <v>42</v>
      </c>
      <c r="B64" s="31" t="s">
        <v>55</v>
      </c>
      <c r="C64" s="56" t="s">
        <v>103</v>
      </c>
      <c r="D64" s="5">
        <v>122</v>
      </c>
      <c r="E64" s="5">
        <v>102</v>
      </c>
      <c r="F64" s="5">
        <v>117</v>
      </c>
      <c r="G64" s="48">
        <v>341</v>
      </c>
      <c r="H64" s="5">
        <v>1</v>
      </c>
      <c r="I64" s="5">
        <v>9</v>
      </c>
      <c r="J64" s="5">
        <v>17</v>
      </c>
      <c r="K64" s="5">
        <v>3</v>
      </c>
    </row>
    <row r="65" spans="1:11" ht="15.75" x14ac:dyDescent="0.25">
      <c r="A65">
        <v>43</v>
      </c>
      <c r="B65" s="31" t="s">
        <v>55</v>
      </c>
      <c r="C65" s="56" t="s">
        <v>170</v>
      </c>
      <c r="D65" s="5">
        <v>80</v>
      </c>
      <c r="E65" s="5">
        <v>107</v>
      </c>
      <c r="F65" s="5">
        <v>114</v>
      </c>
      <c r="G65" s="48">
        <v>301</v>
      </c>
      <c r="H65" s="5">
        <v>2</v>
      </c>
      <c r="I65" s="5">
        <v>5</v>
      </c>
      <c r="J65" s="5">
        <v>19</v>
      </c>
      <c r="K65" s="5">
        <v>4</v>
      </c>
    </row>
    <row r="66" spans="1:11" ht="15.75" x14ac:dyDescent="0.25">
      <c r="A66">
        <v>44</v>
      </c>
      <c r="B66" s="31" t="s">
        <v>55</v>
      </c>
      <c r="C66" s="56" t="s">
        <v>228</v>
      </c>
      <c r="D66" s="5">
        <v>86</v>
      </c>
      <c r="E66" s="5">
        <v>113</v>
      </c>
      <c r="F66" s="5">
        <v>100</v>
      </c>
      <c r="G66" s="48">
        <v>299</v>
      </c>
      <c r="H66" s="5">
        <v>2</v>
      </c>
      <c r="I66" s="5">
        <v>8</v>
      </c>
      <c r="J66" s="5">
        <v>21</v>
      </c>
      <c r="K66" s="5">
        <v>0</v>
      </c>
    </row>
    <row r="67" spans="1:11" ht="15.75" x14ac:dyDescent="0.25">
      <c r="A67">
        <v>45</v>
      </c>
      <c r="B67" s="31" t="s">
        <v>55</v>
      </c>
      <c r="C67" s="30" t="s">
        <v>269</v>
      </c>
      <c r="D67" s="5">
        <v>104</v>
      </c>
      <c r="E67" s="5">
        <v>119</v>
      </c>
      <c r="F67" s="5">
        <v>73</v>
      </c>
      <c r="G67" s="48">
        <v>296</v>
      </c>
      <c r="H67" s="5">
        <v>3</v>
      </c>
      <c r="I67" s="5">
        <v>4</v>
      </c>
      <c r="J67" s="5">
        <v>22</v>
      </c>
      <c r="K67" s="5">
        <v>2</v>
      </c>
    </row>
    <row r="68" spans="1:11" ht="15.75" x14ac:dyDescent="0.25">
      <c r="B68" s="156"/>
      <c r="C68" s="190"/>
    </row>
    <row r="69" spans="1:11" x14ac:dyDescent="0.25">
      <c r="B69" s="102">
        <v>9</v>
      </c>
      <c r="C69" t="s">
        <v>312</v>
      </c>
      <c r="D69">
        <v>191</v>
      </c>
      <c r="E69">
        <v>183</v>
      </c>
      <c r="F69">
        <v>168</v>
      </c>
      <c r="G69">
        <v>542</v>
      </c>
      <c r="H69">
        <v>8</v>
      </c>
      <c r="I69">
        <v>21</v>
      </c>
      <c r="J69">
        <v>3</v>
      </c>
      <c r="K69">
        <v>0</v>
      </c>
    </row>
    <row r="70" spans="1:11" x14ac:dyDescent="0.25">
      <c r="B70" s="102">
        <v>26</v>
      </c>
      <c r="C70" t="s">
        <v>317</v>
      </c>
      <c r="D70">
        <v>170</v>
      </c>
      <c r="E70">
        <v>160</v>
      </c>
      <c r="F70">
        <v>159</v>
      </c>
      <c r="G70">
        <v>489</v>
      </c>
      <c r="H70">
        <v>7</v>
      </c>
      <c r="I70">
        <v>14</v>
      </c>
      <c r="J70">
        <v>6</v>
      </c>
      <c r="K70">
        <v>3</v>
      </c>
    </row>
    <row r="71" spans="1:11" x14ac:dyDescent="0.25">
      <c r="B71" s="102">
        <v>25</v>
      </c>
      <c r="C71" t="s">
        <v>316</v>
      </c>
      <c r="D71">
        <v>183</v>
      </c>
      <c r="E71">
        <v>151</v>
      </c>
      <c r="F71">
        <v>156</v>
      </c>
      <c r="G71">
        <v>490</v>
      </c>
      <c r="H71">
        <v>8</v>
      </c>
      <c r="I71">
        <v>13</v>
      </c>
      <c r="J71">
        <v>8</v>
      </c>
      <c r="K71">
        <v>1</v>
      </c>
    </row>
    <row r="72" spans="1:11" x14ac:dyDescent="0.25">
      <c r="B72" s="102">
        <v>27</v>
      </c>
      <c r="C72" t="s">
        <v>203</v>
      </c>
      <c r="D72">
        <v>123</v>
      </c>
      <c r="E72">
        <v>171</v>
      </c>
      <c r="F72">
        <v>191</v>
      </c>
      <c r="G72">
        <v>485</v>
      </c>
      <c r="H72">
        <v>9</v>
      </c>
      <c r="I72">
        <v>13</v>
      </c>
      <c r="J72">
        <v>5</v>
      </c>
      <c r="K72">
        <v>3</v>
      </c>
    </row>
    <row r="73" spans="1:11" x14ac:dyDescent="0.25">
      <c r="B73" s="102">
        <v>31</v>
      </c>
      <c r="C73" t="s">
        <v>318</v>
      </c>
      <c r="D73">
        <v>168</v>
      </c>
      <c r="E73">
        <v>169</v>
      </c>
      <c r="F73">
        <v>144</v>
      </c>
      <c r="G73">
        <v>481</v>
      </c>
      <c r="H73">
        <v>6</v>
      </c>
      <c r="I73">
        <v>15</v>
      </c>
      <c r="J73">
        <v>6</v>
      </c>
      <c r="K73">
        <v>3</v>
      </c>
    </row>
    <row r="74" spans="1:11" x14ac:dyDescent="0.25">
      <c r="B74" s="102">
        <v>58</v>
      </c>
      <c r="C74" t="s">
        <v>319</v>
      </c>
      <c r="D74">
        <v>145</v>
      </c>
      <c r="E74">
        <v>117</v>
      </c>
      <c r="F74">
        <v>129</v>
      </c>
      <c r="G74">
        <v>391</v>
      </c>
      <c r="H74">
        <v>4</v>
      </c>
      <c r="I74">
        <v>10</v>
      </c>
      <c r="J74">
        <v>11</v>
      </c>
      <c r="K74">
        <v>5</v>
      </c>
    </row>
    <row r="75" spans="1:11" x14ac:dyDescent="0.25">
      <c r="B75" s="102">
        <v>14</v>
      </c>
      <c r="C75" t="s">
        <v>314</v>
      </c>
      <c r="D75">
        <v>163</v>
      </c>
      <c r="E75">
        <v>208</v>
      </c>
      <c r="F75">
        <v>148</v>
      </c>
      <c r="G75">
        <v>519</v>
      </c>
      <c r="H75">
        <v>10</v>
      </c>
      <c r="I75">
        <v>12</v>
      </c>
      <c r="J75">
        <v>6</v>
      </c>
      <c r="K75">
        <v>2</v>
      </c>
    </row>
    <row r="76" spans="1:11" x14ac:dyDescent="0.25">
      <c r="B76" s="102">
        <v>20</v>
      </c>
      <c r="C76" t="s">
        <v>315</v>
      </c>
      <c r="D76">
        <v>179</v>
      </c>
      <c r="E76">
        <v>155</v>
      </c>
      <c r="F76">
        <v>165</v>
      </c>
      <c r="G76">
        <v>499</v>
      </c>
      <c r="H76">
        <v>8</v>
      </c>
      <c r="I76">
        <v>14</v>
      </c>
      <c r="J76">
        <v>3</v>
      </c>
      <c r="K76">
        <v>5</v>
      </c>
    </row>
    <row r="77" spans="1:11" x14ac:dyDescent="0.25">
      <c r="B77" s="102">
        <v>11</v>
      </c>
      <c r="C77" t="s">
        <v>313</v>
      </c>
      <c r="D77">
        <v>203</v>
      </c>
      <c r="E77">
        <v>145</v>
      </c>
      <c r="F77">
        <v>176</v>
      </c>
      <c r="G77">
        <v>524</v>
      </c>
      <c r="H77">
        <v>10</v>
      </c>
      <c r="I77">
        <v>14</v>
      </c>
      <c r="J77">
        <v>3</v>
      </c>
      <c r="K77">
        <v>4</v>
      </c>
    </row>
  </sheetData>
  <sortState ref="B23:K67">
    <sortCondition descending="1" ref="G23:G67"/>
  </sortState>
  <pageMargins left="0.7" right="0.7" top="0.75" bottom="0.75" header="0.3" footer="0.3"/>
  <pageSetup paperSize="9"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workbookViewId="0">
      <selection activeCell="A54" sqref="A54:XFD54"/>
    </sheetView>
  </sheetViews>
  <sheetFormatPr defaultColWidth="8.85546875" defaultRowHeight="15" x14ac:dyDescent="0.25"/>
  <cols>
    <col min="1" max="1" width="4.5703125" style="118" customWidth="1"/>
    <col min="2" max="2" width="3.28515625" style="118" bestFit="1" customWidth="1"/>
    <col min="3" max="3" width="20.28515625" style="118" bestFit="1" customWidth="1"/>
    <col min="4" max="6" width="5.5703125" style="162" customWidth="1"/>
    <col min="7" max="7" width="8.85546875" style="162"/>
    <col min="8" max="8" width="8.85546875" style="118"/>
    <col min="9" max="9" width="3.28515625" style="118" bestFit="1" customWidth="1"/>
    <col min="10" max="10" width="21.42578125" style="118" bestFit="1" customWidth="1"/>
    <col min="11" max="11" width="8.85546875" style="118"/>
    <col min="12" max="12" width="3.28515625" style="118" bestFit="1" customWidth="1"/>
    <col min="13" max="16384" width="8.85546875" style="118"/>
  </cols>
  <sheetData>
    <row r="1" spans="1:7" x14ac:dyDescent="0.25">
      <c r="C1" s="182">
        <v>44571</v>
      </c>
    </row>
    <row r="2" spans="1:7" ht="13.15" customHeight="1" x14ac:dyDescent="0.25">
      <c r="A2" s="118">
        <v>1</v>
      </c>
      <c r="B2" s="34" t="s">
        <v>62</v>
      </c>
      <c r="C2" s="35" t="s">
        <v>107</v>
      </c>
      <c r="D2" s="5">
        <v>186</v>
      </c>
      <c r="E2" s="5">
        <v>187</v>
      </c>
      <c r="F2" s="5">
        <v>159</v>
      </c>
      <c r="G2" s="48">
        <f>SUM(D2:F2)</f>
        <v>532</v>
      </c>
    </row>
    <row r="3" spans="1:7" ht="13.15" customHeight="1" x14ac:dyDescent="0.25">
      <c r="A3" s="118">
        <v>2</v>
      </c>
      <c r="B3" s="32" t="s">
        <v>56</v>
      </c>
      <c r="C3" s="33" t="s">
        <v>57</v>
      </c>
      <c r="D3" s="5">
        <v>170</v>
      </c>
      <c r="E3" s="5">
        <v>158</v>
      </c>
      <c r="F3" s="5">
        <v>191</v>
      </c>
      <c r="G3" s="48">
        <f>SUM(D3:F3)</f>
        <v>519</v>
      </c>
    </row>
    <row r="4" spans="1:7" ht="13.15" customHeight="1" x14ac:dyDescent="0.25">
      <c r="A4" s="118">
        <v>3</v>
      </c>
      <c r="B4" s="32" t="s">
        <v>56</v>
      </c>
      <c r="C4" s="33" t="s">
        <v>298</v>
      </c>
      <c r="D4" s="5">
        <v>147</v>
      </c>
      <c r="E4" s="5">
        <v>174</v>
      </c>
      <c r="F4" s="5">
        <v>179</v>
      </c>
      <c r="G4" s="48">
        <v>500</v>
      </c>
    </row>
    <row r="5" spans="1:7" ht="13.15" customHeight="1" x14ac:dyDescent="0.25">
      <c r="A5" s="118">
        <v>4</v>
      </c>
      <c r="B5" s="32" t="s">
        <v>56</v>
      </c>
      <c r="C5" s="33" t="s">
        <v>60</v>
      </c>
      <c r="D5" s="5">
        <v>144</v>
      </c>
      <c r="E5" s="5">
        <v>154</v>
      </c>
      <c r="F5" s="5">
        <v>166</v>
      </c>
      <c r="G5" s="48">
        <f>SUM(D5:F5)</f>
        <v>464</v>
      </c>
    </row>
    <row r="6" spans="1:7" ht="13.15" customHeight="1" x14ac:dyDescent="0.25">
      <c r="A6" s="118">
        <v>5</v>
      </c>
      <c r="B6" s="34" t="s">
        <v>62</v>
      </c>
      <c r="C6" s="35" t="s">
        <v>64</v>
      </c>
      <c r="D6" s="5">
        <v>153</v>
      </c>
      <c r="E6" s="5">
        <v>148</v>
      </c>
      <c r="F6" s="5">
        <v>157</v>
      </c>
      <c r="G6" s="48">
        <v>458</v>
      </c>
    </row>
    <row r="7" spans="1:7" ht="13.15" customHeight="1" x14ac:dyDescent="0.25">
      <c r="A7" s="118">
        <v>6</v>
      </c>
      <c r="B7" s="34" t="s">
        <v>62</v>
      </c>
      <c r="C7" s="35" t="s">
        <v>65</v>
      </c>
      <c r="D7" s="5">
        <v>127</v>
      </c>
      <c r="E7" s="5">
        <v>150</v>
      </c>
      <c r="F7" s="5">
        <v>176</v>
      </c>
      <c r="G7" s="48">
        <v>453</v>
      </c>
    </row>
    <row r="8" spans="1:7" ht="13.15" customHeight="1" x14ac:dyDescent="0.25">
      <c r="A8" s="118">
        <v>7</v>
      </c>
      <c r="B8" s="34" t="s">
        <v>62</v>
      </c>
      <c r="C8" s="35" t="s">
        <v>67</v>
      </c>
      <c r="D8" s="5">
        <v>133</v>
      </c>
      <c r="E8" s="5">
        <v>154</v>
      </c>
      <c r="F8" s="5">
        <v>154</v>
      </c>
      <c r="G8" s="48">
        <v>441</v>
      </c>
    </row>
    <row r="9" spans="1:7" ht="13.15" customHeight="1" x14ac:dyDescent="0.25">
      <c r="A9" s="118">
        <v>8</v>
      </c>
      <c r="B9" s="32" t="s">
        <v>56</v>
      </c>
      <c r="C9" s="33" t="s">
        <v>58</v>
      </c>
      <c r="D9" s="5">
        <v>155</v>
      </c>
      <c r="E9" s="5">
        <v>148</v>
      </c>
      <c r="F9" s="5">
        <v>121</v>
      </c>
      <c r="G9" s="48">
        <f>SUM(D9:F9)</f>
        <v>424</v>
      </c>
    </row>
    <row r="10" spans="1:7" ht="13.15" customHeight="1" x14ac:dyDescent="0.25">
      <c r="A10" s="118">
        <v>9</v>
      </c>
      <c r="B10" s="34" t="s">
        <v>62</v>
      </c>
      <c r="C10" s="35" t="s">
        <v>63</v>
      </c>
      <c r="D10" s="5">
        <v>111</v>
      </c>
      <c r="E10" s="5">
        <v>121</v>
      </c>
      <c r="F10" s="5">
        <v>191</v>
      </c>
      <c r="G10" s="48">
        <v>423</v>
      </c>
    </row>
    <row r="11" spans="1:7" ht="13.15" customHeight="1" x14ac:dyDescent="0.25">
      <c r="A11" s="118">
        <v>10</v>
      </c>
      <c r="B11" s="36" t="s">
        <v>68</v>
      </c>
      <c r="C11" s="37" t="s">
        <v>71</v>
      </c>
      <c r="D11" s="5">
        <v>170</v>
      </c>
      <c r="E11" s="5">
        <v>121</v>
      </c>
      <c r="F11" s="5">
        <v>117</v>
      </c>
      <c r="G11" s="48">
        <f>SUM(D11:F11)</f>
        <v>408</v>
      </c>
    </row>
    <row r="12" spans="1:7" ht="13.15" customHeight="1" x14ac:dyDescent="0.25">
      <c r="A12" s="118">
        <v>11</v>
      </c>
      <c r="B12" s="38" t="s">
        <v>74</v>
      </c>
      <c r="C12" s="40" t="s">
        <v>76</v>
      </c>
      <c r="D12" s="5">
        <v>128</v>
      </c>
      <c r="E12" s="5">
        <v>146</v>
      </c>
      <c r="F12" s="5">
        <v>134</v>
      </c>
      <c r="G12" s="48">
        <v>408</v>
      </c>
    </row>
    <row r="13" spans="1:7" ht="13.15" customHeight="1" x14ac:dyDescent="0.25">
      <c r="A13" s="118">
        <v>12</v>
      </c>
      <c r="B13" s="32" t="s">
        <v>56</v>
      </c>
      <c r="C13" s="33" t="s">
        <v>59</v>
      </c>
      <c r="D13" s="5">
        <v>156</v>
      </c>
      <c r="E13" s="5">
        <v>129</v>
      </c>
      <c r="F13" s="5">
        <v>114</v>
      </c>
      <c r="G13" s="48">
        <v>399</v>
      </c>
    </row>
    <row r="14" spans="1:7" ht="13.15" customHeight="1" x14ac:dyDescent="0.25">
      <c r="A14" s="118">
        <v>13</v>
      </c>
      <c r="B14" s="38" t="s">
        <v>74</v>
      </c>
      <c r="C14" s="39" t="s">
        <v>75</v>
      </c>
      <c r="D14" s="5">
        <v>140</v>
      </c>
      <c r="E14" s="5">
        <v>116</v>
      </c>
      <c r="F14" s="5">
        <v>121</v>
      </c>
      <c r="G14" s="48">
        <v>377</v>
      </c>
    </row>
    <row r="15" spans="1:7" ht="13.15" customHeight="1" x14ac:dyDescent="0.25">
      <c r="A15" s="118">
        <v>14</v>
      </c>
      <c r="B15" s="38" t="s">
        <v>74</v>
      </c>
      <c r="C15" s="39" t="s">
        <v>79</v>
      </c>
      <c r="D15" s="5">
        <v>110</v>
      </c>
      <c r="E15" s="5">
        <v>139</v>
      </c>
      <c r="F15" s="5">
        <v>117</v>
      </c>
      <c r="G15" s="48">
        <v>366</v>
      </c>
    </row>
    <row r="16" spans="1:7" ht="13.15" customHeight="1" x14ac:dyDescent="0.25">
      <c r="A16" s="118">
        <v>15</v>
      </c>
      <c r="B16" s="36" t="s">
        <v>68</v>
      </c>
      <c r="C16" s="37" t="s">
        <v>69</v>
      </c>
      <c r="D16" s="5">
        <v>151</v>
      </c>
      <c r="E16" s="5">
        <v>98</v>
      </c>
      <c r="F16" s="5">
        <v>114</v>
      </c>
      <c r="G16" s="48">
        <f>SUM(D16:F16)</f>
        <v>363</v>
      </c>
    </row>
    <row r="17" spans="1:7" ht="13.15" customHeight="1" x14ac:dyDescent="0.25">
      <c r="A17" s="118">
        <v>16</v>
      </c>
      <c r="B17" s="36" t="s">
        <v>68</v>
      </c>
      <c r="C17" s="37" t="s">
        <v>72</v>
      </c>
      <c r="D17" s="5">
        <v>111</v>
      </c>
      <c r="E17" s="5">
        <v>112</v>
      </c>
      <c r="F17" s="5">
        <v>134</v>
      </c>
      <c r="G17" s="48">
        <f>SUM(D17:F17)</f>
        <v>357</v>
      </c>
    </row>
    <row r="18" spans="1:7" ht="13.15" customHeight="1" x14ac:dyDescent="0.25">
      <c r="A18" s="118">
        <v>1</v>
      </c>
      <c r="B18" s="14" t="s">
        <v>9</v>
      </c>
      <c r="C18" s="15" t="s">
        <v>14</v>
      </c>
      <c r="D18" s="5">
        <v>189</v>
      </c>
      <c r="E18" s="5">
        <v>225</v>
      </c>
      <c r="F18" s="5">
        <v>248</v>
      </c>
      <c r="G18" s="48">
        <v>662</v>
      </c>
    </row>
    <row r="19" spans="1:7" ht="13.15" customHeight="1" x14ac:dyDescent="0.25">
      <c r="A19" s="183">
        <v>2</v>
      </c>
      <c r="B19" s="14" t="s">
        <v>9</v>
      </c>
      <c r="C19" s="15" t="s">
        <v>6</v>
      </c>
      <c r="D19" s="5">
        <v>206</v>
      </c>
      <c r="E19" s="5">
        <v>213</v>
      </c>
      <c r="F19" s="5">
        <v>235</v>
      </c>
      <c r="G19" s="48">
        <f>SUM(D19:F19)</f>
        <v>654</v>
      </c>
    </row>
    <row r="20" spans="1:7" ht="13.15" customHeight="1" x14ac:dyDescent="0.25">
      <c r="A20" s="118">
        <v>3</v>
      </c>
      <c r="B20" s="14" t="s">
        <v>9</v>
      </c>
      <c r="C20" s="16" t="s">
        <v>11</v>
      </c>
      <c r="D20" s="5">
        <v>201</v>
      </c>
      <c r="E20" s="5">
        <v>214</v>
      </c>
      <c r="F20" s="5">
        <v>171</v>
      </c>
      <c r="G20" s="48">
        <v>586</v>
      </c>
    </row>
    <row r="21" spans="1:7" ht="13.15" customHeight="1" x14ac:dyDescent="0.25">
      <c r="A21" s="183">
        <v>4</v>
      </c>
      <c r="B21" s="20" t="s">
        <v>24</v>
      </c>
      <c r="C21" s="21" t="s">
        <v>26</v>
      </c>
      <c r="D21" s="5">
        <v>223</v>
      </c>
      <c r="E21" s="5">
        <v>190</v>
      </c>
      <c r="F21" s="5">
        <v>171</v>
      </c>
      <c r="G21" s="48">
        <v>584</v>
      </c>
    </row>
    <row r="22" spans="1:7" ht="13.15" customHeight="1" x14ac:dyDescent="0.25">
      <c r="A22" s="118">
        <v>5</v>
      </c>
      <c r="B22" s="20" t="s">
        <v>24</v>
      </c>
      <c r="C22" s="21" t="s">
        <v>31</v>
      </c>
      <c r="D22" s="5">
        <v>184</v>
      </c>
      <c r="E22" s="5">
        <v>193</v>
      </c>
      <c r="F22" s="5">
        <v>193</v>
      </c>
      <c r="G22" s="48">
        <v>570</v>
      </c>
    </row>
    <row r="23" spans="1:7" ht="13.15" customHeight="1" x14ac:dyDescent="0.25">
      <c r="A23" s="183">
        <v>6</v>
      </c>
      <c r="B23" s="14" t="s">
        <v>9</v>
      </c>
      <c r="C23" s="16" t="s">
        <v>13</v>
      </c>
      <c r="D23" s="5">
        <v>187</v>
      </c>
      <c r="E23" s="5">
        <v>189</v>
      </c>
      <c r="F23" s="5">
        <v>191</v>
      </c>
      <c r="G23" s="48">
        <v>567</v>
      </c>
    </row>
    <row r="24" spans="1:7" ht="13.15" customHeight="1" x14ac:dyDescent="0.25">
      <c r="A24" s="118">
        <v>7</v>
      </c>
      <c r="B24" s="17" t="s">
        <v>16</v>
      </c>
      <c r="C24" s="19" t="s">
        <v>21</v>
      </c>
      <c r="D24" s="5">
        <v>205</v>
      </c>
      <c r="E24" s="5">
        <v>184</v>
      </c>
      <c r="F24" s="5">
        <v>165</v>
      </c>
      <c r="G24" s="48">
        <v>554</v>
      </c>
    </row>
    <row r="25" spans="1:7" ht="13.15" customHeight="1" x14ac:dyDescent="0.25">
      <c r="A25" s="183">
        <v>8</v>
      </c>
      <c r="B25" s="20" t="s">
        <v>24</v>
      </c>
      <c r="C25" s="21" t="s">
        <v>29</v>
      </c>
      <c r="D25" s="5">
        <v>158</v>
      </c>
      <c r="E25" s="5">
        <v>212</v>
      </c>
      <c r="F25" s="5">
        <v>166</v>
      </c>
      <c r="G25" s="48">
        <v>536</v>
      </c>
    </row>
    <row r="26" spans="1:7" ht="13.15" customHeight="1" x14ac:dyDescent="0.25">
      <c r="A26" s="118">
        <v>9</v>
      </c>
      <c r="B26" s="17" t="s">
        <v>16</v>
      </c>
      <c r="C26" s="18" t="s">
        <v>22</v>
      </c>
      <c r="D26" s="5">
        <v>184</v>
      </c>
      <c r="E26" s="5">
        <v>135</v>
      </c>
      <c r="F26" s="5">
        <v>203</v>
      </c>
      <c r="G26" s="48">
        <v>522</v>
      </c>
    </row>
    <row r="27" spans="1:7" ht="13.15" customHeight="1" x14ac:dyDescent="0.25">
      <c r="A27" s="183">
        <v>10</v>
      </c>
      <c r="B27" s="22" t="s">
        <v>32</v>
      </c>
      <c r="C27" s="23" t="s">
        <v>33</v>
      </c>
      <c r="D27" s="5">
        <v>173</v>
      </c>
      <c r="E27" s="5">
        <v>158</v>
      </c>
      <c r="F27" s="5">
        <v>171</v>
      </c>
      <c r="G27" s="48">
        <v>502</v>
      </c>
    </row>
    <row r="28" spans="1:7" ht="13.15" customHeight="1" x14ac:dyDescent="0.25">
      <c r="A28" s="118">
        <v>11</v>
      </c>
      <c r="B28" s="25" t="s">
        <v>39</v>
      </c>
      <c r="C28" s="26" t="s">
        <v>40</v>
      </c>
      <c r="D28" s="5">
        <v>176</v>
      </c>
      <c r="E28" s="5">
        <v>137</v>
      </c>
      <c r="F28" s="5">
        <v>185</v>
      </c>
      <c r="G28" s="48">
        <f>SUM(D28:F28)</f>
        <v>498</v>
      </c>
    </row>
    <row r="29" spans="1:7" ht="13.15" customHeight="1" x14ac:dyDescent="0.25">
      <c r="A29" s="183">
        <v>12</v>
      </c>
      <c r="B29" s="25" t="s">
        <v>39</v>
      </c>
      <c r="C29" s="27" t="s">
        <v>41</v>
      </c>
      <c r="D29" s="5">
        <v>190</v>
      </c>
      <c r="E29" s="5">
        <v>146</v>
      </c>
      <c r="F29" s="5">
        <v>146</v>
      </c>
      <c r="G29" s="48">
        <v>482</v>
      </c>
    </row>
    <row r="30" spans="1:7" ht="13.15" customHeight="1" x14ac:dyDescent="0.25">
      <c r="A30" s="118">
        <v>13</v>
      </c>
      <c r="B30" s="17" t="s">
        <v>16</v>
      </c>
      <c r="C30" s="19" t="s">
        <v>27</v>
      </c>
      <c r="D30" s="5">
        <v>146</v>
      </c>
      <c r="E30" s="5">
        <v>173</v>
      </c>
      <c r="F30" s="5">
        <v>162</v>
      </c>
      <c r="G30" s="48">
        <v>481</v>
      </c>
    </row>
    <row r="31" spans="1:7" ht="13.15" customHeight="1" x14ac:dyDescent="0.25">
      <c r="A31" s="183">
        <v>14</v>
      </c>
      <c r="B31" s="22" t="s">
        <v>32</v>
      </c>
      <c r="C31" s="24" t="s">
        <v>35</v>
      </c>
      <c r="D31" s="5">
        <v>172</v>
      </c>
      <c r="E31" s="5">
        <v>146</v>
      </c>
      <c r="F31" s="5">
        <v>161</v>
      </c>
      <c r="G31" s="48">
        <v>479</v>
      </c>
    </row>
    <row r="32" spans="1:7" ht="13.15" customHeight="1" x14ac:dyDescent="0.25">
      <c r="A32" s="118">
        <v>15</v>
      </c>
      <c r="B32" s="31" t="s">
        <v>55</v>
      </c>
      <c r="C32" s="30" t="s">
        <v>291</v>
      </c>
      <c r="D32" s="5">
        <v>148</v>
      </c>
      <c r="E32" s="5">
        <v>149</v>
      </c>
      <c r="F32" s="5">
        <v>172</v>
      </c>
      <c r="G32" s="48">
        <f>SUM(D32:F32)</f>
        <v>469</v>
      </c>
    </row>
    <row r="33" spans="1:7" ht="13.15" customHeight="1" x14ac:dyDescent="0.25">
      <c r="A33" s="183">
        <v>16</v>
      </c>
      <c r="B33" s="22" t="s">
        <v>32</v>
      </c>
      <c r="C33" s="24" t="s">
        <v>34</v>
      </c>
      <c r="D33" s="5">
        <v>177</v>
      </c>
      <c r="E33" s="5">
        <v>140</v>
      </c>
      <c r="F33" s="5">
        <v>147</v>
      </c>
      <c r="G33" s="48">
        <f>SUM(D33:F33)</f>
        <v>464</v>
      </c>
    </row>
    <row r="34" spans="1:7" ht="13.15" customHeight="1" x14ac:dyDescent="0.25">
      <c r="A34" s="118">
        <v>17</v>
      </c>
      <c r="B34" s="14" t="s">
        <v>9</v>
      </c>
      <c r="C34" s="16" t="s">
        <v>12</v>
      </c>
      <c r="D34" s="5">
        <v>164</v>
      </c>
      <c r="E34" s="5">
        <v>133</v>
      </c>
      <c r="F34" s="5">
        <v>166</v>
      </c>
      <c r="G34" s="48">
        <v>463</v>
      </c>
    </row>
    <row r="35" spans="1:7" ht="13.15" customHeight="1" x14ac:dyDescent="0.25">
      <c r="A35" s="183">
        <v>18</v>
      </c>
      <c r="B35" s="28" t="s">
        <v>47</v>
      </c>
      <c r="C35" s="30" t="s">
        <v>52</v>
      </c>
      <c r="D35" s="5">
        <v>131</v>
      </c>
      <c r="E35" s="5">
        <v>167</v>
      </c>
      <c r="F35" s="5">
        <v>164</v>
      </c>
      <c r="G35" s="48">
        <v>462</v>
      </c>
    </row>
    <row r="36" spans="1:7" ht="13.15" customHeight="1" x14ac:dyDescent="0.25">
      <c r="A36" s="118">
        <v>19</v>
      </c>
      <c r="B36" s="31" t="s">
        <v>55</v>
      </c>
      <c r="C36" s="56" t="s">
        <v>268</v>
      </c>
      <c r="D36" s="5">
        <v>167</v>
      </c>
      <c r="E36" s="5">
        <v>136</v>
      </c>
      <c r="F36" s="5">
        <v>146</v>
      </c>
      <c r="G36" s="48">
        <f>SUM(D36:F36)</f>
        <v>449</v>
      </c>
    </row>
    <row r="37" spans="1:7" ht="13.15" customHeight="1" x14ac:dyDescent="0.25">
      <c r="A37" s="183">
        <v>20</v>
      </c>
      <c r="B37" s="28" t="s">
        <v>47</v>
      </c>
      <c r="C37" s="30" t="s">
        <v>50</v>
      </c>
      <c r="D37" s="5">
        <v>156</v>
      </c>
      <c r="E37" s="5">
        <v>126</v>
      </c>
      <c r="F37" s="5">
        <v>159</v>
      </c>
      <c r="G37" s="48">
        <f>SUM(D37:F37)</f>
        <v>441</v>
      </c>
    </row>
    <row r="38" spans="1:7" ht="13.15" customHeight="1" x14ac:dyDescent="0.25">
      <c r="A38" s="118">
        <v>21</v>
      </c>
      <c r="B38" s="25" t="s">
        <v>39</v>
      </c>
      <c r="C38" s="27" t="s">
        <v>42</v>
      </c>
      <c r="D38" s="5">
        <v>169</v>
      </c>
      <c r="E38" s="5">
        <v>116</v>
      </c>
      <c r="F38" s="5">
        <v>137</v>
      </c>
      <c r="G38" s="48">
        <v>422</v>
      </c>
    </row>
    <row r="39" spans="1:7" ht="13.15" customHeight="1" x14ac:dyDescent="0.25">
      <c r="A39" s="183">
        <v>22</v>
      </c>
      <c r="B39" s="31" t="s">
        <v>55</v>
      </c>
      <c r="C39" s="56" t="s">
        <v>30</v>
      </c>
      <c r="D39" s="5">
        <v>152</v>
      </c>
      <c r="E39" s="5">
        <v>123</v>
      </c>
      <c r="F39" s="5">
        <v>141</v>
      </c>
      <c r="G39" s="48">
        <f>SUM(D39:F39)</f>
        <v>416</v>
      </c>
    </row>
    <row r="40" spans="1:7" ht="13.15" customHeight="1" x14ac:dyDescent="0.25">
      <c r="A40" s="118">
        <v>23</v>
      </c>
      <c r="B40" s="28" t="s">
        <v>47</v>
      </c>
      <c r="C40" s="30" t="s">
        <v>54</v>
      </c>
      <c r="D40" s="5">
        <v>191</v>
      </c>
      <c r="E40" s="5">
        <v>107</v>
      </c>
      <c r="F40" s="5">
        <v>117</v>
      </c>
      <c r="G40" s="48">
        <f>SUM(D40:F40)</f>
        <v>415</v>
      </c>
    </row>
    <row r="41" spans="1:7" ht="13.15" customHeight="1" x14ac:dyDescent="0.25">
      <c r="A41" s="183">
        <v>24</v>
      </c>
      <c r="B41" s="25" t="s">
        <v>39</v>
      </c>
      <c r="C41" s="26" t="s">
        <v>43</v>
      </c>
      <c r="D41" s="5">
        <v>108</v>
      </c>
      <c r="E41" s="5">
        <v>169</v>
      </c>
      <c r="F41" s="5">
        <v>138</v>
      </c>
      <c r="G41" s="48">
        <f>SUM(D41:F41)</f>
        <v>415</v>
      </c>
    </row>
    <row r="42" spans="1:7" ht="13.15" customHeight="1" x14ac:dyDescent="0.25">
      <c r="A42" s="118">
        <v>25</v>
      </c>
      <c r="B42" s="28" t="s">
        <v>47</v>
      </c>
      <c r="C42" s="30" t="s">
        <v>49</v>
      </c>
      <c r="D42" s="5">
        <v>128</v>
      </c>
      <c r="E42" s="5">
        <v>163</v>
      </c>
      <c r="F42" s="5">
        <v>118</v>
      </c>
      <c r="G42" s="48">
        <v>409</v>
      </c>
    </row>
    <row r="43" spans="1:7" ht="13.15" customHeight="1" x14ac:dyDescent="0.25">
      <c r="A43" s="183">
        <v>26</v>
      </c>
      <c r="B43" s="22" t="s">
        <v>32</v>
      </c>
      <c r="C43" s="24" t="s">
        <v>38</v>
      </c>
      <c r="D43" s="5">
        <v>148</v>
      </c>
      <c r="E43" s="5">
        <v>137</v>
      </c>
      <c r="F43" s="5">
        <v>122</v>
      </c>
      <c r="G43" s="48">
        <v>407</v>
      </c>
    </row>
    <row r="44" spans="1:7" ht="13.15" customHeight="1" x14ac:dyDescent="0.25">
      <c r="A44" s="118">
        <v>27</v>
      </c>
      <c r="B44" s="31" t="s">
        <v>55</v>
      </c>
      <c r="C44" s="56" t="s">
        <v>267</v>
      </c>
      <c r="D44" s="5">
        <v>116</v>
      </c>
      <c r="E44" s="5">
        <v>115</v>
      </c>
      <c r="F44" s="5">
        <v>164</v>
      </c>
      <c r="G44" s="48">
        <f>SUM(D44:F44)</f>
        <v>395</v>
      </c>
    </row>
    <row r="45" spans="1:7" ht="13.15" customHeight="1" x14ac:dyDescent="0.25">
      <c r="A45" s="183">
        <v>28</v>
      </c>
      <c r="B45" s="25" t="s">
        <v>39</v>
      </c>
      <c r="C45" s="26" t="s">
        <v>46</v>
      </c>
      <c r="D45" s="5">
        <v>115</v>
      </c>
      <c r="E45" s="5">
        <v>130</v>
      </c>
      <c r="F45" s="5">
        <v>149</v>
      </c>
      <c r="G45" s="48">
        <v>394</v>
      </c>
    </row>
    <row r="46" spans="1:7" ht="13.15" customHeight="1" x14ac:dyDescent="0.25">
      <c r="A46" s="118">
        <v>29</v>
      </c>
      <c r="B46" s="22" t="s">
        <v>32</v>
      </c>
      <c r="C46" s="23" t="s">
        <v>36</v>
      </c>
      <c r="D46" s="5">
        <v>105</v>
      </c>
      <c r="E46" s="5">
        <v>127</v>
      </c>
      <c r="F46" s="5">
        <v>148</v>
      </c>
      <c r="G46" s="48">
        <f>SUM(D46:F46)</f>
        <v>380</v>
      </c>
    </row>
    <row r="47" spans="1:7" ht="13.15" customHeight="1" x14ac:dyDescent="0.25">
      <c r="A47" s="183">
        <v>30</v>
      </c>
      <c r="B47" s="31" t="s">
        <v>55</v>
      </c>
      <c r="C47" s="56" t="s">
        <v>266</v>
      </c>
      <c r="D47" s="5">
        <v>97</v>
      </c>
      <c r="E47" s="5">
        <v>139</v>
      </c>
      <c r="F47" s="5">
        <v>142</v>
      </c>
      <c r="G47" s="48">
        <f>SUM(D47:F47)</f>
        <v>378</v>
      </c>
    </row>
    <row r="48" spans="1:7" ht="13.15" customHeight="1" x14ac:dyDescent="0.25">
      <c r="A48" s="118">
        <v>31</v>
      </c>
      <c r="B48" s="31" t="s">
        <v>55</v>
      </c>
      <c r="C48" s="56" t="s">
        <v>171</v>
      </c>
      <c r="D48" s="5">
        <v>106</v>
      </c>
      <c r="E48" s="5">
        <v>116</v>
      </c>
      <c r="F48" s="5">
        <v>139</v>
      </c>
      <c r="G48" s="48">
        <v>361</v>
      </c>
    </row>
    <row r="49" spans="1:7" ht="13.15" customHeight="1" x14ac:dyDescent="0.25">
      <c r="A49" s="183">
        <v>32</v>
      </c>
      <c r="B49" s="28" t="s">
        <v>47</v>
      </c>
      <c r="C49" s="30" t="s">
        <v>51</v>
      </c>
      <c r="D49" s="5">
        <v>117</v>
      </c>
      <c r="E49" s="5">
        <v>118</v>
      </c>
      <c r="F49" s="5">
        <v>117</v>
      </c>
      <c r="G49" s="48">
        <f>SUM(D49:F49)</f>
        <v>352</v>
      </c>
    </row>
    <row r="50" spans="1:7" ht="13.15" customHeight="1" x14ac:dyDescent="0.25">
      <c r="A50" s="118">
        <v>33</v>
      </c>
      <c r="B50" s="31" t="s">
        <v>55</v>
      </c>
      <c r="C50" s="56" t="s">
        <v>104</v>
      </c>
      <c r="D50" s="5">
        <v>104</v>
      </c>
      <c r="E50" s="5">
        <v>118</v>
      </c>
      <c r="F50" s="5">
        <v>114</v>
      </c>
      <c r="G50" s="48">
        <f>SUM(D50:F50)</f>
        <v>336</v>
      </c>
    </row>
    <row r="51" spans="1:7" x14ac:dyDescent="0.25">
      <c r="D51" s="118"/>
      <c r="E51" s="118"/>
      <c r="F51" s="118"/>
      <c r="G51" s="118"/>
    </row>
    <row r="52" spans="1:7" x14ac:dyDescent="0.25">
      <c r="D52" s="118"/>
      <c r="E52" s="118"/>
      <c r="F52" s="118"/>
      <c r="G52" s="118"/>
    </row>
  </sheetData>
  <sortState ref="B18:G52">
    <sortCondition descending="1" ref="G18:G52"/>
  </sortState>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7"/>
  <sheetViews>
    <sheetView workbookViewId="0">
      <selection activeCell="Q24" sqref="Q24"/>
    </sheetView>
  </sheetViews>
  <sheetFormatPr defaultRowHeight="15" x14ac:dyDescent="0.25"/>
  <cols>
    <col min="2" max="2" width="3.28515625" bestFit="1" customWidth="1"/>
    <col min="3" max="3" width="20.28515625" bestFit="1" customWidth="1"/>
    <col min="9" max="9" width="3.28515625" bestFit="1" customWidth="1"/>
    <col min="10" max="10" width="21.7109375" bestFit="1" customWidth="1"/>
  </cols>
  <sheetData>
    <row r="2" spans="2:14" ht="15.75" x14ac:dyDescent="0.25">
      <c r="B2" s="14" t="s">
        <v>9</v>
      </c>
      <c r="C2" s="104" t="s">
        <v>14</v>
      </c>
      <c r="D2" s="5">
        <v>253</v>
      </c>
      <c r="E2" s="5">
        <v>188</v>
      </c>
      <c r="F2" s="5">
        <v>163</v>
      </c>
      <c r="G2" s="48">
        <f t="shared" ref="G2:G47" si="0">SUM(D2:F2)</f>
        <v>604</v>
      </c>
      <c r="I2" s="32" t="s">
        <v>56</v>
      </c>
      <c r="J2" s="33" t="s">
        <v>57</v>
      </c>
      <c r="K2" s="5">
        <v>140</v>
      </c>
      <c r="L2" s="5">
        <v>190</v>
      </c>
      <c r="M2" s="5">
        <v>228</v>
      </c>
      <c r="N2" s="48">
        <f t="shared" ref="N2:N14" si="1">SUM(K2:M2)</f>
        <v>558</v>
      </c>
    </row>
    <row r="3" spans="2:14" ht="15.75" x14ac:dyDescent="0.25">
      <c r="B3" s="14" t="s">
        <v>9</v>
      </c>
      <c r="C3" s="128" t="s">
        <v>11</v>
      </c>
      <c r="D3" s="5">
        <v>158</v>
      </c>
      <c r="E3" s="5">
        <v>235</v>
      </c>
      <c r="F3" s="5">
        <v>182</v>
      </c>
      <c r="G3" s="48">
        <f t="shared" si="0"/>
        <v>575</v>
      </c>
      <c r="I3" s="32" t="s">
        <v>56</v>
      </c>
      <c r="J3" s="33" t="s">
        <v>60</v>
      </c>
      <c r="K3" s="5">
        <v>192</v>
      </c>
      <c r="L3" s="5">
        <v>177</v>
      </c>
      <c r="M3" s="5">
        <v>161</v>
      </c>
      <c r="N3" s="48">
        <f t="shared" si="1"/>
        <v>530</v>
      </c>
    </row>
    <row r="4" spans="2:14" ht="15.75" x14ac:dyDescent="0.25">
      <c r="B4" s="14" t="s">
        <v>9</v>
      </c>
      <c r="C4" s="128" t="s">
        <v>12</v>
      </c>
      <c r="D4" s="5">
        <v>177</v>
      </c>
      <c r="E4" s="5">
        <v>209</v>
      </c>
      <c r="F4" s="5">
        <v>167</v>
      </c>
      <c r="G4" s="48">
        <f t="shared" si="0"/>
        <v>553</v>
      </c>
      <c r="I4" s="34" t="s">
        <v>62</v>
      </c>
      <c r="J4" s="35" t="s">
        <v>64</v>
      </c>
      <c r="K4" s="5">
        <v>155</v>
      </c>
      <c r="L4" s="5">
        <v>144</v>
      </c>
      <c r="M4" s="5">
        <v>207</v>
      </c>
      <c r="N4" s="48">
        <f t="shared" si="1"/>
        <v>506</v>
      </c>
    </row>
    <row r="5" spans="2:14" ht="15.75" x14ac:dyDescent="0.25">
      <c r="B5" s="20" t="s">
        <v>24</v>
      </c>
      <c r="C5" s="130" t="s">
        <v>18</v>
      </c>
      <c r="D5" s="5">
        <v>136</v>
      </c>
      <c r="E5" s="5">
        <v>213</v>
      </c>
      <c r="F5" s="5">
        <v>201</v>
      </c>
      <c r="G5" s="48">
        <f t="shared" si="0"/>
        <v>550</v>
      </c>
      <c r="I5" s="32" t="s">
        <v>56</v>
      </c>
      <c r="J5" s="33" t="s">
        <v>58</v>
      </c>
      <c r="K5" s="5">
        <v>135</v>
      </c>
      <c r="L5" s="5">
        <v>182</v>
      </c>
      <c r="M5" s="5">
        <v>136</v>
      </c>
      <c r="N5" s="48">
        <f t="shared" si="1"/>
        <v>453</v>
      </c>
    </row>
    <row r="6" spans="2:14" ht="15.75" x14ac:dyDescent="0.25">
      <c r="B6" s="14" t="s">
        <v>9</v>
      </c>
      <c r="C6" s="128" t="s">
        <v>10</v>
      </c>
      <c r="D6" s="5">
        <v>157</v>
      </c>
      <c r="E6" s="5">
        <v>199</v>
      </c>
      <c r="F6" s="5">
        <v>187</v>
      </c>
      <c r="G6" s="48">
        <f t="shared" si="0"/>
        <v>543</v>
      </c>
      <c r="I6" s="32" t="s">
        <v>56</v>
      </c>
      <c r="J6" s="33" t="s">
        <v>59</v>
      </c>
      <c r="K6" s="5">
        <v>147</v>
      </c>
      <c r="L6" s="5">
        <v>147</v>
      </c>
      <c r="M6" s="5">
        <v>139</v>
      </c>
      <c r="N6" s="48">
        <f t="shared" si="1"/>
        <v>433</v>
      </c>
    </row>
    <row r="7" spans="2:14" ht="15.75" x14ac:dyDescent="0.25">
      <c r="B7" s="14" t="s">
        <v>9</v>
      </c>
      <c r="C7" s="128" t="s">
        <v>13</v>
      </c>
      <c r="D7" s="5">
        <v>167</v>
      </c>
      <c r="E7" s="5">
        <v>180</v>
      </c>
      <c r="F7" s="5">
        <v>190</v>
      </c>
      <c r="G7" s="48">
        <f t="shared" si="0"/>
        <v>537</v>
      </c>
      <c r="I7" s="34" t="s">
        <v>62</v>
      </c>
      <c r="J7" s="35" t="s">
        <v>67</v>
      </c>
      <c r="K7" s="5">
        <v>164</v>
      </c>
      <c r="L7" s="5">
        <v>117</v>
      </c>
      <c r="M7" s="5">
        <v>141</v>
      </c>
      <c r="N7" s="48">
        <f t="shared" si="1"/>
        <v>422</v>
      </c>
    </row>
    <row r="8" spans="2:14" ht="15.75" x14ac:dyDescent="0.25">
      <c r="B8" s="17" t="s">
        <v>16</v>
      </c>
      <c r="C8" s="105" t="s">
        <v>17</v>
      </c>
      <c r="D8" s="5">
        <v>166</v>
      </c>
      <c r="E8" s="5">
        <v>167</v>
      </c>
      <c r="F8" s="5">
        <v>202</v>
      </c>
      <c r="G8" s="48">
        <f t="shared" si="0"/>
        <v>535</v>
      </c>
      <c r="I8" s="32" t="s">
        <v>56</v>
      </c>
      <c r="J8" s="33" t="s">
        <v>298</v>
      </c>
      <c r="K8" s="5">
        <v>148</v>
      </c>
      <c r="L8" s="5">
        <v>134</v>
      </c>
      <c r="M8" s="5">
        <v>137</v>
      </c>
      <c r="N8" s="48">
        <f t="shared" si="1"/>
        <v>419</v>
      </c>
    </row>
    <row r="9" spans="2:14" ht="15.75" x14ac:dyDescent="0.25">
      <c r="B9" s="17" t="s">
        <v>16</v>
      </c>
      <c r="C9" s="105" t="s">
        <v>22</v>
      </c>
      <c r="D9" s="5">
        <v>169</v>
      </c>
      <c r="E9" s="5">
        <v>192</v>
      </c>
      <c r="F9" s="5">
        <v>171</v>
      </c>
      <c r="G9" s="48">
        <f t="shared" si="0"/>
        <v>532</v>
      </c>
      <c r="I9" s="34" t="s">
        <v>62</v>
      </c>
      <c r="J9" s="35" t="s">
        <v>107</v>
      </c>
      <c r="K9" s="5">
        <v>134</v>
      </c>
      <c r="L9" s="5">
        <v>145</v>
      </c>
      <c r="M9" s="5">
        <v>138</v>
      </c>
      <c r="N9" s="48">
        <f t="shared" si="1"/>
        <v>417</v>
      </c>
    </row>
    <row r="10" spans="2:14" ht="15.75" x14ac:dyDescent="0.25">
      <c r="B10" s="17" t="s">
        <v>16</v>
      </c>
      <c r="C10" s="129" t="s">
        <v>21</v>
      </c>
      <c r="D10" s="5">
        <v>181</v>
      </c>
      <c r="E10" s="5">
        <v>156</v>
      </c>
      <c r="F10" s="5">
        <v>186</v>
      </c>
      <c r="G10" s="48">
        <f t="shared" si="0"/>
        <v>523</v>
      </c>
      <c r="I10" s="34" t="s">
        <v>62</v>
      </c>
      <c r="J10" s="35" t="s">
        <v>282</v>
      </c>
      <c r="K10" s="5">
        <v>108</v>
      </c>
      <c r="L10" s="5">
        <v>143</v>
      </c>
      <c r="M10" s="5">
        <v>153</v>
      </c>
      <c r="N10" s="48">
        <f t="shared" si="1"/>
        <v>404</v>
      </c>
    </row>
    <row r="11" spans="2:14" ht="15.75" x14ac:dyDescent="0.25">
      <c r="B11" s="20" t="s">
        <v>24</v>
      </c>
      <c r="C11" s="130" t="s">
        <v>28</v>
      </c>
      <c r="D11" s="5">
        <v>174</v>
      </c>
      <c r="E11" s="5">
        <v>199</v>
      </c>
      <c r="F11" s="5">
        <v>145</v>
      </c>
      <c r="G11" s="48">
        <f t="shared" si="0"/>
        <v>518</v>
      </c>
      <c r="I11" s="36" t="s">
        <v>68</v>
      </c>
      <c r="J11" s="37" t="s">
        <v>69</v>
      </c>
      <c r="K11" s="5">
        <v>146</v>
      </c>
      <c r="L11" s="5">
        <v>121</v>
      </c>
      <c r="M11" s="5">
        <v>118</v>
      </c>
      <c r="N11" s="48">
        <f t="shared" si="1"/>
        <v>385</v>
      </c>
    </row>
    <row r="12" spans="2:14" ht="15.75" x14ac:dyDescent="0.25">
      <c r="B12" s="25" t="s">
        <v>39</v>
      </c>
      <c r="C12" s="133" t="s">
        <v>46</v>
      </c>
      <c r="D12" s="5">
        <v>120</v>
      </c>
      <c r="E12" s="5">
        <v>181</v>
      </c>
      <c r="F12" s="5">
        <v>214</v>
      </c>
      <c r="G12" s="48">
        <f t="shared" si="0"/>
        <v>515</v>
      </c>
      <c r="I12" s="38" t="s">
        <v>74</v>
      </c>
      <c r="J12" s="39" t="s">
        <v>79</v>
      </c>
      <c r="K12" s="5">
        <v>121</v>
      </c>
      <c r="L12" s="5">
        <v>112</v>
      </c>
      <c r="M12" s="5">
        <v>132</v>
      </c>
      <c r="N12" s="48">
        <f t="shared" si="1"/>
        <v>365</v>
      </c>
    </row>
    <row r="13" spans="2:14" ht="15.75" x14ac:dyDescent="0.25">
      <c r="B13" s="14" t="s">
        <v>9</v>
      </c>
      <c r="C13" s="104" t="s">
        <v>6</v>
      </c>
      <c r="D13" s="5">
        <v>169</v>
      </c>
      <c r="E13" s="5">
        <v>157</v>
      </c>
      <c r="F13" s="5">
        <v>185</v>
      </c>
      <c r="G13" s="48">
        <f t="shared" si="0"/>
        <v>511</v>
      </c>
      <c r="I13" s="114" t="s">
        <v>263</v>
      </c>
      <c r="J13" s="115" t="s">
        <v>299</v>
      </c>
      <c r="K13" s="5">
        <v>102</v>
      </c>
      <c r="L13" s="5">
        <v>112</v>
      </c>
      <c r="M13" s="5">
        <v>142</v>
      </c>
      <c r="N13" s="48">
        <f t="shared" si="1"/>
        <v>356</v>
      </c>
    </row>
    <row r="14" spans="2:14" ht="15.75" x14ac:dyDescent="0.25">
      <c r="B14" s="25" t="s">
        <v>39</v>
      </c>
      <c r="C14" s="134" t="s">
        <v>41</v>
      </c>
      <c r="D14" s="5">
        <v>192</v>
      </c>
      <c r="E14" s="5">
        <v>179</v>
      </c>
      <c r="F14" s="5">
        <v>139</v>
      </c>
      <c r="G14" s="48">
        <f t="shared" si="0"/>
        <v>510</v>
      </c>
      <c r="I14" s="38" t="s">
        <v>74</v>
      </c>
      <c r="J14" s="39" t="s">
        <v>77</v>
      </c>
      <c r="K14" s="5">
        <v>102</v>
      </c>
      <c r="L14" s="5">
        <v>99</v>
      </c>
      <c r="M14" s="5">
        <v>112</v>
      </c>
      <c r="N14" s="48">
        <f t="shared" si="1"/>
        <v>313</v>
      </c>
    </row>
    <row r="15" spans="2:14" ht="15.75" x14ac:dyDescent="0.25">
      <c r="B15" s="17" t="s">
        <v>16</v>
      </c>
      <c r="C15" s="129" t="s">
        <v>27</v>
      </c>
      <c r="D15" s="5">
        <v>172</v>
      </c>
      <c r="E15" s="5">
        <v>164</v>
      </c>
      <c r="F15" s="5">
        <v>174</v>
      </c>
      <c r="G15" s="48">
        <f t="shared" si="0"/>
        <v>510</v>
      </c>
    </row>
    <row r="16" spans="2:14" ht="15.75" x14ac:dyDescent="0.25">
      <c r="B16" s="20" t="s">
        <v>24</v>
      </c>
      <c r="C16" s="130" t="s">
        <v>31</v>
      </c>
      <c r="D16" s="5">
        <v>174</v>
      </c>
      <c r="E16" s="5">
        <v>151</v>
      </c>
      <c r="F16" s="5">
        <v>184</v>
      </c>
      <c r="G16" s="48">
        <f t="shared" si="0"/>
        <v>509</v>
      </c>
    </row>
    <row r="17" spans="2:7" ht="15.75" x14ac:dyDescent="0.25">
      <c r="B17" s="20" t="s">
        <v>24</v>
      </c>
      <c r="C17" s="130" t="s">
        <v>29</v>
      </c>
      <c r="D17" s="5">
        <v>172</v>
      </c>
      <c r="E17" s="5">
        <v>148</v>
      </c>
      <c r="F17" s="5">
        <v>187</v>
      </c>
      <c r="G17" s="48">
        <f t="shared" si="0"/>
        <v>507</v>
      </c>
    </row>
    <row r="18" spans="2:7" ht="15.75" x14ac:dyDescent="0.25">
      <c r="B18" s="20" t="s">
        <v>24</v>
      </c>
      <c r="C18" s="130" t="s">
        <v>26</v>
      </c>
      <c r="D18" s="5">
        <v>158</v>
      </c>
      <c r="E18" s="5">
        <v>171</v>
      </c>
      <c r="F18" s="5">
        <v>177</v>
      </c>
      <c r="G18" s="48">
        <f t="shared" si="0"/>
        <v>506</v>
      </c>
    </row>
    <row r="19" spans="2:7" ht="15.75" x14ac:dyDescent="0.25">
      <c r="B19" s="22" t="s">
        <v>32</v>
      </c>
      <c r="C19" s="131" t="s">
        <v>33</v>
      </c>
      <c r="D19" s="5">
        <v>182</v>
      </c>
      <c r="E19" s="5">
        <v>153</v>
      </c>
      <c r="F19" s="5">
        <v>167</v>
      </c>
      <c r="G19" s="48">
        <f t="shared" si="0"/>
        <v>502</v>
      </c>
    </row>
    <row r="20" spans="2:7" ht="15.75" x14ac:dyDescent="0.25">
      <c r="B20" s="31" t="s">
        <v>55</v>
      </c>
      <c r="C20" s="126" t="s">
        <v>266</v>
      </c>
      <c r="D20" s="5">
        <v>154</v>
      </c>
      <c r="E20" s="5">
        <v>182</v>
      </c>
      <c r="F20" s="5">
        <v>160</v>
      </c>
      <c r="G20" s="48">
        <f t="shared" si="0"/>
        <v>496</v>
      </c>
    </row>
    <row r="21" spans="2:7" ht="15.75" x14ac:dyDescent="0.25">
      <c r="B21" s="17" t="s">
        <v>16</v>
      </c>
      <c r="C21" s="129" t="s">
        <v>20</v>
      </c>
      <c r="D21" s="5">
        <v>170</v>
      </c>
      <c r="E21" s="5">
        <v>138</v>
      </c>
      <c r="F21" s="5">
        <v>186</v>
      </c>
      <c r="G21" s="48">
        <f t="shared" si="0"/>
        <v>494</v>
      </c>
    </row>
    <row r="22" spans="2:7" ht="15.75" x14ac:dyDescent="0.25">
      <c r="B22" s="22" t="s">
        <v>32</v>
      </c>
      <c r="C22" s="132" t="s">
        <v>35</v>
      </c>
      <c r="D22" s="5">
        <v>166</v>
      </c>
      <c r="E22" s="5">
        <v>179</v>
      </c>
      <c r="F22" s="5">
        <v>147</v>
      </c>
      <c r="G22" s="48">
        <f t="shared" si="0"/>
        <v>492</v>
      </c>
    </row>
    <row r="23" spans="2:7" ht="15.75" x14ac:dyDescent="0.25">
      <c r="B23" s="28" t="s">
        <v>47</v>
      </c>
      <c r="C23" s="127" t="s">
        <v>52</v>
      </c>
      <c r="D23" s="5">
        <v>159</v>
      </c>
      <c r="E23" s="5">
        <v>143</v>
      </c>
      <c r="F23" s="5">
        <v>190</v>
      </c>
      <c r="G23" s="48">
        <f t="shared" si="0"/>
        <v>492</v>
      </c>
    </row>
    <row r="24" spans="2:7" ht="15.75" x14ac:dyDescent="0.25">
      <c r="B24" s="20" t="s">
        <v>24</v>
      </c>
      <c r="C24" s="130" t="s">
        <v>25</v>
      </c>
      <c r="D24" s="5">
        <v>155</v>
      </c>
      <c r="E24" s="5">
        <v>185</v>
      </c>
      <c r="F24" s="5">
        <v>146</v>
      </c>
      <c r="G24" s="48">
        <f t="shared" si="0"/>
        <v>486</v>
      </c>
    </row>
    <row r="25" spans="2:7" ht="15.75" x14ac:dyDescent="0.25">
      <c r="B25" s="22" t="s">
        <v>32</v>
      </c>
      <c r="C25" s="132" t="s">
        <v>38</v>
      </c>
      <c r="D25" s="5">
        <v>165</v>
      </c>
      <c r="E25" s="5">
        <v>163</v>
      </c>
      <c r="F25" s="5">
        <v>147</v>
      </c>
      <c r="G25" s="48">
        <f t="shared" si="0"/>
        <v>475</v>
      </c>
    </row>
    <row r="26" spans="2:7" ht="15.75" x14ac:dyDescent="0.25">
      <c r="B26" s="31" t="s">
        <v>55</v>
      </c>
      <c r="C26" s="126" t="s">
        <v>30</v>
      </c>
      <c r="D26" s="5">
        <v>147</v>
      </c>
      <c r="E26" s="5">
        <v>144</v>
      </c>
      <c r="F26" s="5">
        <v>180</v>
      </c>
      <c r="G26" s="48">
        <f t="shared" si="0"/>
        <v>471</v>
      </c>
    </row>
    <row r="27" spans="2:7" ht="15.75" x14ac:dyDescent="0.25">
      <c r="B27" s="25" t="s">
        <v>39</v>
      </c>
      <c r="C27" s="134" t="s">
        <v>42</v>
      </c>
      <c r="D27" s="5">
        <v>150</v>
      </c>
      <c r="E27" s="5">
        <v>140</v>
      </c>
      <c r="F27" s="5">
        <v>168</v>
      </c>
      <c r="G27" s="48">
        <f t="shared" si="0"/>
        <v>458</v>
      </c>
    </row>
    <row r="28" spans="2:7" ht="15.75" x14ac:dyDescent="0.25">
      <c r="B28" s="17" t="s">
        <v>16</v>
      </c>
      <c r="C28" s="129" t="s">
        <v>19</v>
      </c>
      <c r="D28" s="5">
        <v>139</v>
      </c>
      <c r="E28" s="5">
        <v>170</v>
      </c>
      <c r="F28" s="5">
        <v>148</v>
      </c>
      <c r="G28" s="48">
        <f t="shared" si="0"/>
        <v>457</v>
      </c>
    </row>
    <row r="29" spans="2:7" ht="15.75" x14ac:dyDescent="0.25">
      <c r="B29" s="25" t="s">
        <v>39</v>
      </c>
      <c r="C29" s="133" t="s">
        <v>44</v>
      </c>
      <c r="D29" s="5">
        <v>171</v>
      </c>
      <c r="E29" s="5">
        <v>130</v>
      </c>
      <c r="F29" s="5">
        <v>143</v>
      </c>
      <c r="G29" s="48">
        <f t="shared" si="0"/>
        <v>444</v>
      </c>
    </row>
    <row r="30" spans="2:7" ht="15.75" x14ac:dyDescent="0.25">
      <c r="B30" s="28" t="s">
        <v>47</v>
      </c>
      <c r="C30" s="135" t="s">
        <v>53</v>
      </c>
      <c r="D30" s="5">
        <v>147</v>
      </c>
      <c r="E30" s="5">
        <v>119</v>
      </c>
      <c r="F30" s="5">
        <v>175</v>
      </c>
      <c r="G30" s="48">
        <f t="shared" si="0"/>
        <v>441</v>
      </c>
    </row>
    <row r="31" spans="2:7" ht="15.75" x14ac:dyDescent="0.25">
      <c r="B31" s="22" t="s">
        <v>32</v>
      </c>
      <c r="C31" s="132" t="s">
        <v>34</v>
      </c>
      <c r="D31" s="5">
        <v>143</v>
      </c>
      <c r="E31" s="5">
        <v>142</v>
      </c>
      <c r="F31" s="5">
        <v>143</v>
      </c>
      <c r="G31" s="48">
        <f t="shared" si="0"/>
        <v>428</v>
      </c>
    </row>
    <row r="32" spans="2:7" ht="15.75" x14ac:dyDescent="0.25">
      <c r="B32" s="22" t="s">
        <v>32</v>
      </c>
      <c r="C32" s="132" t="s">
        <v>102</v>
      </c>
      <c r="D32" s="5">
        <v>142</v>
      </c>
      <c r="E32" s="5">
        <v>149</v>
      </c>
      <c r="F32" s="5">
        <v>134</v>
      </c>
      <c r="G32" s="48">
        <f t="shared" si="0"/>
        <v>425</v>
      </c>
    </row>
    <row r="33" spans="2:7" ht="15.75" x14ac:dyDescent="0.25">
      <c r="B33" s="28" t="s">
        <v>47</v>
      </c>
      <c r="C33" s="135" t="s">
        <v>48</v>
      </c>
      <c r="D33" s="5">
        <v>153</v>
      </c>
      <c r="E33" s="5">
        <v>137</v>
      </c>
      <c r="F33" s="5">
        <v>128</v>
      </c>
      <c r="G33" s="48">
        <f t="shared" si="0"/>
        <v>418</v>
      </c>
    </row>
    <row r="34" spans="2:7" ht="15.75" x14ac:dyDescent="0.25">
      <c r="B34" s="25" t="s">
        <v>39</v>
      </c>
      <c r="C34" s="133" t="s">
        <v>43</v>
      </c>
      <c r="D34" s="5">
        <v>100</v>
      </c>
      <c r="E34" s="5">
        <v>164</v>
      </c>
      <c r="F34" s="5">
        <v>151</v>
      </c>
      <c r="G34" s="48">
        <f t="shared" si="0"/>
        <v>415</v>
      </c>
    </row>
    <row r="35" spans="2:7" ht="15.75" x14ac:dyDescent="0.25">
      <c r="B35" s="22" t="s">
        <v>32</v>
      </c>
      <c r="C35" s="131" t="s">
        <v>36</v>
      </c>
      <c r="D35" s="5">
        <v>134</v>
      </c>
      <c r="E35" s="5">
        <v>148</v>
      </c>
      <c r="F35" s="5">
        <v>130</v>
      </c>
      <c r="G35" s="48">
        <f t="shared" si="0"/>
        <v>412</v>
      </c>
    </row>
    <row r="36" spans="2:7" ht="15.75" x14ac:dyDescent="0.25">
      <c r="B36" s="28" t="s">
        <v>47</v>
      </c>
      <c r="C36" s="127" t="s">
        <v>49</v>
      </c>
      <c r="D36" s="5">
        <v>131</v>
      </c>
      <c r="E36" s="5">
        <v>134</v>
      </c>
      <c r="F36" s="5">
        <v>145</v>
      </c>
      <c r="G36" s="48">
        <f t="shared" si="0"/>
        <v>410</v>
      </c>
    </row>
    <row r="37" spans="2:7" ht="15.75" x14ac:dyDescent="0.25">
      <c r="B37" s="28" t="s">
        <v>47</v>
      </c>
      <c r="C37" s="127" t="s">
        <v>51</v>
      </c>
      <c r="D37" s="5">
        <v>126</v>
      </c>
      <c r="E37" s="5">
        <v>161</v>
      </c>
      <c r="F37" s="5">
        <v>119</v>
      </c>
      <c r="G37" s="48">
        <f t="shared" si="0"/>
        <v>406</v>
      </c>
    </row>
    <row r="38" spans="2:7" ht="15.75" x14ac:dyDescent="0.25">
      <c r="B38" s="31" t="s">
        <v>55</v>
      </c>
      <c r="C38" s="126" t="s">
        <v>171</v>
      </c>
      <c r="D38" s="5">
        <v>146</v>
      </c>
      <c r="E38" s="5">
        <v>129</v>
      </c>
      <c r="F38" s="5">
        <v>126</v>
      </c>
      <c r="G38" s="48">
        <f t="shared" si="0"/>
        <v>401</v>
      </c>
    </row>
    <row r="39" spans="2:7" ht="15.75" x14ac:dyDescent="0.25">
      <c r="B39" s="22" t="s">
        <v>32</v>
      </c>
      <c r="C39" s="132" t="s">
        <v>37</v>
      </c>
      <c r="D39" s="5">
        <v>129</v>
      </c>
      <c r="E39" s="5">
        <v>124</v>
      </c>
      <c r="F39" s="5">
        <v>128</v>
      </c>
      <c r="G39" s="48">
        <f t="shared" si="0"/>
        <v>381</v>
      </c>
    </row>
    <row r="40" spans="2:7" ht="15.75" x14ac:dyDescent="0.25">
      <c r="B40" s="31" t="s">
        <v>55</v>
      </c>
      <c r="C40" s="126" t="s">
        <v>268</v>
      </c>
      <c r="D40" s="5">
        <v>112</v>
      </c>
      <c r="E40" s="5">
        <v>145</v>
      </c>
      <c r="F40" s="5">
        <v>121</v>
      </c>
      <c r="G40" s="48">
        <f t="shared" si="0"/>
        <v>378</v>
      </c>
    </row>
    <row r="41" spans="2:7" ht="15.75" x14ac:dyDescent="0.25">
      <c r="B41" s="31" t="s">
        <v>55</v>
      </c>
      <c r="C41" s="126" t="s">
        <v>104</v>
      </c>
      <c r="D41" s="5">
        <v>119</v>
      </c>
      <c r="E41" s="5">
        <v>140</v>
      </c>
      <c r="F41" s="5">
        <v>116</v>
      </c>
      <c r="G41" s="48">
        <f t="shared" si="0"/>
        <v>375</v>
      </c>
    </row>
    <row r="42" spans="2:7" ht="15.75" x14ac:dyDescent="0.25">
      <c r="B42" s="28" t="s">
        <v>47</v>
      </c>
      <c r="C42" s="127" t="s">
        <v>54</v>
      </c>
      <c r="D42" s="5">
        <v>123</v>
      </c>
      <c r="E42" s="5">
        <v>97</v>
      </c>
      <c r="F42" s="5">
        <v>154</v>
      </c>
      <c r="G42" s="48">
        <f t="shared" si="0"/>
        <v>374</v>
      </c>
    </row>
    <row r="43" spans="2:7" ht="15.75" x14ac:dyDescent="0.25">
      <c r="B43" s="25" t="s">
        <v>39</v>
      </c>
      <c r="C43" s="133" t="s">
        <v>40</v>
      </c>
      <c r="D43" s="5">
        <v>111</v>
      </c>
      <c r="E43" s="5">
        <v>113</v>
      </c>
      <c r="F43" s="5">
        <v>140</v>
      </c>
      <c r="G43" s="48">
        <f t="shared" si="0"/>
        <v>364</v>
      </c>
    </row>
    <row r="44" spans="2:7" ht="15.75" x14ac:dyDescent="0.25">
      <c r="B44" s="31" t="s">
        <v>55</v>
      </c>
      <c r="C44" s="127" t="s">
        <v>269</v>
      </c>
      <c r="D44" s="5">
        <v>103</v>
      </c>
      <c r="E44" s="5">
        <v>93</v>
      </c>
      <c r="F44" s="5">
        <v>138</v>
      </c>
      <c r="G44" s="48">
        <f t="shared" si="0"/>
        <v>334</v>
      </c>
    </row>
    <row r="45" spans="2:7" ht="15.75" x14ac:dyDescent="0.25">
      <c r="B45" s="31" t="s">
        <v>55</v>
      </c>
      <c r="C45" s="126" t="s">
        <v>267</v>
      </c>
      <c r="D45" s="5">
        <v>84</v>
      </c>
      <c r="E45" s="5">
        <v>109</v>
      </c>
      <c r="F45" s="5">
        <v>103</v>
      </c>
      <c r="G45" s="48">
        <f t="shared" si="0"/>
        <v>296</v>
      </c>
    </row>
    <row r="46" spans="2:7" ht="15.75" x14ac:dyDescent="0.25">
      <c r="B46" s="31" t="s">
        <v>55</v>
      </c>
      <c r="C46" s="126" t="s">
        <v>228</v>
      </c>
      <c r="D46" s="5">
        <v>88</v>
      </c>
      <c r="E46" s="5">
        <v>114</v>
      </c>
      <c r="F46" s="5">
        <v>89</v>
      </c>
      <c r="G46" s="48">
        <f t="shared" si="0"/>
        <v>291</v>
      </c>
    </row>
    <row r="47" spans="2:7" ht="15.75" x14ac:dyDescent="0.25">
      <c r="B47" s="31" t="s">
        <v>55</v>
      </c>
      <c r="C47" s="126" t="s">
        <v>106</v>
      </c>
      <c r="D47" s="5">
        <v>110</v>
      </c>
      <c r="E47" s="5">
        <v>99</v>
      </c>
      <c r="F47" s="5">
        <v>76</v>
      </c>
      <c r="G47" s="48">
        <f t="shared" si="0"/>
        <v>285</v>
      </c>
    </row>
  </sheetData>
  <sortState ref="B3:G47">
    <sortCondition descending="1" ref="G3:G47"/>
  </sortState>
  <pageMargins left="0.7" right="0.7" top="0.75" bottom="0.75" header="0.3" footer="0.3"/>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workbookViewId="0">
      <selection activeCell="M20" sqref="M20"/>
    </sheetView>
  </sheetViews>
  <sheetFormatPr defaultRowHeight="15" x14ac:dyDescent="0.25"/>
  <cols>
    <col min="2" max="2" width="3.28515625" bestFit="1" customWidth="1"/>
    <col min="3" max="3" width="20.28515625" bestFit="1" customWidth="1"/>
    <col min="4" max="11" width="5.5703125" style="172" customWidth="1"/>
  </cols>
  <sheetData>
    <row r="1" spans="1:11" x14ac:dyDescent="0.25">
      <c r="C1" s="97">
        <v>44536</v>
      </c>
    </row>
    <row r="3" spans="1:11" ht="15.75" x14ac:dyDescent="0.25">
      <c r="A3">
        <v>1</v>
      </c>
      <c r="B3" s="32" t="s">
        <v>56</v>
      </c>
      <c r="C3" s="33" t="s">
        <v>57</v>
      </c>
      <c r="D3" s="172">
        <v>185</v>
      </c>
      <c r="E3" s="172">
        <v>212</v>
      </c>
      <c r="F3" s="172">
        <v>179</v>
      </c>
      <c r="G3" s="110">
        <v>576</v>
      </c>
      <c r="H3" s="172">
        <v>13</v>
      </c>
      <c r="I3" s="172">
        <v>14</v>
      </c>
      <c r="J3" s="172">
        <v>1</v>
      </c>
      <c r="K3" s="172">
        <v>14</v>
      </c>
    </row>
    <row r="4" spans="1:11" ht="15.75" x14ac:dyDescent="0.25">
      <c r="A4">
        <v>2</v>
      </c>
      <c r="B4" s="32" t="s">
        <v>56</v>
      </c>
      <c r="C4" s="33" t="s">
        <v>58</v>
      </c>
      <c r="D4" s="172">
        <v>183</v>
      </c>
      <c r="E4" s="172">
        <v>211</v>
      </c>
      <c r="F4" s="172">
        <v>134</v>
      </c>
      <c r="G4" s="110">
        <v>528</v>
      </c>
      <c r="H4" s="172">
        <v>11</v>
      </c>
      <c r="I4" s="172">
        <v>9</v>
      </c>
      <c r="J4" s="172">
        <v>7</v>
      </c>
      <c r="K4" s="172">
        <v>4</v>
      </c>
    </row>
    <row r="5" spans="1:11" ht="15.75" x14ac:dyDescent="0.25">
      <c r="A5">
        <v>3</v>
      </c>
      <c r="B5" s="32" t="s">
        <v>56</v>
      </c>
      <c r="C5" s="33" t="s">
        <v>61</v>
      </c>
      <c r="D5" s="172">
        <v>132</v>
      </c>
      <c r="E5" s="172">
        <v>197</v>
      </c>
      <c r="F5" s="172">
        <v>180</v>
      </c>
      <c r="G5" s="110">
        <v>509</v>
      </c>
      <c r="H5" s="172">
        <v>8</v>
      </c>
      <c r="I5" s="172">
        <v>14</v>
      </c>
      <c r="J5" s="172">
        <v>4</v>
      </c>
      <c r="K5" s="172">
        <v>5</v>
      </c>
    </row>
    <row r="6" spans="1:11" ht="15.75" x14ac:dyDescent="0.25">
      <c r="A6">
        <v>4</v>
      </c>
      <c r="B6" s="34" t="s">
        <v>62</v>
      </c>
      <c r="C6" s="35" t="s">
        <v>65</v>
      </c>
      <c r="D6" s="172">
        <v>202</v>
      </c>
      <c r="E6" s="172">
        <v>152</v>
      </c>
      <c r="F6" s="172">
        <v>148</v>
      </c>
      <c r="G6" s="110">
        <v>502</v>
      </c>
      <c r="H6" s="172">
        <v>12</v>
      </c>
      <c r="I6" s="172">
        <v>11</v>
      </c>
      <c r="J6" s="172">
        <v>7</v>
      </c>
      <c r="K6" s="172">
        <v>2</v>
      </c>
    </row>
    <row r="7" spans="1:11" ht="15.75" x14ac:dyDescent="0.25">
      <c r="A7">
        <v>5</v>
      </c>
      <c r="B7" s="32" t="s">
        <v>56</v>
      </c>
      <c r="C7" s="33" t="s">
        <v>60</v>
      </c>
      <c r="D7" s="172">
        <v>165</v>
      </c>
      <c r="E7" s="172">
        <v>122</v>
      </c>
      <c r="F7" s="172">
        <v>200</v>
      </c>
      <c r="G7" s="110">
        <v>487</v>
      </c>
      <c r="H7" s="172">
        <v>9</v>
      </c>
      <c r="I7" s="172">
        <v>14</v>
      </c>
      <c r="J7" s="172">
        <v>6</v>
      </c>
      <c r="K7" s="172">
        <v>3</v>
      </c>
    </row>
    <row r="8" spans="1:11" ht="15.75" x14ac:dyDescent="0.25">
      <c r="A8">
        <v>6</v>
      </c>
      <c r="B8" s="34" t="s">
        <v>62</v>
      </c>
      <c r="C8" s="35" t="s">
        <v>282</v>
      </c>
      <c r="D8" s="172">
        <v>177</v>
      </c>
      <c r="E8" s="172">
        <v>159</v>
      </c>
      <c r="F8" s="172">
        <v>146</v>
      </c>
      <c r="G8" s="110">
        <v>482</v>
      </c>
      <c r="H8" s="172">
        <v>8</v>
      </c>
      <c r="I8" s="172">
        <v>14</v>
      </c>
      <c r="J8" s="172">
        <v>6</v>
      </c>
      <c r="K8" s="172">
        <v>4</v>
      </c>
    </row>
    <row r="9" spans="1:11" ht="15.75" x14ac:dyDescent="0.25">
      <c r="A9">
        <v>7</v>
      </c>
      <c r="B9" s="34" t="s">
        <v>62</v>
      </c>
      <c r="C9" s="35" t="s">
        <v>67</v>
      </c>
      <c r="D9" s="172">
        <v>165</v>
      </c>
      <c r="E9" s="172">
        <v>157</v>
      </c>
      <c r="F9" s="172">
        <v>158</v>
      </c>
      <c r="G9" s="110">
        <v>480</v>
      </c>
      <c r="H9" s="172">
        <v>6</v>
      </c>
      <c r="I9" s="172">
        <v>15</v>
      </c>
      <c r="J9" s="172">
        <v>7</v>
      </c>
      <c r="K9" s="172">
        <v>2</v>
      </c>
    </row>
    <row r="10" spans="1:11" ht="15.75" x14ac:dyDescent="0.25">
      <c r="A10">
        <v>8</v>
      </c>
      <c r="B10" s="34" t="s">
        <v>62</v>
      </c>
      <c r="C10" s="35" t="s">
        <v>63</v>
      </c>
      <c r="D10" s="172">
        <v>157</v>
      </c>
      <c r="E10" s="172">
        <v>152</v>
      </c>
      <c r="F10" s="172">
        <v>144</v>
      </c>
      <c r="G10" s="110">
        <v>453</v>
      </c>
      <c r="H10" s="172">
        <v>7</v>
      </c>
      <c r="I10" s="172">
        <v>14</v>
      </c>
      <c r="J10" s="172">
        <v>10</v>
      </c>
      <c r="K10" s="172">
        <v>0</v>
      </c>
    </row>
    <row r="11" spans="1:11" ht="15.75" x14ac:dyDescent="0.25">
      <c r="A11">
        <v>9</v>
      </c>
      <c r="B11" s="34" t="s">
        <v>62</v>
      </c>
      <c r="C11" s="35" t="s">
        <v>107</v>
      </c>
      <c r="D11" s="172">
        <v>149</v>
      </c>
      <c r="E11" s="172">
        <v>145</v>
      </c>
      <c r="F11" s="172">
        <v>149</v>
      </c>
      <c r="G11" s="110">
        <v>443</v>
      </c>
      <c r="H11" s="172">
        <v>6</v>
      </c>
      <c r="I11" s="172">
        <v>15</v>
      </c>
      <c r="J11" s="172">
        <v>9</v>
      </c>
      <c r="K11" s="172">
        <v>2</v>
      </c>
    </row>
    <row r="12" spans="1:11" ht="15.75" x14ac:dyDescent="0.25">
      <c r="A12">
        <v>10</v>
      </c>
      <c r="B12" s="36" t="s">
        <v>68</v>
      </c>
      <c r="C12" s="37" t="s">
        <v>71</v>
      </c>
      <c r="D12" s="172">
        <v>135</v>
      </c>
      <c r="E12" s="172">
        <v>117</v>
      </c>
      <c r="F12" s="172">
        <v>175</v>
      </c>
      <c r="G12" s="110">
        <v>427</v>
      </c>
      <c r="H12" s="172">
        <v>6</v>
      </c>
      <c r="I12" s="172">
        <v>10</v>
      </c>
      <c r="J12" s="172">
        <v>8</v>
      </c>
      <c r="K12" s="172">
        <v>7</v>
      </c>
    </row>
    <row r="13" spans="1:11" ht="15.75" x14ac:dyDescent="0.25">
      <c r="A13">
        <v>11</v>
      </c>
      <c r="B13" s="36" t="s">
        <v>68</v>
      </c>
      <c r="C13" s="37" t="s">
        <v>69</v>
      </c>
      <c r="D13" s="172">
        <v>127</v>
      </c>
      <c r="E13" s="172">
        <v>148</v>
      </c>
      <c r="F13" s="172">
        <v>147</v>
      </c>
      <c r="G13" s="110">
        <v>422</v>
      </c>
      <c r="H13" s="172">
        <v>6</v>
      </c>
      <c r="I13" s="172">
        <v>9</v>
      </c>
      <c r="J13" s="172">
        <v>10</v>
      </c>
      <c r="K13" s="172">
        <v>5</v>
      </c>
    </row>
    <row r="14" spans="1:11" ht="15.75" x14ac:dyDescent="0.25">
      <c r="A14">
        <v>12</v>
      </c>
      <c r="B14" s="114" t="s">
        <v>263</v>
      </c>
      <c r="C14" s="115" t="s">
        <v>264</v>
      </c>
      <c r="D14" s="172">
        <v>133</v>
      </c>
      <c r="E14" s="172">
        <v>143</v>
      </c>
      <c r="F14" s="172">
        <v>137</v>
      </c>
      <c r="G14" s="110">
        <v>413</v>
      </c>
    </row>
    <row r="15" spans="1:11" ht="15.75" x14ac:dyDescent="0.25">
      <c r="A15">
        <v>13</v>
      </c>
      <c r="B15" s="36" t="s">
        <v>68</v>
      </c>
      <c r="C15" s="37" t="s">
        <v>72</v>
      </c>
      <c r="D15" s="172">
        <v>142</v>
      </c>
      <c r="E15" s="172">
        <v>140</v>
      </c>
      <c r="F15" s="172">
        <v>128</v>
      </c>
      <c r="G15" s="110">
        <v>410</v>
      </c>
      <c r="H15" s="172">
        <v>6</v>
      </c>
      <c r="I15" s="172">
        <v>12</v>
      </c>
      <c r="J15" s="172">
        <v>14</v>
      </c>
      <c r="K15" s="172">
        <v>0</v>
      </c>
    </row>
    <row r="16" spans="1:11" ht="15.75" x14ac:dyDescent="0.25">
      <c r="A16">
        <v>14</v>
      </c>
      <c r="B16" s="32" t="s">
        <v>56</v>
      </c>
      <c r="C16" s="33" t="s">
        <v>59</v>
      </c>
      <c r="D16" s="172">
        <v>154</v>
      </c>
      <c r="E16" s="172">
        <v>109</v>
      </c>
      <c r="F16" s="172">
        <v>131</v>
      </c>
      <c r="G16" s="110">
        <v>394</v>
      </c>
      <c r="H16" s="172">
        <v>4</v>
      </c>
      <c r="I16" s="172">
        <v>10</v>
      </c>
      <c r="J16" s="172">
        <v>13</v>
      </c>
      <c r="K16" s="172">
        <v>3</v>
      </c>
    </row>
    <row r="17" spans="1:12" ht="15.75" x14ac:dyDescent="0.25">
      <c r="A17">
        <v>15</v>
      </c>
      <c r="B17" s="38" t="s">
        <v>74</v>
      </c>
      <c r="C17" s="39" t="s">
        <v>80</v>
      </c>
      <c r="D17" s="172">
        <v>109</v>
      </c>
      <c r="E17" s="172">
        <v>126</v>
      </c>
      <c r="F17" s="172">
        <v>113</v>
      </c>
      <c r="G17" s="110">
        <v>348</v>
      </c>
      <c r="H17" s="172">
        <v>1</v>
      </c>
      <c r="I17" s="172">
        <v>9</v>
      </c>
      <c r="J17" s="172">
        <v>16</v>
      </c>
      <c r="K17" s="172">
        <v>4</v>
      </c>
    </row>
    <row r="18" spans="1:12" ht="15.75" x14ac:dyDescent="0.25">
      <c r="A18">
        <v>16</v>
      </c>
      <c r="B18" s="38" t="s">
        <v>74</v>
      </c>
      <c r="C18" s="39" t="s">
        <v>79</v>
      </c>
      <c r="D18" s="172">
        <v>105</v>
      </c>
      <c r="E18" s="172">
        <v>120</v>
      </c>
      <c r="F18" s="172">
        <v>115</v>
      </c>
      <c r="G18" s="110">
        <v>340</v>
      </c>
      <c r="H18" s="172">
        <v>2</v>
      </c>
      <c r="I18" s="172">
        <v>8</v>
      </c>
      <c r="J18" s="172">
        <v>18</v>
      </c>
      <c r="K18" s="172">
        <v>2</v>
      </c>
    </row>
    <row r="19" spans="1:12" ht="15.75" x14ac:dyDescent="0.25">
      <c r="A19">
        <v>17</v>
      </c>
      <c r="B19" s="36" t="s">
        <v>68</v>
      </c>
      <c r="C19" s="37" t="s">
        <v>70</v>
      </c>
      <c r="D19" s="172">
        <v>102</v>
      </c>
      <c r="E19" s="172">
        <v>111</v>
      </c>
      <c r="F19" s="172">
        <v>114</v>
      </c>
      <c r="G19" s="110">
        <v>327</v>
      </c>
      <c r="H19" s="172">
        <v>0</v>
      </c>
      <c r="I19" s="172">
        <v>8</v>
      </c>
      <c r="J19" s="172">
        <v>19</v>
      </c>
      <c r="K19" s="172">
        <v>3</v>
      </c>
    </row>
    <row r="21" spans="1:12" ht="15.75" x14ac:dyDescent="0.25">
      <c r="A21">
        <v>1</v>
      </c>
      <c r="B21" s="14" t="s">
        <v>9</v>
      </c>
      <c r="C21" s="15" t="s">
        <v>14</v>
      </c>
      <c r="D21" s="172">
        <v>178</v>
      </c>
      <c r="E21" s="172">
        <v>235</v>
      </c>
      <c r="F21" s="172">
        <v>279</v>
      </c>
      <c r="G21" s="110">
        <v>692</v>
      </c>
      <c r="H21" s="172">
        <v>22</v>
      </c>
      <c r="I21" s="172">
        <v>8</v>
      </c>
      <c r="J21" s="172">
        <v>2</v>
      </c>
      <c r="K21" s="172">
        <v>1</v>
      </c>
    </row>
    <row r="22" spans="1:12" ht="15.75" x14ac:dyDescent="0.25">
      <c r="A22">
        <v>2</v>
      </c>
      <c r="B22" s="14" t="s">
        <v>9</v>
      </c>
      <c r="C22" s="16" t="s">
        <v>11</v>
      </c>
      <c r="D22" s="172">
        <v>171</v>
      </c>
      <c r="E22" s="172">
        <v>197</v>
      </c>
      <c r="F22" s="172">
        <v>213</v>
      </c>
      <c r="G22" s="110">
        <v>581</v>
      </c>
      <c r="H22" s="172">
        <v>16</v>
      </c>
      <c r="I22" s="172">
        <v>11</v>
      </c>
      <c r="J22" s="172">
        <v>4</v>
      </c>
      <c r="K22" s="172">
        <v>1</v>
      </c>
      <c r="L22" t="s">
        <v>0</v>
      </c>
    </row>
    <row r="23" spans="1:12" ht="15.75" x14ac:dyDescent="0.25">
      <c r="A23">
        <v>3</v>
      </c>
      <c r="B23" s="20" t="s">
        <v>24</v>
      </c>
      <c r="C23" s="21" t="s">
        <v>25</v>
      </c>
      <c r="D23" s="172">
        <v>193</v>
      </c>
      <c r="E23" s="172">
        <v>212</v>
      </c>
      <c r="F23" s="172">
        <v>173</v>
      </c>
      <c r="G23" s="110">
        <v>578</v>
      </c>
      <c r="H23" s="172">
        <v>18</v>
      </c>
      <c r="I23" s="172">
        <v>10</v>
      </c>
      <c r="J23" s="172">
        <v>2</v>
      </c>
      <c r="K23" s="172">
        <v>3</v>
      </c>
    </row>
    <row r="24" spans="1:12" ht="15.75" x14ac:dyDescent="0.25">
      <c r="A24">
        <v>4</v>
      </c>
      <c r="B24" s="14" t="s">
        <v>9</v>
      </c>
      <c r="C24" s="16" t="s">
        <v>12</v>
      </c>
      <c r="D24" s="172">
        <v>164</v>
      </c>
      <c r="E24" s="172">
        <v>202</v>
      </c>
      <c r="F24" s="172">
        <v>200</v>
      </c>
      <c r="G24" s="110">
        <v>566</v>
      </c>
      <c r="H24" s="172">
        <v>16</v>
      </c>
      <c r="I24" s="172">
        <v>12</v>
      </c>
      <c r="J24" s="172">
        <v>3</v>
      </c>
      <c r="K24" s="172">
        <v>3</v>
      </c>
    </row>
    <row r="25" spans="1:12" ht="15.75" x14ac:dyDescent="0.25">
      <c r="A25">
        <v>5</v>
      </c>
      <c r="B25" s="17" t="s">
        <v>16</v>
      </c>
      <c r="C25" s="19" t="s">
        <v>27</v>
      </c>
      <c r="D25" s="172">
        <v>185</v>
      </c>
      <c r="E25" s="172">
        <v>198</v>
      </c>
      <c r="F25" s="172">
        <v>183</v>
      </c>
      <c r="G25" s="110">
        <v>566</v>
      </c>
      <c r="H25" s="172">
        <v>15</v>
      </c>
      <c r="I25" s="172">
        <v>10</v>
      </c>
      <c r="J25" s="172">
        <v>3</v>
      </c>
      <c r="K25" s="172">
        <v>3</v>
      </c>
    </row>
    <row r="26" spans="1:12" ht="15.75" x14ac:dyDescent="0.25">
      <c r="A26">
        <v>6</v>
      </c>
      <c r="B26" s="14" t="s">
        <v>9</v>
      </c>
      <c r="C26" s="16" t="s">
        <v>10</v>
      </c>
      <c r="D26" s="172">
        <v>226</v>
      </c>
      <c r="E26" s="172">
        <v>159</v>
      </c>
      <c r="F26" s="172">
        <v>175</v>
      </c>
      <c r="G26" s="110">
        <v>560</v>
      </c>
      <c r="H26" s="172">
        <v>14</v>
      </c>
      <c r="I26" s="172">
        <v>12</v>
      </c>
      <c r="J26" s="172">
        <v>4</v>
      </c>
      <c r="K26" s="172">
        <v>2</v>
      </c>
    </row>
    <row r="27" spans="1:12" ht="15.75" x14ac:dyDescent="0.25">
      <c r="A27">
        <v>7</v>
      </c>
      <c r="B27" s="20" t="s">
        <v>24</v>
      </c>
      <c r="C27" s="21" t="s">
        <v>29</v>
      </c>
      <c r="D27" s="172">
        <v>195</v>
      </c>
      <c r="E27" s="172">
        <v>168</v>
      </c>
      <c r="F27" s="172">
        <v>195</v>
      </c>
      <c r="G27" s="110">
        <v>558</v>
      </c>
      <c r="H27" s="172">
        <v>14</v>
      </c>
      <c r="I27" s="172">
        <v>13</v>
      </c>
      <c r="J27" s="172">
        <v>4</v>
      </c>
      <c r="K27" s="172">
        <v>1</v>
      </c>
    </row>
    <row r="28" spans="1:12" ht="15.75" x14ac:dyDescent="0.25">
      <c r="A28">
        <v>8</v>
      </c>
      <c r="B28" s="17" t="s">
        <v>16</v>
      </c>
      <c r="C28" s="18" t="s">
        <v>23</v>
      </c>
      <c r="D28" s="172">
        <v>180</v>
      </c>
      <c r="E28" s="172">
        <v>159</v>
      </c>
      <c r="F28" s="172">
        <v>212</v>
      </c>
      <c r="G28" s="110">
        <v>551</v>
      </c>
      <c r="H28" s="172">
        <v>13</v>
      </c>
      <c r="I28" s="172">
        <v>10</v>
      </c>
      <c r="J28" s="172">
        <v>7</v>
      </c>
      <c r="K28" s="172">
        <v>1</v>
      </c>
    </row>
    <row r="29" spans="1:12" ht="15.75" x14ac:dyDescent="0.25">
      <c r="A29">
        <v>9</v>
      </c>
      <c r="B29" s="25" t="s">
        <v>39</v>
      </c>
      <c r="C29" s="27" t="s">
        <v>41</v>
      </c>
      <c r="D29" s="172">
        <v>169</v>
      </c>
      <c r="E29" s="172">
        <v>171</v>
      </c>
      <c r="F29" s="172">
        <v>202</v>
      </c>
      <c r="G29" s="110">
        <v>542</v>
      </c>
      <c r="H29" s="172">
        <v>17</v>
      </c>
      <c r="I29" s="172">
        <v>8</v>
      </c>
      <c r="J29" s="172">
        <v>5</v>
      </c>
      <c r="K29" s="172">
        <v>4</v>
      </c>
    </row>
    <row r="30" spans="1:12" ht="15.75" x14ac:dyDescent="0.25">
      <c r="A30">
        <v>10</v>
      </c>
      <c r="B30" s="17" t="s">
        <v>16</v>
      </c>
      <c r="C30" s="19" t="s">
        <v>19</v>
      </c>
      <c r="D30" s="172">
        <v>211</v>
      </c>
      <c r="E30" s="172">
        <v>161</v>
      </c>
      <c r="F30" s="172">
        <v>165</v>
      </c>
      <c r="G30" s="110">
        <v>537</v>
      </c>
      <c r="H30" s="172">
        <v>8</v>
      </c>
      <c r="I30" s="172">
        <v>16</v>
      </c>
      <c r="J30" s="172">
        <v>4</v>
      </c>
      <c r="K30" s="172">
        <v>2</v>
      </c>
    </row>
    <row r="31" spans="1:12" ht="15.75" x14ac:dyDescent="0.25">
      <c r="A31">
        <v>11</v>
      </c>
      <c r="B31" s="20" t="s">
        <v>24</v>
      </c>
      <c r="C31" s="21" t="s">
        <v>31</v>
      </c>
      <c r="D31" s="172">
        <v>168</v>
      </c>
      <c r="E31" s="172">
        <v>158</v>
      </c>
      <c r="F31" s="172">
        <v>201</v>
      </c>
      <c r="G31" s="110">
        <v>527</v>
      </c>
      <c r="H31" s="172">
        <v>9</v>
      </c>
      <c r="I31" s="172">
        <v>14</v>
      </c>
      <c r="J31" s="172">
        <v>1</v>
      </c>
      <c r="K31" s="172">
        <v>6</v>
      </c>
    </row>
    <row r="32" spans="1:12" ht="15.75" x14ac:dyDescent="0.25">
      <c r="A32">
        <v>12</v>
      </c>
      <c r="B32" s="17" t="s">
        <v>16</v>
      </c>
      <c r="C32" s="18" t="s">
        <v>22</v>
      </c>
      <c r="D32" s="172">
        <v>146</v>
      </c>
      <c r="E32" s="172">
        <v>202</v>
      </c>
      <c r="F32" s="172">
        <v>178</v>
      </c>
      <c r="G32" s="110">
        <v>526</v>
      </c>
      <c r="H32" s="172">
        <v>11</v>
      </c>
      <c r="I32" s="172">
        <v>12</v>
      </c>
      <c r="J32" s="172">
        <v>4</v>
      </c>
      <c r="K32" s="172">
        <v>3</v>
      </c>
    </row>
    <row r="33" spans="1:11" ht="15.75" x14ac:dyDescent="0.25">
      <c r="A33">
        <v>13</v>
      </c>
      <c r="B33" s="22" t="s">
        <v>32</v>
      </c>
      <c r="C33" s="23" t="s">
        <v>33</v>
      </c>
      <c r="D33" s="172">
        <v>178</v>
      </c>
      <c r="E33" s="172">
        <v>157</v>
      </c>
      <c r="F33" s="172">
        <v>190</v>
      </c>
      <c r="G33" s="110">
        <v>525</v>
      </c>
      <c r="H33" s="172">
        <v>12</v>
      </c>
      <c r="I33" s="172">
        <v>10</v>
      </c>
      <c r="J33" s="172">
        <v>7</v>
      </c>
      <c r="K33" s="172">
        <v>1</v>
      </c>
    </row>
    <row r="34" spans="1:11" ht="15.75" x14ac:dyDescent="0.25">
      <c r="A34">
        <v>14</v>
      </c>
      <c r="B34" s="17" t="s">
        <v>16</v>
      </c>
      <c r="C34" s="18" t="s">
        <v>17</v>
      </c>
      <c r="D34" s="172">
        <v>192</v>
      </c>
      <c r="E34" s="172">
        <v>182</v>
      </c>
      <c r="F34" s="172">
        <v>146</v>
      </c>
      <c r="G34" s="110">
        <v>520</v>
      </c>
      <c r="H34" s="172">
        <v>12</v>
      </c>
      <c r="I34" s="172">
        <v>11</v>
      </c>
      <c r="J34" s="172">
        <v>5</v>
      </c>
      <c r="K34" s="172">
        <v>4</v>
      </c>
    </row>
    <row r="35" spans="1:11" ht="15.75" x14ac:dyDescent="0.25">
      <c r="A35">
        <v>15</v>
      </c>
      <c r="B35" s="17" t="s">
        <v>16</v>
      </c>
      <c r="C35" s="19" t="s">
        <v>21</v>
      </c>
      <c r="D35" s="172">
        <v>139</v>
      </c>
      <c r="E35" s="172">
        <v>196</v>
      </c>
      <c r="F35" s="172">
        <v>182</v>
      </c>
      <c r="G35" s="110">
        <v>517</v>
      </c>
      <c r="H35" s="172">
        <v>9</v>
      </c>
      <c r="I35" s="172">
        <v>15</v>
      </c>
      <c r="J35" s="172">
        <v>5</v>
      </c>
      <c r="K35" s="172">
        <v>2</v>
      </c>
    </row>
    <row r="36" spans="1:11" ht="15.75" x14ac:dyDescent="0.25">
      <c r="A36">
        <v>16</v>
      </c>
      <c r="B36" s="20" t="s">
        <v>24</v>
      </c>
      <c r="C36" s="21" t="s">
        <v>18</v>
      </c>
      <c r="D36" s="172">
        <v>187</v>
      </c>
      <c r="E36" s="172">
        <v>186</v>
      </c>
      <c r="F36" s="172">
        <v>143</v>
      </c>
      <c r="G36" s="110">
        <v>513</v>
      </c>
      <c r="H36" s="172">
        <v>14</v>
      </c>
      <c r="I36" s="172">
        <v>6</v>
      </c>
      <c r="J36" s="172">
        <v>8</v>
      </c>
      <c r="K36" s="172">
        <v>4</v>
      </c>
    </row>
    <row r="37" spans="1:11" ht="15.75" x14ac:dyDescent="0.25">
      <c r="A37">
        <v>17</v>
      </c>
      <c r="B37" s="14" t="s">
        <v>9</v>
      </c>
      <c r="C37" s="16" t="s">
        <v>15</v>
      </c>
      <c r="D37" s="172">
        <v>213</v>
      </c>
      <c r="E37" s="172">
        <v>173</v>
      </c>
      <c r="F37" s="172">
        <v>126</v>
      </c>
      <c r="G37" s="110">
        <v>512</v>
      </c>
      <c r="H37" s="172">
        <v>13</v>
      </c>
      <c r="I37" s="172">
        <v>9</v>
      </c>
      <c r="J37" s="172">
        <v>6</v>
      </c>
      <c r="K37" s="172">
        <v>3</v>
      </c>
    </row>
    <row r="38" spans="1:11" ht="15.75" x14ac:dyDescent="0.25">
      <c r="A38">
        <v>18</v>
      </c>
      <c r="B38" s="22" t="s">
        <v>32</v>
      </c>
      <c r="C38" s="24" t="s">
        <v>35</v>
      </c>
      <c r="D38" s="172">
        <v>167</v>
      </c>
      <c r="E38" s="172">
        <v>170</v>
      </c>
      <c r="F38" s="172">
        <v>171</v>
      </c>
      <c r="G38" s="110">
        <v>508</v>
      </c>
      <c r="H38" s="172">
        <v>8</v>
      </c>
      <c r="I38" s="172">
        <v>16</v>
      </c>
      <c r="J38" s="172">
        <v>5</v>
      </c>
      <c r="K38" s="172">
        <v>3</v>
      </c>
    </row>
    <row r="39" spans="1:11" ht="15.75" x14ac:dyDescent="0.25">
      <c r="A39">
        <v>19</v>
      </c>
      <c r="B39" s="20" t="s">
        <v>24</v>
      </c>
      <c r="C39" s="21" t="s">
        <v>28</v>
      </c>
      <c r="D39" s="172">
        <v>166</v>
      </c>
      <c r="E39" s="172">
        <v>138</v>
      </c>
      <c r="F39" s="172">
        <v>203</v>
      </c>
      <c r="G39" s="110">
        <v>507</v>
      </c>
      <c r="H39" s="172">
        <v>11</v>
      </c>
      <c r="I39" s="172">
        <v>10</v>
      </c>
      <c r="J39" s="172">
        <v>7</v>
      </c>
      <c r="K39" s="172">
        <v>3</v>
      </c>
    </row>
    <row r="40" spans="1:11" ht="15.75" x14ac:dyDescent="0.25">
      <c r="A40">
        <v>20</v>
      </c>
      <c r="B40" s="25" t="s">
        <v>39</v>
      </c>
      <c r="C40" s="26" t="s">
        <v>46</v>
      </c>
      <c r="D40" s="172">
        <v>186</v>
      </c>
      <c r="E40" s="172">
        <v>167</v>
      </c>
      <c r="F40" s="172">
        <v>150</v>
      </c>
      <c r="G40" s="110">
        <v>503</v>
      </c>
      <c r="H40" s="172">
        <v>11</v>
      </c>
      <c r="I40" s="172">
        <v>10</v>
      </c>
      <c r="J40" s="172">
        <v>8</v>
      </c>
      <c r="K40" s="172">
        <v>2</v>
      </c>
    </row>
    <row r="41" spans="1:11" ht="15.75" x14ac:dyDescent="0.25">
      <c r="A41">
        <v>21</v>
      </c>
      <c r="B41" s="22" t="s">
        <v>32</v>
      </c>
      <c r="C41" s="24" t="s">
        <v>34</v>
      </c>
      <c r="D41" s="172">
        <v>155</v>
      </c>
      <c r="E41" s="172">
        <v>166</v>
      </c>
      <c r="F41" s="172">
        <v>180</v>
      </c>
      <c r="G41" s="110">
        <v>501</v>
      </c>
      <c r="H41" s="172">
        <v>8</v>
      </c>
      <c r="I41" s="172">
        <v>13</v>
      </c>
      <c r="J41" s="172">
        <v>4</v>
      </c>
      <c r="K41" s="172">
        <v>5</v>
      </c>
    </row>
    <row r="42" spans="1:11" ht="15.75" x14ac:dyDescent="0.25">
      <c r="A42">
        <v>22</v>
      </c>
      <c r="B42" s="14" t="s">
        <v>9</v>
      </c>
      <c r="C42" s="16" t="s">
        <v>13</v>
      </c>
      <c r="D42" s="172">
        <v>156</v>
      </c>
      <c r="E42" s="172">
        <v>164</v>
      </c>
      <c r="F42" s="172">
        <v>178</v>
      </c>
      <c r="G42" s="110">
        <v>498</v>
      </c>
      <c r="H42" s="172">
        <v>12</v>
      </c>
      <c r="I42" s="172">
        <v>12</v>
      </c>
      <c r="J42" s="172">
        <v>4</v>
      </c>
      <c r="K42" s="172">
        <v>5</v>
      </c>
    </row>
    <row r="43" spans="1:11" ht="15.75" x14ac:dyDescent="0.25">
      <c r="A43">
        <v>23</v>
      </c>
      <c r="B43" s="20" t="s">
        <v>24</v>
      </c>
      <c r="C43" s="21" t="s">
        <v>26</v>
      </c>
      <c r="D43" s="172">
        <v>179</v>
      </c>
      <c r="E43" s="172">
        <v>172</v>
      </c>
      <c r="F43" s="172">
        <v>147</v>
      </c>
      <c r="G43" s="110">
        <v>498</v>
      </c>
      <c r="H43" s="172">
        <v>9</v>
      </c>
      <c r="I43" s="172">
        <v>14</v>
      </c>
      <c r="J43" s="172">
        <v>5</v>
      </c>
      <c r="K43" s="172">
        <v>3</v>
      </c>
    </row>
    <row r="44" spans="1:11" ht="15.75" x14ac:dyDescent="0.25">
      <c r="A44">
        <v>24</v>
      </c>
      <c r="B44" s="22" t="s">
        <v>32</v>
      </c>
      <c r="C44" s="24" t="s">
        <v>38</v>
      </c>
      <c r="D44" s="172">
        <v>167</v>
      </c>
      <c r="E44" s="172">
        <v>205</v>
      </c>
      <c r="F44" s="172">
        <v>113</v>
      </c>
      <c r="G44" s="110">
        <v>485</v>
      </c>
      <c r="H44" s="172">
        <v>6</v>
      </c>
      <c r="I44" s="172">
        <v>15</v>
      </c>
      <c r="J44" s="172">
        <v>6</v>
      </c>
      <c r="K44" s="172">
        <v>4</v>
      </c>
    </row>
    <row r="45" spans="1:11" ht="15.75" x14ac:dyDescent="0.25">
      <c r="A45">
        <v>25</v>
      </c>
      <c r="B45" s="28" t="s">
        <v>47</v>
      </c>
      <c r="C45" s="30" t="s">
        <v>52</v>
      </c>
      <c r="D45" s="172">
        <v>160</v>
      </c>
      <c r="E45" s="172">
        <v>154</v>
      </c>
      <c r="F45" s="172">
        <v>171</v>
      </c>
      <c r="G45" s="110">
        <v>485</v>
      </c>
      <c r="H45" s="172">
        <v>10</v>
      </c>
      <c r="I45" s="172">
        <v>14</v>
      </c>
      <c r="J45" s="172">
        <v>5</v>
      </c>
      <c r="K45" s="172">
        <v>4</v>
      </c>
    </row>
    <row r="46" spans="1:11" ht="15.75" x14ac:dyDescent="0.25">
      <c r="A46">
        <v>26</v>
      </c>
      <c r="B46" s="31" t="s">
        <v>55</v>
      </c>
      <c r="C46" s="56" t="s">
        <v>266</v>
      </c>
      <c r="D46" s="172">
        <v>193</v>
      </c>
      <c r="E46" s="172">
        <v>154</v>
      </c>
      <c r="F46" s="172">
        <v>137</v>
      </c>
      <c r="G46" s="110">
        <v>484</v>
      </c>
    </row>
    <row r="47" spans="1:11" ht="15.75" x14ac:dyDescent="0.25">
      <c r="A47">
        <v>27</v>
      </c>
      <c r="B47" s="25" t="s">
        <v>39</v>
      </c>
      <c r="C47" s="26" t="s">
        <v>40</v>
      </c>
      <c r="D47" s="172">
        <v>136</v>
      </c>
      <c r="E47" s="172">
        <v>175</v>
      </c>
      <c r="F47" s="172">
        <v>158</v>
      </c>
      <c r="G47" s="110">
        <v>469</v>
      </c>
      <c r="H47" s="172">
        <v>9</v>
      </c>
      <c r="I47" s="172">
        <v>10</v>
      </c>
      <c r="J47" s="172">
        <v>9</v>
      </c>
      <c r="K47" s="172">
        <v>2</v>
      </c>
    </row>
    <row r="48" spans="1:11" ht="15.75" x14ac:dyDescent="0.25">
      <c r="A48">
        <v>28</v>
      </c>
      <c r="B48" s="31" t="s">
        <v>55</v>
      </c>
      <c r="C48" s="56" t="s">
        <v>268</v>
      </c>
      <c r="D48" s="172">
        <v>138</v>
      </c>
      <c r="E48" s="172">
        <v>158</v>
      </c>
      <c r="F48" s="172">
        <v>167</v>
      </c>
      <c r="G48" s="110">
        <v>463</v>
      </c>
      <c r="H48" s="172">
        <v>6</v>
      </c>
      <c r="I48" s="172">
        <v>14</v>
      </c>
      <c r="J48" s="172">
        <v>8</v>
      </c>
      <c r="K48" s="172">
        <v>2</v>
      </c>
    </row>
    <row r="49" spans="1:11" ht="15.75" x14ac:dyDescent="0.25">
      <c r="A49">
        <v>29</v>
      </c>
      <c r="B49" s="28" t="s">
        <v>47</v>
      </c>
      <c r="C49" s="30" t="s">
        <v>54</v>
      </c>
      <c r="D49" s="172">
        <v>166</v>
      </c>
      <c r="E49" s="172">
        <v>135</v>
      </c>
      <c r="F49" s="172">
        <v>146</v>
      </c>
      <c r="G49" s="110">
        <v>447</v>
      </c>
      <c r="H49" s="172">
        <v>4</v>
      </c>
      <c r="I49" s="172">
        <v>14</v>
      </c>
      <c r="J49" s="172">
        <v>12</v>
      </c>
      <c r="K49" s="172">
        <v>0</v>
      </c>
    </row>
    <row r="50" spans="1:11" ht="15.75" x14ac:dyDescent="0.25">
      <c r="A50">
        <v>30</v>
      </c>
      <c r="B50" s="25" t="s">
        <v>39</v>
      </c>
      <c r="C50" s="27" t="s">
        <v>42</v>
      </c>
      <c r="D50" s="172">
        <v>145</v>
      </c>
      <c r="E50" s="172">
        <v>156</v>
      </c>
      <c r="F50" s="172">
        <v>144</v>
      </c>
      <c r="G50" s="110">
        <v>445</v>
      </c>
      <c r="H50" s="172">
        <v>6</v>
      </c>
      <c r="I50" s="172">
        <v>13</v>
      </c>
      <c r="J50" s="172">
        <v>10</v>
      </c>
      <c r="K50" s="172">
        <v>2</v>
      </c>
    </row>
    <row r="51" spans="1:11" ht="15.75" x14ac:dyDescent="0.25">
      <c r="A51">
        <v>31</v>
      </c>
      <c r="B51" s="31" t="s">
        <v>55</v>
      </c>
      <c r="C51" s="56" t="s">
        <v>265</v>
      </c>
      <c r="D51" s="172">
        <v>122</v>
      </c>
      <c r="E51" s="172">
        <v>147</v>
      </c>
      <c r="F51" s="172">
        <v>174</v>
      </c>
      <c r="G51" s="110">
        <v>443</v>
      </c>
      <c r="H51" s="172">
        <v>7</v>
      </c>
      <c r="I51" s="172">
        <v>10</v>
      </c>
      <c r="J51" s="172">
        <v>12</v>
      </c>
      <c r="K51" s="172">
        <v>1</v>
      </c>
    </row>
    <row r="52" spans="1:11" ht="15.75" x14ac:dyDescent="0.25">
      <c r="A52">
        <v>32</v>
      </c>
      <c r="B52" s="31" t="s">
        <v>55</v>
      </c>
      <c r="C52" s="30" t="s">
        <v>291</v>
      </c>
      <c r="D52" s="172">
        <v>172</v>
      </c>
      <c r="E52" s="172">
        <v>149</v>
      </c>
      <c r="F52" s="172">
        <v>120</v>
      </c>
      <c r="G52" s="110">
        <v>441</v>
      </c>
      <c r="H52" s="172">
        <v>5</v>
      </c>
      <c r="I52" s="172">
        <v>12</v>
      </c>
      <c r="J52" s="172">
        <v>11</v>
      </c>
      <c r="K52" s="172">
        <v>3</v>
      </c>
    </row>
    <row r="53" spans="1:11" ht="15.75" x14ac:dyDescent="0.25">
      <c r="A53">
        <v>33</v>
      </c>
      <c r="B53" s="22" t="s">
        <v>32</v>
      </c>
      <c r="C53" s="24" t="s">
        <v>102</v>
      </c>
      <c r="D53" s="172">
        <v>155</v>
      </c>
      <c r="E53" s="172">
        <v>146</v>
      </c>
      <c r="F53" s="172">
        <v>135</v>
      </c>
      <c r="G53" s="110">
        <v>436</v>
      </c>
      <c r="H53" s="172">
        <v>5</v>
      </c>
      <c r="I53" s="172">
        <v>13</v>
      </c>
      <c r="J53" s="172">
        <v>7</v>
      </c>
      <c r="K53" s="172">
        <v>5</v>
      </c>
    </row>
    <row r="54" spans="1:11" ht="15.75" x14ac:dyDescent="0.25">
      <c r="A54">
        <v>34</v>
      </c>
      <c r="B54" s="28" t="s">
        <v>47</v>
      </c>
      <c r="C54" s="30" t="s">
        <v>49</v>
      </c>
      <c r="D54" s="172">
        <v>118</v>
      </c>
      <c r="E54" s="172">
        <v>147</v>
      </c>
      <c r="F54" s="172">
        <v>162</v>
      </c>
      <c r="G54" s="110">
        <v>427</v>
      </c>
      <c r="H54" s="172">
        <v>10</v>
      </c>
      <c r="I54" s="172">
        <v>6</v>
      </c>
      <c r="J54" s="172">
        <v>9</v>
      </c>
      <c r="K54" s="172">
        <v>6</v>
      </c>
    </row>
    <row r="55" spans="1:11" ht="15.75" x14ac:dyDescent="0.25">
      <c r="A55">
        <v>35</v>
      </c>
      <c r="B55" s="22" t="s">
        <v>32</v>
      </c>
      <c r="C55" s="23" t="s">
        <v>36</v>
      </c>
      <c r="D55" s="172">
        <v>120</v>
      </c>
      <c r="E55" s="172">
        <v>136</v>
      </c>
      <c r="F55" s="172">
        <v>162</v>
      </c>
      <c r="G55" s="110">
        <v>418</v>
      </c>
      <c r="H55" s="172">
        <v>3</v>
      </c>
      <c r="I55" s="172">
        <v>14</v>
      </c>
      <c r="J55" s="172">
        <v>11</v>
      </c>
      <c r="K55" s="172">
        <v>2</v>
      </c>
    </row>
    <row r="56" spans="1:11" ht="15.75" x14ac:dyDescent="0.25">
      <c r="A56">
        <v>36</v>
      </c>
      <c r="B56" s="31" t="s">
        <v>55</v>
      </c>
      <c r="C56" s="56" t="s">
        <v>30</v>
      </c>
      <c r="D56" s="172">
        <v>177</v>
      </c>
      <c r="E56" s="172">
        <v>124</v>
      </c>
      <c r="F56" s="172">
        <v>105</v>
      </c>
      <c r="G56" s="110">
        <v>406</v>
      </c>
      <c r="H56" s="172">
        <v>7</v>
      </c>
      <c r="I56" s="172">
        <v>10</v>
      </c>
      <c r="J56" s="172">
        <v>13</v>
      </c>
      <c r="K56" s="172">
        <v>1</v>
      </c>
    </row>
    <row r="57" spans="1:11" ht="15.75" x14ac:dyDescent="0.25">
      <c r="A57">
        <v>37</v>
      </c>
      <c r="B57" s="28" t="s">
        <v>47</v>
      </c>
      <c r="C57" s="29" t="s">
        <v>53</v>
      </c>
      <c r="D57" s="172">
        <v>126</v>
      </c>
      <c r="E57" s="172">
        <v>147</v>
      </c>
      <c r="F57" s="172">
        <v>127</v>
      </c>
      <c r="G57" s="110">
        <v>400</v>
      </c>
      <c r="H57" s="172">
        <v>3</v>
      </c>
      <c r="I57" s="172">
        <v>12</v>
      </c>
      <c r="J57" s="172">
        <v>13</v>
      </c>
      <c r="K57" s="172">
        <v>2</v>
      </c>
    </row>
    <row r="58" spans="1:11" ht="15.75" x14ac:dyDescent="0.25">
      <c r="A58">
        <v>38</v>
      </c>
      <c r="B58" s="31" t="s">
        <v>55</v>
      </c>
      <c r="C58" s="56" t="s">
        <v>171</v>
      </c>
      <c r="D58" s="172">
        <v>136</v>
      </c>
      <c r="E58" s="172">
        <v>127</v>
      </c>
      <c r="F58" s="172">
        <v>124</v>
      </c>
      <c r="G58" s="110">
        <v>387</v>
      </c>
      <c r="H58" s="172">
        <v>6</v>
      </c>
      <c r="I58" s="172">
        <v>6</v>
      </c>
      <c r="J58" s="172">
        <v>16</v>
      </c>
      <c r="K58" s="172">
        <v>2</v>
      </c>
    </row>
    <row r="59" spans="1:11" ht="15.75" x14ac:dyDescent="0.25">
      <c r="A59">
        <v>39</v>
      </c>
      <c r="B59" s="25" t="s">
        <v>39</v>
      </c>
      <c r="C59" s="26" t="s">
        <v>45</v>
      </c>
      <c r="D59" s="172">
        <v>113</v>
      </c>
      <c r="E59" s="172">
        <v>139</v>
      </c>
      <c r="F59" s="172">
        <v>127</v>
      </c>
      <c r="G59" s="110">
        <v>379</v>
      </c>
      <c r="H59" s="172">
        <v>4</v>
      </c>
      <c r="I59" s="172">
        <v>8</v>
      </c>
      <c r="J59" s="172">
        <v>16</v>
      </c>
      <c r="K59" s="172">
        <v>2</v>
      </c>
    </row>
    <row r="60" spans="1:11" ht="15.75" x14ac:dyDescent="0.25">
      <c r="A60">
        <v>40</v>
      </c>
      <c r="B60" s="28" t="s">
        <v>47</v>
      </c>
      <c r="C60" s="29" t="s">
        <v>48</v>
      </c>
      <c r="D60" s="172">
        <v>124</v>
      </c>
      <c r="E60" s="172">
        <v>122</v>
      </c>
      <c r="F60" s="172">
        <v>114</v>
      </c>
      <c r="G60" s="110">
        <v>360</v>
      </c>
      <c r="H60" s="172">
        <v>4</v>
      </c>
      <c r="I60" s="172">
        <v>9</v>
      </c>
      <c r="J60" s="172">
        <v>14</v>
      </c>
      <c r="K60" s="172">
        <v>4</v>
      </c>
    </row>
    <row r="61" spans="1:11" ht="15.75" x14ac:dyDescent="0.25">
      <c r="A61">
        <v>41</v>
      </c>
      <c r="B61" s="28" t="s">
        <v>47</v>
      </c>
      <c r="C61" s="30" t="s">
        <v>50</v>
      </c>
      <c r="D61" s="172">
        <v>117</v>
      </c>
      <c r="E61" s="172">
        <v>137</v>
      </c>
      <c r="F61" s="172">
        <v>98</v>
      </c>
      <c r="G61" s="110">
        <v>352</v>
      </c>
      <c r="H61" s="172">
        <v>5</v>
      </c>
      <c r="I61" s="172">
        <v>7</v>
      </c>
      <c r="J61" s="172">
        <v>17</v>
      </c>
      <c r="K61" s="172">
        <v>2</v>
      </c>
    </row>
    <row r="62" spans="1:11" ht="15.75" x14ac:dyDescent="0.25">
      <c r="A62">
        <v>42</v>
      </c>
      <c r="B62" s="28" t="s">
        <v>47</v>
      </c>
      <c r="C62" s="30" t="s">
        <v>51</v>
      </c>
      <c r="D62" s="172">
        <v>103</v>
      </c>
      <c r="E62" s="172">
        <v>127</v>
      </c>
      <c r="F62" s="172">
        <v>121</v>
      </c>
      <c r="G62" s="110">
        <v>351</v>
      </c>
      <c r="H62" s="172">
        <v>2</v>
      </c>
      <c r="I62" s="172">
        <v>10</v>
      </c>
      <c r="J62" s="172">
        <v>15</v>
      </c>
      <c r="K62" s="172">
        <v>5</v>
      </c>
    </row>
    <row r="63" spans="1:11" ht="15.75" x14ac:dyDescent="0.25">
      <c r="A63">
        <v>43</v>
      </c>
      <c r="B63" s="31" t="s">
        <v>55</v>
      </c>
      <c r="C63" s="56" t="s">
        <v>267</v>
      </c>
      <c r="D63" s="172">
        <v>119</v>
      </c>
      <c r="E63" s="172">
        <v>106</v>
      </c>
      <c r="F63" s="172">
        <v>110</v>
      </c>
      <c r="G63" s="110">
        <v>335</v>
      </c>
      <c r="H63" s="172">
        <v>6</v>
      </c>
      <c r="I63" s="172">
        <v>4</v>
      </c>
      <c r="J63" s="172">
        <v>19</v>
      </c>
      <c r="K63" s="172">
        <v>2</v>
      </c>
    </row>
    <row r="64" spans="1:11" ht="15.75" x14ac:dyDescent="0.25">
      <c r="A64">
        <v>44</v>
      </c>
      <c r="B64" s="31" t="s">
        <v>55</v>
      </c>
      <c r="C64" s="56" t="s">
        <v>103</v>
      </c>
      <c r="D64" s="172">
        <v>101</v>
      </c>
      <c r="E64" s="172">
        <v>101</v>
      </c>
      <c r="F64" s="172">
        <v>126</v>
      </c>
      <c r="G64" s="110">
        <v>328</v>
      </c>
      <c r="H64" s="172">
        <v>4</v>
      </c>
      <c r="I64" s="172">
        <v>6</v>
      </c>
      <c r="J64" s="172">
        <v>18</v>
      </c>
      <c r="K64" s="172">
        <v>2</v>
      </c>
    </row>
    <row r="65" spans="1:11" ht="15.75" x14ac:dyDescent="0.25">
      <c r="A65">
        <v>45</v>
      </c>
      <c r="B65" s="31" t="s">
        <v>55</v>
      </c>
      <c r="C65" s="56" t="s">
        <v>228</v>
      </c>
      <c r="D65" s="172">
        <v>156</v>
      </c>
      <c r="E65" s="172">
        <v>91</v>
      </c>
      <c r="F65" s="172">
        <v>74</v>
      </c>
      <c r="G65" s="110">
        <v>321</v>
      </c>
      <c r="H65" s="172">
        <v>5</v>
      </c>
      <c r="I65" s="172">
        <v>2</v>
      </c>
      <c r="J65" s="172">
        <v>22</v>
      </c>
      <c r="K65" s="172">
        <v>1</v>
      </c>
    </row>
    <row r="66" spans="1:11" ht="15.75" x14ac:dyDescent="0.25">
      <c r="A66">
        <v>46</v>
      </c>
      <c r="B66" s="31" t="s">
        <v>55</v>
      </c>
      <c r="C66" s="30" t="s">
        <v>269</v>
      </c>
      <c r="D66" s="172">
        <v>95</v>
      </c>
      <c r="E66" s="172">
        <v>111</v>
      </c>
      <c r="F66" s="172">
        <v>82</v>
      </c>
      <c r="G66" s="110">
        <v>288</v>
      </c>
      <c r="H66" s="172">
        <v>1</v>
      </c>
      <c r="I66" s="172">
        <v>7</v>
      </c>
      <c r="J66" s="172">
        <v>21</v>
      </c>
      <c r="K66" s="172">
        <v>1</v>
      </c>
    </row>
    <row r="67" spans="1:11" ht="15.75" x14ac:dyDescent="0.25">
      <c r="A67">
        <v>47</v>
      </c>
      <c r="B67" s="31" t="s">
        <v>55</v>
      </c>
      <c r="C67" s="126" t="s">
        <v>284</v>
      </c>
      <c r="D67" s="172">
        <v>80</v>
      </c>
      <c r="E67" s="172">
        <v>79</v>
      </c>
      <c r="F67" s="172">
        <v>121</v>
      </c>
      <c r="G67" s="110">
        <v>280</v>
      </c>
    </row>
  </sheetData>
  <sortState ref="B21:K66">
    <sortCondition descending="1" ref="G21:G66"/>
  </sortState>
  <pageMargins left="0.7" right="0.7" top="0.75" bottom="0.75" header="0.3" footer="0.3"/>
  <pageSetup paperSize="9" orientation="portrait" horizontalDpi="0"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topLeftCell="A19" workbookViewId="0">
      <selection activeCell="K20" sqref="K20"/>
    </sheetView>
  </sheetViews>
  <sheetFormatPr defaultRowHeight="15" x14ac:dyDescent="0.25"/>
  <cols>
    <col min="2" max="2" width="3.28515625" bestFit="1" customWidth="1"/>
    <col min="3" max="3" width="21.42578125" bestFit="1" customWidth="1"/>
    <col min="4" max="6" width="6.85546875" style="167" customWidth="1"/>
    <col min="7" max="7" width="8.85546875" style="167"/>
    <col min="8" max="9" width="6.7109375" style="167" customWidth="1"/>
  </cols>
  <sheetData>
    <row r="1" spans="1:9" x14ac:dyDescent="0.25">
      <c r="C1" s="97">
        <v>44529</v>
      </c>
    </row>
    <row r="2" spans="1:9" ht="15.75" x14ac:dyDescent="0.25">
      <c r="A2">
        <v>1</v>
      </c>
      <c r="B2" s="32" t="s">
        <v>56</v>
      </c>
      <c r="C2" s="136" t="s">
        <v>57</v>
      </c>
      <c r="D2" s="5">
        <v>177</v>
      </c>
      <c r="E2" s="5">
        <v>202</v>
      </c>
      <c r="F2" s="5">
        <v>222</v>
      </c>
      <c r="G2" s="48">
        <v>601</v>
      </c>
      <c r="H2" s="5">
        <v>14</v>
      </c>
      <c r="I2" s="5">
        <v>12</v>
      </c>
    </row>
    <row r="3" spans="1:9" ht="15.75" x14ac:dyDescent="0.25">
      <c r="A3">
        <v>2</v>
      </c>
      <c r="B3" s="17" t="s">
        <v>16</v>
      </c>
      <c r="C3" s="105" t="s">
        <v>23</v>
      </c>
      <c r="D3" s="5">
        <v>184</v>
      </c>
      <c r="E3" s="5">
        <v>197</v>
      </c>
      <c r="F3" s="5">
        <v>207</v>
      </c>
      <c r="G3" s="48">
        <v>588</v>
      </c>
      <c r="H3" s="5">
        <v>19</v>
      </c>
      <c r="I3" s="5">
        <v>8</v>
      </c>
    </row>
    <row r="4" spans="1:9" ht="15.75" x14ac:dyDescent="0.25">
      <c r="A4">
        <v>3</v>
      </c>
      <c r="B4" s="32" t="s">
        <v>56</v>
      </c>
      <c r="C4" s="136" t="s">
        <v>58</v>
      </c>
      <c r="D4" s="5">
        <v>187</v>
      </c>
      <c r="E4" s="5">
        <v>190</v>
      </c>
      <c r="F4" s="5">
        <v>168</v>
      </c>
      <c r="G4" s="48">
        <v>545</v>
      </c>
      <c r="H4" s="5">
        <v>15</v>
      </c>
      <c r="I4" s="5">
        <v>7</v>
      </c>
    </row>
    <row r="5" spans="1:9" ht="15.75" x14ac:dyDescent="0.25">
      <c r="A5">
        <v>4</v>
      </c>
      <c r="B5" s="22" t="s">
        <v>32</v>
      </c>
      <c r="C5" s="131" t="s">
        <v>33</v>
      </c>
      <c r="D5" s="5">
        <v>173</v>
      </c>
      <c r="E5" s="5">
        <v>223</v>
      </c>
      <c r="F5" s="5">
        <v>145</v>
      </c>
      <c r="G5" s="48">
        <v>541</v>
      </c>
      <c r="H5" s="5">
        <v>7</v>
      </c>
      <c r="I5" s="5">
        <v>19</v>
      </c>
    </row>
    <row r="6" spans="1:9" ht="15.75" x14ac:dyDescent="0.25">
      <c r="A6">
        <v>5</v>
      </c>
      <c r="B6" s="14" t="s">
        <v>9</v>
      </c>
      <c r="C6" s="128" t="s">
        <v>11</v>
      </c>
      <c r="D6" s="5">
        <v>200</v>
      </c>
      <c r="E6" s="5">
        <v>169</v>
      </c>
      <c r="F6" s="5">
        <v>167</v>
      </c>
      <c r="G6" s="48">
        <v>536</v>
      </c>
      <c r="H6" s="5">
        <v>11</v>
      </c>
      <c r="I6" s="5">
        <v>15</v>
      </c>
    </row>
    <row r="7" spans="1:9" ht="15.75" x14ac:dyDescent="0.25">
      <c r="A7">
        <v>6</v>
      </c>
      <c r="B7" s="17" t="s">
        <v>16</v>
      </c>
      <c r="C7" s="105" t="s">
        <v>17</v>
      </c>
      <c r="D7" s="5">
        <v>232</v>
      </c>
      <c r="E7" s="5">
        <v>139</v>
      </c>
      <c r="F7" s="5">
        <v>163</v>
      </c>
      <c r="G7" s="48">
        <v>534</v>
      </c>
      <c r="H7" s="5">
        <v>10</v>
      </c>
      <c r="I7" s="5">
        <v>14</v>
      </c>
    </row>
    <row r="8" spans="1:9" ht="15.75" x14ac:dyDescent="0.25">
      <c r="A8">
        <v>7</v>
      </c>
      <c r="B8" s="14" t="s">
        <v>9</v>
      </c>
      <c r="C8" s="128" t="s">
        <v>13</v>
      </c>
      <c r="D8" s="5">
        <v>193</v>
      </c>
      <c r="E8" s="5">
        <v>171</v>
      </c>
      <c r="F8" s="5">
        <v>170</v>
      </c>
      <c r="G8" s="48">
        <v>534</v>
      </c>
      <c r="H8" s="5">
        <v>9</v>
      </c>
      <c r="I8" s="5">
        <v>17</v>
      </c>
    </row>
    <row r="9" spans="1:9" ht="15.75" x14ac:dyDescent="0.25">
      <c r="A9">
        <v>8</v>
      </c>
      <c r="B9" s="20" t="s">
        <v>24</v>
      </c>
      <c r="C9" s="130" t="s">
        <v>31</v>
      </c>
      <c r="D9" s="5">
        <v>149</v>
      </c>
      <c r="E9" s="5">
        <v>211</v>
      </c>
      <c r="F9" s="5">
        <v>173</v>
      </c>
      <c r="G9" s="48">
        <v>533</v>
      </c>
      <c r="H9" s="5">
        <v>15</v>
      </c>
      <c r="I9" s="5">
        <v>11</v>
      </c>
    </row>
    <row r="10" spans="1:9" ht="15.75" x14ac:dyDescent="0.25">
      <c r="A10">
        <v>9</v>
      </c>
      <c r="B10" s="20" t="s">
        <v>24</v>
      </c>
      <c r="C10" s="130" t="s">
        <v>18</v>
      </c>
      <c r="D10" s="5">
        <v>163</v>
      </c>
      <c r="E10" s="5">
        <v>185</v>
      </c>
      <c r="F10" s="5">
        <v>174</v>
      </c>
      <c r="G10" s="48">
        <v>522</v>
      </c>
      <c r="H10" s="5">
        <v>13</v>
      </c>
      <c r="I10" s="5">
        <v>14</v>
      </c>
    </row>
    <row r="11" spans="1:9" ht="15.75" x14ac:dyDescent="0.25">
      <c r="A11">
        <v>10</v>
      </c>
      <c r="B11" s="17" t="s">
        <v>16</v>
      </c>
      <c r="C11" s="129" t="s">
        <v>21</v>
      </c>
      <c r="D11" s="5">
        <v>152</v>
      </c>
      <c r="E11" s="5">
        <v>175</v>
      </c>
      <c r="F11" s="5">
        <v>185</v>
      </c>
      <c r="G11" s="48">
        <v>512</v>
      </c>
      <c r="H11" s="5">
        <v>10</v>
      </c>
      <c r="I11" s="5">
        <v>16</v>
      </c>
    </row>
    <row r="12" spans="1:9" ht="15.75" x14ac:dyDescent="0.25">
      <c r="A12">
        <v>11</v>
      </c>
      <c r="B12" s="32" t="s">
        <v>56</v>
      </c>
      <c r="C12" s="136" t="s">
        <v>59</v>
      </c>
      <c r="D12" s="5">
        <v>174</v>
      </c>
      <c r="E12" s="5">
        <v>189</v>
      </c>
      <c r="F12" s="5">
        <v>142</v>
      </c>
      <c r="G12" s="48">
        <v>505</v>
      </c>
      <c r="H12" s="5">
        <v>10</v>
      </c>
      <c r="I12" s="5">
        <v>12</v>
      </c>
    </row>
    <row r="13" spans="1:9" ht="15.75" x14ac:dyDescent="0.25">
      <c r="A13">
        <v>12</v>
      </c>
      <c r="B13" s="20" t="s">
        <v>24</v>
      </c>
      <c r="C13" s="130" t="s">
        <v>29</v>
      </c>
      <c r="D13" s="5">
        <v>150</v>
      </c>
      <c r="E13" s="5">
        <v>150</v>
      </c>
      <c r="F13" s="5">
        <v>196</v>
      </c>
      <c r="G13" s="48">
        <v>496</v>
      </c>
      <c r="H13" s="5">
        <v>7</v>
      </c>
      <c r="I13" s="5">
        <v>14</v>
      </c>
    </row>
    <row r="14" spans="1:9" ht="15.75" x14ac:dyDescent="0.25">
      <c r="A14">
        <v>13</v>
      </c>
      <c r="B14" s="34" t="s">
        <v>62</v>
      </c>
      <c r="C14" s="137" t="s">
        <v>67</v>
      </c>
      <c r="D14" s="5">
        <v>158</v>
      </c>
      <c r="E14" s="5">
        <v>177</v>
      </c>
      <c r="F14" s="5">
        <v>159</v>
      </c>
      <c r="G14" s="48">
        <v>494</v>
      </c>
      <c r="H14" s="5">
        <v>12</v>
      </c>
      <c r="I14" s="5">
        <v>11</v>
      </c>
    </row>
    <row r="15" spans="1:9" ht="15.75" x14ac:dyDescent="0.25">
      <c r="A15">
        <v>14</v>
      </c>
      <c r="B15" s="22" t="s">
        <v>32</v>
      </c>
      <c r="C15" s="132" t="s">
        <v>34</v>
      </c>
      <c r="D15" s="5">
        <v>154</v>
      </c>
      <c r="E15" s="5">
        <v>156</v>
      </c>
      <c r="F15" s="5">
        <v>183</v>
      </c>
      <c r="G15" s="48">
        <v>493</v>
      </c>
      <c r="H15" s="5">
        <v>9</v>
      </c>
      <c r="I15" s="5">
        <v>12</v>
      </c>
    </row>
    <row r="16" spans="1:9" ht="15.75" x14ac:dyDescent="0.25">
      <c r="A16">
        <v>15</v>
      </c>
      <c r="B16" s="20" t="s">
        <v>24</v>
      </c>
      <c r="C16" s="130" t="s">
        <v>26</v>
      </c>
      <c r="D16" s="5">
        <v>159</v>
      </c>
      <c r="E16" s="5">
        <v>150</v>
      </c>
      <c r="F16" s="5">
        <v>180</v>
      </c>
      <c r="G16" s="48">
        <v>489</v>
      </c>
      <c r="H16" s="5">
        <v>6</v>
      </c>
      <c r="I16" s="5">
        <v>17</v>
      </c>
    </row>
    <row r="17" spans="1:9" ht="15.75" x14ac:dyDescent="0.25">
      <c r="A17">
        <v>16</v>
      </c>
      <c r="B17" s="14" t="s">
        <v>9</v>
      </c>
      <c r="C17" s="128" t="s">
        <v>12</v>
      </c>
      <c r="D17" s="5">
        <v>136</v>
      </c>
      <c r="E17" s="5">
        <v>146</v>
      </c>
      <c r="F17" s="5">
        <v>199</v>
      </c>
      <c r="G17" s="48">
        <v>481</v>
      </c>
      <c r="H17" s="5">
        <v>9</v>
      </c>
      <c r="I17" s="5">
        <v>12</v>
      </c>
    </row>
    <row r="18" spans="1:9" ht="15.75" x14ac:dyDescent="0.25">
      <c r="A18">
        <v>17</v>
      </c>
      <c r="B18" s="31" t="s">
        <v>55</v>
      </c>
      <c r="C18" s="126" t="s">
        <v>268</v>
      </c>
      <c r="D18" s="5">
        <v>131</v>
      </c>
      <c r="E18" s="5">
        <v>190</v>
      </c>
      <c r="F18" s="5">
        <v>156</v>
      </c>
      <c r="G18" s="48">
        <v>477</v>
      </c>
      <c r="H18" s="5">
        <v>11</v>
      </c>
      <c r="I18" s="5">
        <v>7</v>
      </c>
    </row>
    <row r="19" spans="1:9" ht="15.75" x14ac:dyDescent="0.25">
      <c r="A19">
        <v>18</v>
      </c>
      <c r="B19" s="32" t="s">
        <v>56</v>
      </c>
      <c r="C19" s="136" t="s">
        <v>60</v>
      </c>
      <c r="D19" s="5">
        <v>146</v>
      </c>
      <c r="E19" s="5">
        <v>145</v>
      </c>
      <c r="F19" s="5">
        <v>181</v>
      </c>
      <c r="G19" s="48">
        <v>472</v>
      </c>
      <c r="H19" s="5">
        <v>7</v>
      </c>
      <c r="I19" s="5">
        <v>15</v>
      </c>
    </row>
    <row r="20" spans="1:9" ht="15.75" x14ac:dyDescent="0.25">
      <c r="A20">
        <v>19</v>
      </c>
      <c r="B20" s="169" t="s">
        <v>16</v>
      </c>
      <c r="C20" s="170" t="s">
        <v>19</v>
      </c>
      <c r="D20" s="5">
        <v>157</v>
      </c>
      <c r="E20" s="5">
        <v>148</v>
      </c>
      <c r="F20" s="5">
        <v>164</v>
      </c>
      <c r="G20" s="48">
        <v>469</v>
      </c>
      <c r="H20" s="5">
        <v>5</v>
      </c>
      <c r="I20" s="5">
        <v>16</v>
      </c>
    </row>
    <row r="21" spans="1:9" ht="15.75" x14ac:dyDescent="0.25">
      <c r="A21">
        <v>20</v>
      </c>
      <c r="B21" s="14" t="s">
        <v>9</v>
      </c>
      <c r="C21" s="128" t="s">
        <v>15</v>
      </c>
      <c r="D21" s="5">
        <v>136</v>
      </c>
      <c r="E21" s="5">
        <v>174</v>
      </c>
      <c r="F21" s="5">
        <v>158</v>
      </c>
      <c r="G21" s="48">
        <v>468</v>
      </c>
      <c r="H21" s="5">
        <v>6</v>
      </c>
      <c r="I21" s="5">
        <v>14</v>
      </c>
    </row>
    <row r="22" spans="1:9" ht="15.75" x14ac:dyDescent="0.25">
      <c r="A22">
        <v>21</v>
      </c>
      <c r="B22" s="22" t="s">
        <v>32</v>
      </c>
      <c r="C22" s="132" t="s">
        <v>35</v>
      </c>
      <c r="D22" s="5">
        <v>134</v>
      </c>
      <c r="E22" s="5">
        <v>157</v>
      </c>
      <c r="F22" s="5">
        <v>165</v>
      </c>
      <c r="G22" s="48">
        <v>456</v>
      </c>
      <c r="H22" s="5">
        <v>8</v>
      </c>
      <c r="I22" s="5">
        <v>10</v>
      </c>
    </row>
    <row r="23" spans="1:9" ht="15.75" x14ac:dyDescent="0.25">
      <c r="A23">
        <v>22</v>
      </c>
      <c r="B23" s="25" t="s">
        <v>39</v>
      </c>
      <c r="C23" s="26" t="s">
        <v>40</v>
      </c>
      <c r="D23" s="5">
        <v>146</v>
      </c>
      <c r="E23" s="5">
        <v>150</v>
      </c>
      <c r="F23" s="5">
        <v>159</v>
      </c>
      <c r="G23" s="48">
        <v>455</v>
      </c>
      <c r="H23" s="5">
        <v>7</v>
      </c>
      <c r="I23" s="5">
        <v>14</v>
      </c>
    </row>
    <row r="24" spans="1:9" ht="15.75" x14ac:dyDescent="0.25">
      <c r="A24">
        <v>23</v>
      </c>
      <c r="B24" s="25" t="s">
        <v>39</v>
      </c>
      <c r="C24" s="26" t="s">
        <v>45</v>
      </c>
      <c r="D24" s="5">
        <v>143</v>
      </c>
      <c r="E24" s="5">
        <v>131</v>
      </c>
      <c r="F24" s="5">
        <v>176</v>
      </c>
      <c r="G24" s="48">
        <v>450</v>
      </c>
      <c r="H24" s="5">
        <v>5</v>
      </c>
      <c r="I24" s="5">
        <v>14</v>
      </c>
    </row>
    <row r="25" spans="1:9" ht="15.75" x14ac:dyDescent="0.25">
      <c r="A25">
        <v>24</v>
      </c>
      <c r="B25" s="17" t="s">
        <v>16</v>
      </c>
      <c r="C25" s="129" t="s">
        <v>27</v>
      </c>
      <c r="D25" s="5">
        <v>161</v>
      </c>
      <c r="E25" s="5">
        <v>129</v>
      </c>
      <c r="F25" s="5">
        <v>159</v>
      </c>
      <c r="G25" s="48">
        <v>449</v>
      </c>
      <c r="H25" s="5">
        <v>5</v>
      </c>
      <c r="I25" s="5">
        <v>13</v>
      </c>
    </row>
    <row r="26" spans="1:9" ht="15.75" x14ac:dyDescent="0.25">
      <c r="A26">
        <v>25</v>
      </c>
      <c r="B26" s="17" t="s">
        <v>16</v>
      </c>
      <c r="C26" s="105" t="s">
        <v>22</v>
      </c>
      <c r="D26" s="5">
        <v>144</v>
      </c>
      <c r="E26" s="5">
        <v>132</v>
      </c>
      <c r="F26" s="5">
        <v>171</v>
      </c>
      <c r="G26" s="48">
        <v>447</v>
      </c>
      <c r="H26" s="5">
        <v>6</v>
      </c>
      <c r="I26" s="5">
        <v>13</v>
      </c>
    </row>
    <row r="27" spans="1:9" ht="15.75" x14ac:dyDescent="0.25">
      <c r="A27">
        <v>26</v>
      </c>
      <c r="B27" s="20" t="s">
        <v>24</v>
      </c>
      <c r="C27" s="130" t="s">
        <v>25</v>
      </c>
      <c r="D27" s="171">
        <v>111</v>
      </c>
      <c r="E27" s="5">
        <v>177</v>
      </c>
      <c r="F27" s="5">
        <v>152</v>
      </c>
      <c r="G27" s="48">
        <v>440</v>
      </c>
      <c r="H27" s="5">
        <v>6</v>
      </c>
      <c r="I27" s="5">
        <v>12</v>
      </c>
    </row>
    <row r="28" spans="1:9" ht="15.75" x14ac:dyDescent="0.25">
      <c r="A28">
        <v>27</v>
      </c>
      <c r="B28" s="14" t="s">
        <v>9</v>
      </c>
      <c r="C28" s="128" t="s">
        <v>10</v>
      </c>
      <c r="D28" s="5">
        <v>157</v>
      </c>
      <c r="E28" s="5">
        <v>146</v>
      </c>
      <c r="F28" s="5">
        <v>137</v>
      </c>
      <c r="G28" s="48">
        <v>440</v>
      </c>
      <c r="H28" s="5">
        <v>5</v>
      </c>
      <c r="I28" s="5">
        <v>13</v>
      </c>
    </row>
    <row r="29" spans="1:9" ht="15.75" x14ac:dyDescent="0.25">
      <c r="A29">
        <v>28</v>
      </c>
      <c r="B29" s="22" t="s">
        <v>32</v>
      </c>
      <c r="C29" s="132" t="s">
        <v>38</v>
      </c>
      <c r="D29" s="5">
        <v>140</v>
      </c>
      <c r="E29" s="5">
        <v>150</v>
      </c>
      <c r="F29" s="5">
        <v>147</v>
      </c>
      <c r="G29" s="48">
        <v>437</v>
      </c>
      <c r="H29" s="5">
        <v>4</v>
      </c>
      <c r="I29" s="5">
        <v>14</v>
      </c>
    </row>
    <row r="30" spans="1:9" ht="15.75" x14ac:dyDescent="0.25">
      <c r="A30">
        <v>29</v>
      </c>
      <c r="B30" s="36" t="s">
        <v>68</v>
      </c>
      <c r="C30" s="138" t="s">
        <v>71</v>
      </c>
      <c r="D30" s="5">
        <v>146</v>
      </c>
      <c r="E30" s="5">
        <v>144</v>
      </c>
      <c r="F30" s="5">
        <v>147</v>
      </c>
      <c r="G30" s="48">
        <v>437</v>
      </c>
      <c r="H30" s="5">
        <v>5</v>
      </c>
      <c r="I30" s="5">
        <v>14</v>
      </c>
    </row>
    <row r="31" spans="1:9" ht="15.75" x14ac:dyDescent="0.25">
      <c r="A31">
        <v>30</v>
      </c>
      <c r="B31" s="34" t="s">
        <v>62</v>
      </c>
      <c r="C31" s="137" t="s">
        <v>63</v>
      </c>
      <c r="D31" s="5">
        <v>135</v>
      </c>
      <c r="E31" s="5">
        <v>157</v>
      </c>
      <c r="F31" s="5">
        <v>145</v>
      </c>
      <c r="G31" s="48">
        <v>437</v>
      </c>
      <c r="H31" s="5">
        <v>5</v>
      </c>
      <c r="I31" s="5">
        <v>13</v>
      </c>
    </row>
    <row r="32" spans="1:9" ht="15.75" x14ac:dyDescent="0.25">
      <c r="A32">
        <v>31</v>
      </c>
      <c r="B32" s="34" t="s">
        <v>62</v>
      </c>
      <c r="C32" s="137" t="s">
        <v>64</v>
      </c>
      <c r="D32" s="5">
        <v>131</v>
      </c>
      <c r="E32" s="5">
        <v>156</v>
      </c>
      <c r="F32" s="5">
        <v>148</v>
      </c>
      <c r="G32" s="48">
        <v>435</v>
      </c>
      <c r="H32" s="5">
        <v>6</v>
      </c>
      <c r="I32" s="5">
        <v>12</v>
      </c>
    </row>
    <row r="33" spans="1:9" ht="15.75" x14ac:dyDescent="0.25">
      <c r="A33">
        <v>32</v>
      </c>
      <c r="B33" s="25" t="s">
        <v>39</v>
      </c>
      <c r="C33" s="133" t="s">
        <v>46</v>
      </c>
      <c r="D33" s="5">
        <v>132</v>
      </c>
      <c r="E33" s="5">
        <v>131</v>
      </c>
      <c r="F33" s="5">
        <v>170</v>
      </c>
      <c r="G33" s="48">
        <v>433</v>
      </c>
      <c r="H33" s="5">
        <v>8</v>
      </c>
      <c r="I33" s="5">
        <v>8</v>
      </c>
    </row>
    <row r="34" spans="1:9" ht="15.75" x14ac:dyDescent="0.25">
      <c r="A34">
        <v>33</v>
      </c>
      <c r="B34" s="25" t="s">
        <v>39</v>
      </c>
      <c r="C34" s="133" t="s">
        <v>43</v>
      </c>
      <c r="D34" s="5">
        <v>172</v>
      </c>
      <c r="E34" s="5">
        <v>149</v>
      </c>
      <c r="F34" s="5">
        <v>111</v>
      </c>
      <c r="G34" s="48">
        <v>432</v>
      </c>
      <c r="H34" s="5">
        <v>8</v>
      </c>
      <c r="I34" s="5">
        <v>8</v>
      </c>
    </row>
    <row r="35" spans="1:9" ht="15.75" x14ac:dyDescent="0.25">
      <c r="A35">
        <v>34</v>
      </c>
      <c r="B35" s="31" t="s">
        <v>55</v>
      </c>
      <c r="C35" s="126" t="s">
        <v>267</v>
      </c>
      <c r="D35" s="5">
        <v>167</v>
      </c>
      <c r="E35" s="5">
        <v>133</v>
      </c>
      <c r="F35" s="5">
        <v>132</v>
      </c>
      <c r="G35" s="48">
        <v>432</v>
      </c>
      <c r="H35" s="5">
        <v>7</v>
      </c>
      <c r="I35" s="5">
        <v>12</v>
      </c>
    </row>
    <row r="36" spans="1:9" ht="15.75" x14ac:dyDescent="0.25">
      <c r="A36">
        <v>35</v>
      </c>
      <c r="B36" s="22" t="s">
        <v>32</v>
      </c>
      <c r="C36" s="131" t="s">
        <v>36</v>
      </c>
      <c r="D36" s="5">
        <v>172</v>
      </c>
      <c r="E36" s="5">
        <v>129</v>
      </c>
      <c r="F36" s="5">
        <v>130</v>
      </c>
      <c r="G36" s="48">
        <v>431</v>
      </c>
      <c r="H36" s="5">
        <v>8</v>
      </c>
      <c r="I36" s="5">
        <v>9</v>
      </c>
    </row>
    <row r="37" spans="1:9" ht="15.75" x14ac:dyDescent="0.25">
      <c r="A37">
        <v>36</v>
      </c>
      <c r="B37" s="31" t="s">
        <v>55</v>
      </c>
      <c r="C37" s="126" t="s">
        <v>266</v>
      </c>
      <c r="D37" s="5">
        <v>167</v>
      </c>
      <c r="E37" s="5">
        <v>121</v>
      </c>
      <c r="F37" s="5">
        <v>135</v>
      </c>
      <c r="G37" s="48">
        <v>423</v>
      </c>
      <c r="H37" s="5">
        <v>9</v>
      </c>
      <c r="I37" s="5">
        <v>8</v>
      </c>
    </row>
    <row r="38" spans="1:9" ht="15.75" x14ac:dyDescent="0.25">
      <c r="A38">
        <v>37</v>
      </c>
      <c r="B38" s="28" t="s">
        <v>47</v>
      </c>
      <c r="C38" s="127" t="s">
        <v>52</v>
      </c>
      <c r="D38" s="5">
        <v>144</v>
      </c>
      <c r="E38" s="5">
        <v>114</v>
      </c>
      <c r="F38" s="5">
        <v>162</v>
      </c>
      <c r="G38" s="48">
        <v>420</v>
      </c>
      <c r="H38" s="5">
        <v>7</v>
      </c>
      <c r="I38" s="5">
        <v>8</v>
      </c>
    </row>
    <row r="39" spans="1:9" ht="15.75" x14ac:dyDescent="0.25">
      <c r="A39">
        <v>38</v>
      </c>
      <c r="B39" s="114" t="s">
        <v>263</v>
      </c>
      <c r="C39" s="141" t="s">
        <v>264</v>
      </c>
      <c r="D39" s="5">
        <v>124</v>
      </c>
      <c r="E39" s="5">
        <v>195</v>
      </c>
      <c r="F39" s="5">
        <v>98</v>
      </c>
      <c r="G39" s="48">
        <v>417</v>
      </c>
      <c r="H39" s="5">
        <v>6</v>
      </c>
      <c r="I39" s="5">
        <v>8</v>
      </c>
    </row>
    <row r="40" spans="1:9" ht="15.75" x14ac:dyDescent="0.25">
      <c r="A40">
        <v>39</v>
      </c>
      <c r="B40" s="28" t="s">
        <v>47</v>
      </c>
      <c r="C40" s="127" t="s">
        <v>49</v>
      </c>
      <c r="D40" s="5">
        <v>135</v>
      </c>
      <c r="E40" s="5">
        <v>133</v>
      </c>
      <c r="F40" s="5">
        <v>146</v>
      </c>
      <c r="G40" s="48">
        <v>414</v>
      </c>
      <c r="H40" s="5">
        <v>6</v>
      </c>
      <c r="I40" s="5">
        <v>11</v>
      </c>
    </row>
    <row r="41" spans="1:9" ht="15.75" x14ac:dyDescent="0.25">
      <c r="A41">
        <v>40</v>
      </c>
      <c r="B41" s="28" t="s">
        <v>47</v>
      </c>
      <c r="C41" s="135" t="s">
        <v>48</v>
      </c>
      <c r="D41" s="5">
        <v>150</v>
      </c>
      <c r="E41" s="5">
        <v>141</v>
      </c>
      <c r="F41" s="5">
        <v>116</v>
      </c>
      <c r="G41" s="48">
        <v>407</v>
      </c>
      <c r="H41" s="5">
        <v>8</v>
      </c>
      <c r="I41" s="5">
        <v>7</v>
      </c>
    </row>
    <row r="42" spans="1:9" ht="15.75" x14ac:dyDescent="0.25">
      <c r="A42">
        <v>41</v>
      </c>
      <c r="B42" s="31" t="s">
        <v>55</v>
      </c>
      <c r="C42" s="126" t="s">
        <v>30</v>
      </c>
      <c r="D42" s="5">
        <v>148</v>
      </c>
      <c r="E42" s="5">
        <v>123</v>
      </c>
      <c r="F42" s="5">
        <v>134</v>
      </c>
      <c r="G42" s="48">
        <v>405</v>
      </c>
      <c r="H42" s="5">
        <v>4</v>
      </c>
      <c r="I42" s="5">
        <v>11</v>
      </c>
    </row>
    <row r="43" spans="1:9" ht="15.75" x14ac:dyDescent="0.25">
      <c r="A43">
        <v>42</v>
      </c>
      <c r="B43" s="36" t="s">
        <v>68</v>
      </c>
      <c r="C43" s="138" t="s">
        <v>69</v>
      </c>
      <c r="D43" s="5">
        <v>137</v>
      </c>
      <c r="E43" s="5">
        <v>122</v>
      </c>
      <c r="F43" s="5">
        <v>146</v>
      </c>
      <c r="G43" s="48">
        <v>405</v>
      </c>
      <c r="H43" s="5">
        <v>4</v>
      </c>
      <c r="I43" s="5">
        <v>11</v>
      </c>
    </row>
    <row r="44" spans="1:9" ht="15.75" x14ac:dyDescent="0.25">
      <c r="A44">
        <v>43</v>
      </c>
      <c r="B44" s="22" t="s">
        <v>32</v>
      </c>
      <c r="C44" s="132" t="s">
        <v>102</v>
      </c>
      <c r="D44" s="5">
        <v>164</v>
      </c>
      <c r="E44" s="5">
        <v>114</v>
      </c>
      <c r="F44" s="5">
        <v>125</v>
      </c>
      <c r="G44" s="48">
        <v>403</v>
      </c>
      <c r="H44" s="5">
        <v>7</v>
      </c>
      <c r="I44" s="5">
        <v>6</v>
      </c>
    </row>
    <row r="45" spans="1:9" ht="15.75" x14ac:dyDescent="0.25">
      <c r="A45">
        <v>44</v>
      </c>
      <c r="B45" s="31" t="s">
        <v>55</v>
      </c>
      <c r="C45" s="126" t="s">
        <v>171</v>
      </c>
      <c r="D45" s="5">
        <v>136</v>
      </c>
      <c r="E45" s="5">
        <v>102</v>
      </c>
      <c r="F45" s="5">
        <v>165</v>
      </c>
      <c r="G45" s="48">
        <v>403</v>
      </c>
      <c r="H45" s="5">
        <v>5</v>
      </c>
      <c r="I45" s="5">
        <v>9</v>
      </c>
    </row>
    <row r="46" spans="1:9" ht="15.75" x14ac:dyDescent="0.25">
      <c r="A46">
        <v>45</v>
      </c>
      <c r="B46" s="28" t="s">
        <v>47</v>
      </c>
      <c r="C46" s="127" t="s">
        <v>51</v>
      </c>
      <c r="D46" s="5">
        <v>140</v>
      </c>
      <c r="E46" s="5">
        <v>148</v>
      </c>
      <c r="F46" s="5">
        <v>104</v>
      </c>
      <c r="G46" s="48">
        <v>392</v>
      </c>
      <c r="H46" s="5">
        <v>4</v>
      </c>
      <c r="I46" s="5">
        <v>10</v>
      </c>
    </row>
    <row r="47" spans="1:9" ht="15.75" x14ac:dyDescent="0.25">
      <c r="A47">
        <v>46</v>
      </c>
      <c r="B47" s="31" t="s">
        <v>55</v>
      </c>
      <c r="C47" s="126" t="s">
        <v>101</v>
      </c>
      <c r="D47" s="5">
        <v>111</v>
      </c>
      <c r="E47" s="5">
        <v>117</v>
      </c>
      <c r="F47" s="5">
        <v>161</v>
      </c>
      <c r="G47" s="48">
        <v>389</v>
      </c>
      <c r="H47" s="5">
        <v>5</v>
      </c>
      <c r="I47" s="5">
        <v>11</v>
      </c>
    </row>
    <row r="48" spans="1:9" ht="15.75" x14ac:dyDescent="0.25">
      <c r="A48">
        <v>47</v>
      </c>
      <c r="B48" s="28" t="s">
        <v>47</v>
      </c>
      <c r="C48" s="135" t="s">
        <v>53</v>
      </c>
      <c r="D48" s="5">
        <v>171</v>
      </c>
      <c r="E48" s="5">
        <v>122</v>
      </c>
      <c r="F48" s="5">
        <v>95</v>
      </c>
      <c r="G48" s="48">
        <v>388</v>
      </c>
      <c r="H48" s="5">
        <v>7</v>
      </c>
      <c r="I48" s="5">
        <v>7</v>
      </c>
    </row>
    <row r="49" spans="1:9" ht="15.75" x14ac:dyDescent="0.25">
      <c r="A49">
        <v>48</v>
      </c>
      <c r="B49" s="25" t="s">
        <v>39</v>
      </c>
      <c r="C49" s="134" t="s">
        <v>41</v>
      </c>
      <c r="D49" s="5">
        <v>106</v>
      </c>
      <c r="E49" s="5">
        <v>111</v>
      </c>
      <c r="F49" s="5">
        <v>164</v>
      </c>
      <c r="G49" s="48">
        <v>381</v>
      </c>
      <c r="H49" s="5">
        <v>4</v>
      </c>
      <c r="I49" s="5">
        <v>9</v>
      </c>
    </row>
    <row r="50" spans="1:9" ht="15.75" x14ac:dyDescent="0.25">
      <c r="A50">
        <v>49</v>
      </c>
      <c r="B50" s="38" t="s">
        <v>74</v>
      </c>
      <c r="C50" s="139" t="s">
        <v>77</v>
      </c>
      <c r="D50" s="5">
        <v>112</v>
      </c>
      <c r="E50" s="5">
        <v>109</v>
      </c>
      <c r="F50" s="5">
        <v>157</v>
      </c>
      <c r="G50" s="48">
        <v>378</v>
      </c>
      <c r="H50" s="5">
        <v>6</v>
      </c>
      <c r="I50" s="5">
        <v>6</v>
      </c>
    </row>
    <row r="51" spans="1:9" ht="15.75" x14ac:dyDescent="0.25">
      <c r="A51">
        <v>50</v>
      </c>
      <c r="B51" s="22" t="s">
        <v>32</v>
      </c>
      <c r="C51" s="132" t="s">
        <v>37</v>
      </c>
      <c r="D51" s="5">
        <v>101</v>
      </c>
      <c r="E51" s="5">
        <v>133</v>
      </c>
      <c r="F51" s="5">
        <v>140</v>
      </c>
      <c r="G51" s="48">
        <v>374</v>
      </c>
      <c r="H51" s="5">
        <v>4</v>
      </c>
      <c r="I51" s="5">
        <v>9</v>
      </c>
    </row>
    <row r="52" spans="1:9" ht="15.75" x14ac:dyDescent="0.25">
      <c r="A52">
        <v>51</v>
      </c>
      <c r="B52" s="34" t="s">
        <v>62</v>
      </c>
      <c r="C52" s="137" t="s">
        <v>65</v>
      </c>
      <c r="D52" s="5">
        <v>124</v>
      </c>
      <c r="E52" s="5">
        <v>104</v>
      </c>
      <c r="F52" s="5">
        <v>145</v>
      </c>
      <c r="G52" s="48">
        <v>373</v>
      </c>
      <c r="H52" s="5">
        <v>4</v>
      </c>
      <c r="I52" s="5">
        <v>9</v>
      </c>
    </row>
    <row r="53" spans="1:9" ht="15.75" x14ac:dyDescent="0.25">
      <c r="A53">
        <v>52</v>
      </c>
      <c r="B53" s="31" t="s">
        <v>55</v>
      </c>
      <c r="C53" s="126" t="s">
        <v>104</v>
      </c>
      <c r="D53" s="5">
        <v>119</v>
      </c>
      <c r="E53" s="5">
        <v>107</v>
      </c>
      <c r="F53" s="5">
        <v>142</v>
      </c>
      <c r="G53" s="48">
        <v>368</v>
      </c>
      <c r="H53" s="5">
        <v>3</v>
      </c>
      <c r="I53" s="5">
        <v>9</v>
      </c>
    </row>
    <row r="54" spans="1:9" ht="15.75" x14ac:dyDescent="0.25">
      <c r="A54">
        <v>53</v>
      </c>
      <c r="B54" s="36" t="s">
        <v>68</v>
      </c>
      <c r="C54" s="138" t="s">
        <v>73</v>
      </c>
      <c r="D54" s="5">
        <v>117</v>
      </c>
      <c r="E54" s="5">
        <v>122</v>
      </c>
      <c r="F54" s="5">
        <v>118</v>
      </c>
      <c r="G54" s="48">
        <v>357</v>
      </c>
      <c r="H54" s="5">
        <v>2</v>
      </c>
      <c r="I54" s="5">
        <v>10</v>
      </c>
    </row>
    <row r="55" spans="1:9" ht="15.75" x14ac:dyDescent="0.25">
      <c r="A55">
        <v>54</v>
      </c>
      <c r="B55" s="31" t="s">
        <v>55</v>
      </c>
      <c r="C55" s="126" t="s">
        <v>265</v>
      </c>
      <c r="D55" s="5">
        <v>107</v>
      </c>
      <c r="E55" s="5">
        <v>125</v>
      </c>
      <c r="F55" s="5">
        <v>123</v>
      </c>
      <c r="G55" s="48">
        <v>355</v>
      </c>
      <c r="H55" s="5">
        <v>4</v>
      </c>
      <c r="I55" s="5">
        <v>8</v>
      </c>
    </row>
    <row r="56" spans="1:9" ht="15.75" x14ac:dyDescent="0.25">
      <c r="A56">
        <v>55</v>
      </c>
      <c r="B56" s="28" t="s">
        <v>47</v>
      </c>
      <c r="C56" s="127" t="s">
        <v>54</v>
      </c>
      <c r="D56" s="5">
        <v>110</v>
      </c>
      <c r="E56" s="5">
        <v>108</v>
      </c>
      <c r="F56" s="5">
        <v>136</v>
      </c>
      <c r="G56" s="48">
        <v>354</v>
      </c>
      <c r="H56" s="5">
        <v>6</v>
      </c>
      <c r="I56" s="5">
        <v>4</v>
      </c>
    </row>
    <row r="57" spans="1:9" ht="15.75" x14ac:dyDescent="0.25">
      <c r="A57">
        <v>56</v>
      </c>
      <c r="B57" s="28" t="s">
        <v>47</v>
      </c>
      <c r="C57" s="127" t="s">
        <v>50</v>
      </c>
      <c r="D57" s="5">
        <v>116</v>
      </c>
      <c r="E57" s="5">
        <v>102</v>
      </c>
      <c r="F57" s="5">
        <v>131</v>
      </c>
      <c r="G57" s="48">
        <v>349</v>
      </c>
      <c r="H57" s="5">
        <v>4</v>
      </c>
      <c r="I57" s="5">
        <v>7</v>
      </c>
    </row>
    <row r="58" spans="1:9" ht="15.75" x14ac:dyDescent="0.25">
      <c r="A58">
        <v>57</v>
      </c>
      <c r="B58" s="25" t="s">
        <v>39</v>
      </c>
      <c r="C58" s="133" t="s">
        <v>44</v>
      </c>
      <c r="D58" s="5">
        <v>100</v>
      </c>
      <c r="E58" s="5">
        <v>132</v>
      </c>
      <c r="F58" s="5">
        <v>116</v>
      </c>
      <c r="G58" s="48">
        <v>348</v>
      </c>
      <c r="H58" s="5">
        <v>2</v>
      </c>
      <c r="I58" s="5">
        <v>9</v>
      </c>
    </row>
    <row r="59" spans="1:9" ht="15.75" x14ac:dyDescent="0.25">
      <c r="A59">
        <v>58</v>
      </c>
      <c r="B59" s="36" t="s">
        <v>68</v>
      </c>
      <c r="C59" s="138" t="s">
        <v>70</v>
      </c>
      <c r="D59" s="5">
        <v>123</v>
      </c>
      <c r="E59" s="5">
        <v>101</v>
      </c>
      <c r="F59" s="5">
        <v>113</v>
      </c>
      <c r="G59" s="48">
        <v>337</v>
      </c>
      <c r="H59" s="5">
        <v>3</v>
      </c>
      <c r="I59" s="5">
        <v>5</v>
      </c>
    </row>
    <row r="60" spans="1:9" ht="15.75" x14ac:dyDescent="0.25">
      <c r="A60">
        <v>59</v>
      </c>
      <c r="B60" s="38" t="s">
        <v>74</v>
      </c>
      <c r="C60" s="140" t="s">
        <v>78</v>
      </c>
      <c r="D60" s="5">
        <v>92</v>
      </c>
      <c r="E60" s="5">
        <v>122</v>
      </c>
      <c r="F60" s="5">
        <v>116</v>
      </c>
      <c r="G60" s="48">
        <v>330</v>
      </c>
      <c r="H60" s="5">
        <v>0</v>
      </c>
      <c r="I60" s="5">
        <v>10</v>
      </c>
    </row>
    <row r="61" spans="1:9" ht="15.75" x14ac:dyDescent="0.25">
      <c r="A61">
        <v>60</v>
      </c>
      <c r="B61" s="25" t="s">
        <v>39</v>
      </c>
      <c r="C61" s="134" t="s">
        <v>42</v>
      </c>
      <c r="D61" s="5">
        <v>111</v>
      </c>
      <c r="E61" s="5">
        <v>113</v>
      </c>
      <c r="F61" s="5">
        <v>94</v>
      </c>
      <c r="G61" s="48">
        <v>318</v>
      </c>
      <c r="H61" s="5">
        <v>1</v>
      </c>
      <c r="I61" s="5">
        <v>6</v>
      </c>
    </row>
    <row r="62" spans="1:9" ht="15.75" x14ac:dyDescent="0.25">
      <c r="A62">
        <v>61</v>
      </c>
      <c r="B62" s="31" t="s">
        <v>55</v>
      </c>
      <c r="C62" s="126" t="s">
        <v>103</v>
      </c>
      <c r="D62" s="5">
        <v>100</v>
      </c>
      <c r="E62" s="5">
        <v>100</v>
      </c>
      <c r="F62" s="5">
        <v>108</v>
      </c>
      <c r="G62" s="48">
        <v>316</v>
      </c>
      <c r="H62" s="5">
        <v>3</v>
      </c>
      <c r="I62" s="5">
        <v>6</v>
      </c>
    </row>
    <row r="63" spans="1:9" ht="15.75" x14ac:dyDescent="0.25">
      <c r="A63">
        <v>62</v>
      </c>
      <c r="B63" s="31" t="s">
        <v>55</v>
      </c>
      <c r="C63" s="126" t="s">
        <v>284</v>
      </c>
      <c r="D63" s="5">
        <v>134</v>
      </c>
      <c r="E63" s="5">
        <v>82</v>
      </c>
      <c r="F63" s="5">
        <v>93</v>
      </c>
      <c r="G63" s="48">
        <v>309</v>
      </c>
      <c r="H63" s="5">
        <v>5</v>
      </c>
      <c r="I63" s="5">
        <v>3</v>
      </c>
    </row>
    <row r="64" spans="1:9" ht="15.75" x14ac:dyDescent="0.25">
      <c r="A64">
        <v>63</v>
      </c>
      <c r="B64" s="36" t="s">
        <v>68</v>
      </c>
      <c r="C64" s="138" t="s">
        <v>72</v>
      </c>
      <c r="D64" s="5">
        <v>110</v>
      </c>
      <c r="E64" s="5">
        <v>91</v>
      </c>
      <c r="F64" s="5">
        <v>96</v>
      </c>
      <c r="G64" s="48">
        <v>297</v>
      </c>
      <c r="H64" s="5">
        <v>0</v>
      </c>
      <c r="I64" s="5">
        <v>8</v>
      </c>
    </row>
    <row r="65" spans="1:9" ht="15.75" x14ac:dyDescent="0.25">
      <c r="A65">
        <v>64</v>
      </c>
      <c r="B65" s="38" t="s">
        <v>74</v>
      </c>
      <c r="C65" s="139" t="s">
        <v>79</v>
      </c>
      <c r="D65" s="5">
        <v>91</v>
      </c>
      <c r="E65" s="5">
        <v>112</v>
      </c>
      <c r="F65" s="5">
        <v>93</v>
      </c>
      <c r="G65" s="48">
        <v>296</v>
      </c>
      <c r="H65" s="5">
        <v>1</v>
      </c>
      <c r="I65" s="5">
        <v>4</v>
      </c>
    </row>
    <row r="66" spans="1:9" ht="15.75" x14ac:dyDescent="0.25">
      <c r="A66">
        <v>65</v>
      </c>
      <c r="B66" s="31" t="s">
        <v>55</v>
      </c>
      <c r="C66" s="126" t="s">
        <v>106</v>
      </c>
      <c r="D66" s="5">
        <v>89</v>
      </c>
      <c r="E66" s="5">
        <v>76</v>
      </c>
      <c r="F66" s="5">
        <v>83</v>
      </c>
      <c r="G66" s="48">
        <v>248</v>
      </c>
      <c r="H66" s="5">
        <v>3</v>
      </c>
      <c r="I66" s="5">
        <v>5</v>
      </c>
    </row>
    <row r="68" spans="1:9" x14ac:dyDescent="0.25">
      <c r="C68" t="s">
        <v>292</v>
      </c>
      <c r="D68" s="167">
        <v>186</v>
      </c>
      <c r="E68" s="167">
        <v>179</v>
      </c>
      <c r="F68" s="167">
        <v>147</v>
      </c>
      <c r="G68" s="167">
        <v>512</v>
      </c>
      <c r="H68" s="167">
        <v>9</v>
      </c>
      <c r="I68" s="167">
        <v>15</v>
      </c>
    </row>
    <row r="69" spans="1:9" x14ac:dyDescent="0.25">
      <c r="C69" t="s">
        <v>293</v>
      </c>
      <c r="D69" s="167">
        <v>147</v>
      </c>
      <c r="E69" s="167">
        <v>166</v>
      </c>
      <c r="F69" s="167">
        <v>185</v>
      </c>
      <c r="G69" s="167">
        <v>498</v>
      </c>
      <c r="H69" s="167">
        <v>7</v>
      </c>
      <c r="I69" s="167">
        <v>19</v>
      </c>
    </row>
    <row r="70" spans="1:9" x14ac:dyDescent="0.25">
      <c r="C70" t="s">
        <v>295</v>
      </c>
      <c r="D70" s="167">
        <v>153</v>
      </c>
      <c r="E70" s="167">
        <v>124</v>
      </c>
      <c r="F70" s="167">
        <v>191</v>
      </c>
      <c r="G70" s="167">
        <v>468</v>
      </c>
      <c r="H70" s="167">
        <v>8</v>
      </c>
      <c r="I70" s="167">
        <v>12</v>
      </c>
    </row>
    <row r="71" spans="1:9" x14ac:dyDescent="0.25">
      <c r="C71" t="s">
        <v>297</v>
      </c>
      <c r="D71" s="167">
        <v>157</v>
      </c>
      <c r="E71" s="167">
        <v>147</v>
      </c>
      <c r="F71" s="167">
        <v>156</v>
      </c>
      <c r="G71" s="167">
        <v>460</v>
      </c>
      <c r="H71" s="167">
        <v>9</v>
      </c>
      <c r="I71" s="167">
        <v>12</v>
      </c>
    </row>
    <row r="72" spans="1:9" x14ac:dyDescent="0.25">
      <c r="C72" t="s">
        <v>274</v>
      </c>
      <c r="D72" s="167">
        <v>96</v>
      </c>
      <c r="E72" s="167">
        <v>145</v>
      </c>
      <c r="F72" s="167">
        <v>146</v>
      </c>
      <c r="G72" s="167">
        <v>387</v>
      </c>
      <c r="H72" s="167">
        <v>2</v>
      </c>
      <c r="I72" s="167">
        <v>12</v>
      </c>
    </row>
    <row r="73" spans="1:9" x14ac:dyDescent="0.25">
      <c r="C73" t="s">
        <v>273</v>
      </c>
      <c r="D73" s="167">
        <v>138</v>
      </c>
      <c r="E73" s="167">
        <v>153</v>
      </c>
      <c r="F73" s="167">
        <v>169</v>
      </c>
      <c r="G73" s="168">
        <v>460</v>
      </c>
      <c r="H73" s="167">
        <v>7</v>
      </c>
      <c r="I73" s="167">
        <v>13</v>
      </c>
    </row>
    <row r="74" spans="1:9" x14ac:dyDescent="0.25">
      <c r="C74" t="s">
        <v>296</v>
      </c>
      <c r="D74" s="167">
        <v>158</v>
      </c>
      <c r="E74" s="167">
        <v>145</v>
      </c>
      <c r="F74" s="167">
        <v>159</v>
      </c>
      <c r="G74" s="67">
        <v>462</v>
      </c>
      <c r="H74" s="167">
        <v>8</v>
      </c>
      <c r="I74" s="167">
        <v>12</v>
      </c>
    </row>
    <row r="75" spans="1:9" x14ac:dyDescent="0.25">
      <c r="C75" t="s">
        <v>294</v>
      </c>
      <c r="D75" s="167">
        <v>184</v>
      </c>
      <c r="E75" s="167">
        <v>149</v>
      </c>
      <c r="F75" s="167">
        <v>136</v>
      </c>
      <c r="G75" s="67">
        <v>469</v>
      </c>
      <c r="H75" s="167">
        <v>7</v>
      </c>
      <c r="I75" s="167">
        <v>14</v>
      </c>
    </row>
  </sheetData>
  <sortState ref="B2:I66">
    <sortCondition descending="1" ref="G2:G66"/>
  </sortState>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7"/>
  <sheetViews>
    <sheetView view="pageLayout" zoomScaleNormal="100" workbookViewId="0">
      <selection activeCell="A4" sqref="A4"/>
    </sheetView>
  </sheetViews>
  <sheetFormatPr defaultRowHeight="15" x14ac:dyDescent="0.25"/>
  <cols>
    <col min="1" max="1" width="2.85546875" style="125" customWidth="1"/>
    <col min="2" max="2" width="3.28515625" style="173" customWidth="1"/>
    <col min="3" max="3" width="17.7109375" customWidth="1"/>
    <col min="4" max="4" width="3" style="173" customWidth="1"/>
    <col min="5" max="5" width="5.28515625" style="173" bestFit="1" customWidth="1"/>
    <col min="6" max="6" width="4.5703125" style="173" bestFit="1" customWidth="1"/>
    <col min="7" max="7" width="3.85546875" style="173" customWidth="1"/>
    <col min="8" max="8" width="3.28515625" customWidth="1"/>
    <col min="9" max="9" width="3.28515625" style="69" customWidth="1"/>
    <col min="10" max="10" width="3.7109375" style="69" bestFit="1" customWidth="1"/>
    <col min="11" max="11" width="3.28515625" style="69" customWidth="1"/>
    <col min="12" max="12" width="3.85546875" bestFit="1" customWidth="1"/>
    <col min="13" max="14" width="3.7109375" bestFit="1" customWidth="1"/>
    <col min="15" max="15" width="3.85546875" bestFit="1" customWidth="1"/>
    <col min="16" max="16" width="4.140625" bestFit="1" customWidth="1"/>
    <col min="17" max="18" width="4" bestFit="1" customWidth="1"/>
    <col min="19" max="19" width="4.140625" bestFit="1" customWidth="1"/>
    <col min="20" max="20" width="3.85546875" bestFit="1" customWidth="1"/>
    <col min="21" max="21" width="3.5703125" bestFit="1" customWidth="1"/>
    <col min="22" max="22" width="3.85546875" bestFit="1" customWidth="1"/>
    <col min="23" max="23" width="4" bestFit="1" customWidth="1"/>
    <col min="24" max="24" width="4" style="308" bestFit="1" customWidth="1"/>
    <col min="25" max="25" width="4.7109375" style="308" customWidth="1"/>
    <col min="26" max="26" width="3.85546875" customWidth="1"/>
    <col min="27" max="28" width="4.7109375" customWidth="1"/>
    <col min="29" max="29" width="5" customWidth="1"/>
    <col min="30" max="30" width="4.5703125" style="55" customWidth="1"/>
    <col min="31" max="31" width="5.28515625" bestFit="1" customWidth="1"/>
    <col min="32" max="32" width="4.28515625" customWidth="1"/>
    <col min="33" max="33" width="5" customWidth="1"/>
    <col min="34" max="34" width="5.28515625" customWidth="1"/>
    <col min="35" max="35" width="9.5703125" style="380" bestFit="1" customWidth="1"/>
  </cols>
  <sheetData>
    <row r="1" spans="1:35" ht="18.75" x14ac:dyDescent="0.3">
      <c r="C1" s="2" t="s">
        <v>7</v>
      </c>
      <c r="D1" s="174"/>
      <c r="E1" s="174"/>
      <c r="F1" s="174"/>
      <c r="G1" s="174"/>
      <c r="H1" s="173"/>
      <c r="I1" s="67"/>
      <c r="J1" s="67"/>
      <c r="K1" s="67"/>
      <c r="L1" s="173"/>
      <c r="M1" s="3"/>
      <c r="N1" s="3"/>
      <c r="O1" s="3"/>
      <c r="P1" s="3"/>
      <c r="Q1" s="3"/>
      <c r="R1" s="3"/>
      <c r="S1" s="3"/>
      <c r="T1" s="3"/>
      <c r="U1" s="3"/>
      <c r="V1" s="3"/>
      <c r="W1" s="3"/>
      <c r="X1" s="307"/>
      <c r="Y1" s="307"/>
      <c r="Z1" s="3"/>
      <c r="AA1" s="337" t="s">
        <v>407</v>
      </c>
      <c r="AB1" s="337"/>
      <c r="AC1" s="337"/>
      <c r="AD1" s="337"/>
      <c r="AE1" s="173"/>
      <c r="AG1" s="173"/>
      <c r="AH1" s="173"/>
    </row>
    <row r="2" spans="1:35" ht="18.75" x14ac:dyDescent="0.3">
      <c r="C2" s="2" t="s">
        <v>1</v>
      </c>
      <c r="D2" s="174"/>
      <c r="E2" s="174"/>
      <c r="F2" s="174"/>
      <c r="G2" s="174"/>
      <c r="H2" s="173"/>
      <c r="I2" s="67"/>
      <c r="J2" s="67"/>
      <c r="K2" s="67"/>
      <c r="L2" s="173"/>
      <c r="M2" s="3"/>
      <c r="N2" s="3"/>
      <c r="O2" s="3"/>
      <c r="P2" s="3"/>
      <c r="Q2" s="3"/>
      <c r="R2" s="3"/>
      <c r="S2" s="3"/>
      <c r="T2" s="3"/>
      <c r="U2" s="3"/>
      <c r="V2" s="3"/>
      <c r="W2" s="3"/>
      <c r="X2" s="307"/>
      <c r="Y2" s="307"/>
      <c r="Z2" s="3"/>
      <c r="AG2" s="173"/>
      <c r="AH2" s="173"/>
    </row>
    <row r="3" spans="1:35" ht="34.9" customHeight="1" x14ac:dyDescent="0.25">
      <c r="A3" s="11"/>
      <c r="B3" s="5"/>
      <c r="C3" s="6" t="s">
        <v>0</v>
      </c>
      <c r="D3" s="309" t="s">
        <v>300</v>
      </c>
      <c r="E3" s="309" t="s">
        <v>301</v>
      </c>
      <c r="F3" s="309" t="s">
        <v>302</v>
      </c>
      <c r="G3" s="267" t="s">
        <v>303</v>
      </c>
      <c r="H3" s="291">
        <v>44206</v>
      </c>
      <c r="I3" s="292">
        <v>44578</v>
      </c>
      <c r="J3" s="292">
        <v>44585</v>
      </c>
      <c r="K3" s="292">
        <v>44592</v>
      </c>
      <c r="L3" s="292">
        <v>44599</v>
      </c>
      <c r="M3" s="292">
        <v>44606</v>
      </c>
      <c r="N3" s="292">
        <v>44613</v>
      </c>
      <c r="O3" s="292">
        <v>44620</v>
      </c>
      <c r="P3" s="292">
        <v>44627</v>
      </c>
      <c r="Q3" s="292">
        <v>44634</v>
      </c>
      <c r="R3" s="292">
        <v>44641</v>
      </c>
      <c r="S3" s="292">
        <v>44648</v>
      </c>
      <c r="T3" s="292">
        <v>44655</v>
      </c>
      <c r="U3" s="292">
        <v>44662</v>
      </c>
      <c r="V3" s="292">
        <v>44676</v>
      </c>
      <c r="W3" s="292">
        <v>44683</v>
      </c>
      <c r="X3" s="292">
        <v>44690</v>
      </c>
      <c r="Y3" s="292">
        <v>44697</v>
      </c>
      <c r="Z3" s="269" t="s">
        <v>304</v>
      </c>
      <c r="AA3" s="270" t="s">
        <v>305</v>
      </c>
      <c r="AB3" s="270" t="s">
        <v>306</v>
      </c>
      <c r="AC3" s="270" t="s">
        <v>307</v>
      </c>
      <c r="AD3" s="271" t="s">
        <v>3</v>
      </c>
      <c r="AE3" s="272" t="s">
        <v>308</v>
      </c>
      <c r="AF3" s="272" t="s">
        <v>4</v>
      </c>
      <c r="AG3" s="270" t="s">
        <v>5</v>
      </c>
      <c r="AH3" s="270" t="s">
        <v>497</v>
      </c>
      <c r="AI3" s="381" t="s">
        <v>500</v>
      </c>
    </row>
    <row r="4" spans="1:35" x14ac:dyDescent="0.25">
      <c r="A4" s="11">
        <v>1</v>
      </c>
      <c r="B4" s="14" t="s">
        <v>9</v>
      </c>
      <c r="C4" s="14" t="s">
        <v>6</v>
      </c>
      <c r="D4" s="313">
        <v>12</v>
      </c>
      <c r="E4" s="313">
        <v>7327</v>
      </c>
      <c r="F4" s="314">
        <v>611</v>
      </c>
      <c r="G4" s="180">
        <v>204</v>
      </c>
      <c r="H4" s="293">
        <v>654</v>
      </c>
      <c r="I4" s="294">
        <v>513</v>
      </c>
      <c r="J4" s="293">
        <v>591</v>
      </c>
      <c r="K4" s="295">
        <v>612</v>
      </c>
      <c r="L4" s="294"/>
      <c r="M4" s="294">
        <v>500</v>
      </c>
      <c r="N4" s="295">
        <v>630</v>
      </c>
      <c r="O4" s="294">
        <v>573</v>
      </c>
      <c r="P4" s="294"/>
      <c r="Q4" s="295">
        <v>751</v>
      </c>
      <c r="R4" s="294"/>
      <c r="S4" s="294">
        <v>603</v>
      </c>
      <c r="T4" s="294">
        <v>530</v>
      </c>
      <c r="U4" s="295">
        <v>614</v>
      </c>
      <c r="V4" s="294"/>
      <c r="W4" s="294"/>
      <c r="X4" s="296">
        <v>584</v>
      </c>
      <c r="Y4" s="68">
        <v>585</v>
      </c>
      <c r="Z4" s="96">
        <v>13</v>
      </c>
      <c r="AA4" s="294">
        <f t="shared" ref="AA4:AA35" si="0">SUM(H4:Y4)</f>
        <v>7740</v>
      </c>
      <c r="AB4" s="253">
        <f t="shared" ref="AB4:AB48" si="1">AA4/Z4</f>
        <v>595.38461538461536</v>
      </c>
      <c r="AC4" s="96">
        <f t="shared" ref="AC4:AC35" si="2">AB4/3</f>
        <v>198.46153846153845</v>
      </c>
      <c r="AD4" s="96">
        <f t="shared" ref="AD4:AD35" si="3">SUM(D4+Z4)</f>
        <v>25</v>
      </c>
      <c r="AE4" s="294">
        <f t="shared" ref="AE4:AE35" si="4">SUM(E4+AA4)</f>
        <v>15067</v>
      </c>
      <c r="AF4" s="256">
        <f t="shared" ref="AF4:AF35" si="5">AE4/AD4</f>
        <v>602.67999999999995</v>
      </c>
      <c r="AG4" s="257">
        <f t="shared" ref="AG4:AG35" si="6">AF4/3</f>
        <v>200.89333333333332</v>
      </c>
      <c r="AH4" s="379">
        <f>AC4-G4</f>
        <v>-5.5384615384615472</v>
      </c>
      <c r="AI4" s="381">
        <f>AC4/G4*100-100</f>
        <v>-2.7149321266968371</v>
      </c>
    </row>
    <row r="5" spans="1:35" x14ac:dyDescent="0.25">
      <c r="A5" s="11">
        <v>2</v>
      </c>
      <c r="B5" s="14" t="s">
        <v>9</v>
      </c>
      <c r="C5" s="14" t="s">
        <v>14</v>
      </c>
      <c r="D5" s="313">
        <v>15</v>
      </c>
      <c r="E5" s="313">
        <v>8632</v>
      </c>
      <c r="F5" s="314">
        <v>575</v>
      </c>
      <c r="G5" s="180">
        <v>192</v>
      </c>
      <c r="H5" s="295">
        <v>662</v>
      </c>
      <c r="I5" s="293">
        <v>608</v>
      </c>
      <c r="J5" s="294">
        <v>570</v>
      </c>
      <c r="K5" s="294">
        <v>574</v>
      </c>
      <c r="L5" s="295">
        <v>635</v>
      </c>
      <c r="M5" s="294">
        <v>570</v>
      </c>
      <c r="N5" s="294">
        <v>581</v>
      </c>
      <c r="O5" s="293">
        <v>653</v>
      </c>
      <c r="P5" s="294">
        <v>553</v>
      </c>
      <c r="Q5" s="296">
        <v>653</v>
      </c>
      <c r="R5" s="294"/>
      <c r="S5" s="295">
        <v>690</v>
      </c>
      <c r="T5" s="295">
        <v>653</v>
      </c>
      <c r="U5" s="294">
        <v>497</v>
      </c>
      <c r="V5" s="293">
        <v>620</v>
      </c>
      <c r="W5" s="293">
        <v>667</v>
      </c>
      <c r="X5" s="294"/>
      <c r="Y5" s="331">
        <v>626</v>
      </c>
      <c r="Z5" s="96">
        <v>16</v>
      </c>
      <c r="AA5" s="294">
        <f t="shared" si="0"/>
        <v>9812</v>
      </c>
      <c r="AB5" s="254">
        <f t="shared" si="1"/>
        <v>613.25</v>
      </c>
      <c r="AC5" s="96">
        <f t="shared" si="2"/>
        <v>204.41666666666666</v>
      </c>
      <c r="AD5" s="96">
        <f t="shared" si="3"/>
        <v>31</v>
      </c>
      <c r="AE5" s="294">
        <f t="shared" si="4"/>
        <v>18444</v>
      </c>
      <c r="AF5" s="258">
        <f t="shared" si="5"/>
        <v>594.9677419354839</v>
      </c>
      <c r="AG5" s="257">
        <f t="shared" si="6"/>
        <v>198.32258064516131</v>
      </c>
      <c r="AH5" s="379">
        <f t="shared" ref="AH5:AH66" si="7">AC5-G5</f>
        <v>12.416666666666657</v>
      </c>
      <c r="AI5" s="381">
        <f t="shared" ref="AI5:AI66" si="8">AC5/G5*100-100</f>
        <v>6.4670138888888857</v>
      </c>
    </row>
    <row r="6" spans="1:35" ht="15" customHeight="1" x14ac:dyDescent="0.25">
      <c r="A6" s="11">
        <v>3</v>
      </c>
      <c r="B6" s="14" t="s">
        <v>9</v>
      </c>
      <c r="C6" s="273" t="s">
        <v>333</v>
      </c>
      <c r="D6" s="313"/>
      <c r="E6" s="313"/>
      <c r="F6" s="314"/>
      <c r="G6" s="180"/>
      <c r="H6" s="294"/>
      <c r="I6" s="294"/>
      <c r="J6" s="294"/>
      <c r="K6" s="293">
        <v>608</v>
      </c>
      <c r="L6" s="294">
        <v>529</v>
      </c>
      <c r="M6" s="294">
        <v>524</v>
      </c>
      <c r="N6" s="294">
        <v>564</v>
      </c>
      <c r="O6" s="296">
        <v>616</v>
      </c>
      <c r="P6" s="296">
        <v>582</v>
      </c>
      <c r="Q6" s="294">
        <v>602</v>
      </c>
      <c r="R6" s="294"/>
      <c r="S6" s="294"/>
      <c r="T6" s="293">
        <v>625</v>
      </c>
      <c r="U6" s="294">
        <v>531</v>
      </c>
      <c r="V6" s="295">
        <v>660</v>
      </c>
      <c r="W6" s="294"/>
      <c r="X6" s="294"/>
      <c r="Y6" s="68"/>
      <c r="Z6" s="96">
        <v>10</v>
      </c>
      <c r="AA6" s="294">
        <f t="shared" si="0"/>
        <v>5841</v>
      </c>
      <c r="AB6" s="96">
        <f t="shared" si="1"/>
        <v>584.1</v>
      </c>
      <c r="AC6" s="96">
        <f t="shared" si="2"/>
        <v>194.70000000000002</v>
      </c>
      <c r="AD6" s="96">
        <f t="shared" si="3"/>
        <v>10</v>
      </c>
      <c r="AE6" s="294">
        <f t="shared" si="4"/>
        <v>5841</v>
      </c>
      <c r="AF6" s="259">
        <f t="shared" si="5"/>
        <v>584.1</v>
      </c>
      <c r="AG6" s="257">
        <f t="shared" si="6"/>
        <v>194.70000000000002</v>
      </c>
      <c r="AH6" s="379" t="s">
        <v>498</v>
      </c>
      <c r="AI6" s="381"/>
    </row>
    <row r="7" spans="1:35" x14ac:dyDescent="0.25">
      <c r="A7" s="11">
        <v>4</v>
      </c>
      <c r="B7" s="14" t="s">
        <v>9</v>
      </c>
      <c r="C7" s="273" t="s">
        <v>11</v>
      </c>
      <c r="D7" s="313">
        <v>15</v>
      </c>
      <c r="E7" s="313">
        <v>8305</v>
      </c>
      <c r="F7" s="314">
        <v>554</v>
      </c>
      <c r="G7" s="180">
        <v>185</v>
      </c>
      <c r="H7" s="296">
        <v>586</v>
      </c>
      <c r="I7" s="295">
        <v>646</v>
      </c>
      <c r="J7" s="294">
        <v>565</v>
      </c>
      <c r="K7" s="296">
        <v>586</v>
      </c>
      <c r="L7" s="294">
        <v>543</v>
      </c>
      <c r="M7" s="293">
        <v>606</v>
      </c>
      <c r="N7" s="294"/>
      <c r="O7" s="294"/>
      <c r="P7" s="294"/>
      <c r="Q7" s="293">
        <v>655</v>
      </c>
      <c r="R7" s="294"/>
      <c r="S7" s="293">
        <v>641</v>
      </c>
      <c r="T7" s="294">
        <v>489</v>
      </c>
      <c r="U7" s="294"/>
      <c r="V7" s="293">
        <v>620</v>
      </c>
      <c r="W7" s="295">
        <v>708</v>
      </c>
      <c r="X7" s="294"/>
      <c r="Y7" s="68">
        <v>207</v>
      </c>
      <c r="Z7" s="96">
        <v>12</v>
      </c>
      <c r="AA7" s="294">
        <f t="shared" si="0"/>
        <v>6852</v>
      </c>
      <c r="AB7" s="255">
        <f t="shared" si="1"/>
        <v>571</v>
      </c>
      <c r="AC7" s="96">
        <f t="shared" si="2"/>
        <v>190.33333333333334</v>
      </c>
      <c r="AD7" s="96">
        <f t="shared" si="3"/>
        <v>27</v>
      </c>
      <c r="AE7" s="294">
        <f t="shared" si="4"/>
        <v>15157</v>
      </c>
      <c r="AF7" s="257">
        <f t="shared" si="5"/>
        <v>561.37037037037032</v>
      </c>
      <c r="AG7" s="257">
        <f t="shared" si="6"/>
        <v>187.12345679012344</v>
      </c>
      <c r="AH7" s="379">
        <f t="shared" si="7"/>
        <v>5.3333333333333428</v>
      </c>
      <c r="AI7" s="381">
        <f t="shared" si="8"/>
        <v>2.8828828828828961</v>
      </c>
    </row>
    <row r="8" spans="1:35" x14ac:dyDescent="0.25">
      <c r="A8" s="11">
        <v>5</v>
      </c>
      <c r="B8" s="14" t="s">
        <v>9</v>
      </c>
      <c r="C8" s="273" t="s">
        <v>10</v>
      </c>
      <c r="D8" s="313">
        <v>9</v>
      </c>
      <c r="E8" s="313">
        <v>4784</v>
      </c>
      <c r="F8" s="314">
        <v>532</v>
      </c>
      <c r="G8" s="180">
        <v>177</v>
      </c>
      <c r="H8" s="294"/>
      <c r="I8" s="296">
        <v>594</v>
      </c>
      <c r="J8" s="295">
        <v>623</v>
      </c>
      <c r="K8" s="294">
        <v>517</v>
      </c>
      <c r="L8" s="294">
        <v>523</v>
      </c>
      <c r="M8" s="294">
        <v>567</v>
      </c>
      <c r="N8" s="294">
        <v>574</v>
      </c>
      <c r="O8" s="295">
        <v>679</v>
      </c>
      <c r="P8" s="294"/>
      <c r="Q8" s="294"/>
      <c r="R8" s="294"/>
      <c r="S8" s="294">
        <v>495</v>
      </c>
      <c r="T8" s="294">
        <v>561</v>
      </c>
      <c r="U8" s="294">
        <v>564</v>
      </c>
      <c r="V8" s="294">
        <v>599</v>
      </c>
      <c r="W8" s="294">
        <v>498</v>
      </c>
      <c r="X8" s="293">
        <v>596</v>
      </c>
      <c r="Y8" s="329">
        <v>666</v>
      </c>
      <c r="Z8" s="96">
        <v>14</v>
      </c>
      <c r="AA8" s="294">
        <f t="shared" si="0"/>
        <v>8056</v>
      </c>
      <c r="AB8" s="96">
        <f t="shared" si="1"/>
        <v>575.42857142857144</v>
      </c>
      <c r="AC8" s="96">
        <f t="shared" si="2"/>
        <v>191.80952380952382</v>
      </c>
      <c r="AD8" s="96">
        <f t="shared" si="3"/>
        <v>23</v>
      </c>
      <c r="AE8" s="294">
        <f t="shared" si="4"/>
        <v>12840</v>
      </c>
      <c r="AF8" s="257">
        <f t="shared" si="5"/>
        <v>558.26086956521738</v>
      </c>
      <c r="AG8" s="257">
        <f t="shared" si="6"/>
        <v>186.08695652173913</v>
      </c>
      <c r="AH8" s="379">
        <f t="shared" si="7"/>
        <v>14.809523809523824</v>
      </c>
      <c r="AI8" s="381">
        <f t="shared" si="8"/>
        <v>8.3669626042507446</v>
      </c>
    </row>
    <row r="9" spans="1:35" x14ac:dyDescent="0.25">
      <c r="A9" s="11">
        <v>6</v>
      </c>
      <c r="B9" s="17" t="s">
        <v>16</v>
      </c>
      <c r="C9" s="17" t="s">
        <v>23</v>
      </c>
      <c r="D9" s="313">
        <v>13</v>
      </c>
      <c r="E9" s="313">
        <v>7094</v>
      </c>
      <c r="F9" s="314">
        <v>546</v>
      </c>
      <c r="G9" s="180">
        <v>182</v>
      </c>
      <c r="H9" s="294"/>
      <c r="I9" s="294"/>
      <c r="J9" s="294">
        <v>535</v>
      </c>
      <c r="K9" s="294">
        <v>565</v>
      </c>
      <c r="L9" s="294">
        <v>506</v>
      </c>
      <c r="M9" s="294">
        <v>488</v>
      </c>
      <c r="N9" s="296">
        <v>612</v>
      </c>
      <c r="O9" s="294">
        <v>573</v>
      </c>
      <c r="P9" s="294">
        <v>474</v>
      </c>
      <c r="Q9" s="294"/>
      <c r="R9" s="294"/>
      <c r="S9" s="294">
        <v>514</v>
      </c>
      <c r="T9" s="294">
        <v>453</v>
      </c>
      <c r="U9" s="294">
        <v>563</v>
      </c>
      <c r="V9" s="294">
        <v>577</v>
      </c>
      <c r="W9" s="294">
        <v>486</v>
      </c>
      <c r="X9" s="294"/>
      <c r="Y9" s="68">
        <v>544</v>
      </c>
      <c r="Z9" s="96">
        <v>13</v>
      </c>
      <c r="AA9" s="294">
        <f t="shared" si="0"/>
        <v>6890</v>
      </c>
      <c r="AB9" s="96">
        <f t="shared" si="1"/>
        <v>530</v>
      </c>
      <c r="AC9" s="96">
        <f t="shared" si="2"/>
        <v>176.66666666666666</v>
      </c>
      <c r="AD9" s="96">
        <f t="shared" si="3"/>
        <v>26</v>
      </c>
      <c r="AE9" s="294">
        <f t="shared" si="4"/>
        <v>13984</v>
      </c>
      <c r="AF9" s="257">
        <f t="shared" si="5"/>
        <v>537.84615384615381</v>
      </c>
      <c r="AG9" s="257">
        <f t="shared" si="6"/>
        <v>179.28205128205127</v>
      </c>
      <c r="AH9" s="379">
        <f t="shared" si="7"/>
        <v>-5.3333333333333428</v>
      </c>
      <c r="AI9" s="381">
        <f t="shared" si="8"/>
        <v>-2.9304029304029342</v>
      </c>
    </row>
    <row r="10" spans="1:35" x14ac:dyDescent="0.25">
      <c r="A10" s="11">
        <v>7</v>
      </c>
      <c r="B10" s="20" t="s">
        <v>24</v>
      </c>
      <c r="C10" s="20" t="s">
        <v>12</v>
      </c>
      <c r="D10" s="313">
        <v>16</v>
      </c>
      <c r="E10" s="313">
        <v>8456</v>
      </c>
      <c r="F10" s="314">
        <v>529</v>
      </c>
      <c r="G10" s="180">
        <f>F10/3</f>
        <v>176.33333333333334</v>
      </c>
      <c r="H10" s="294">
        <v>463</v>
      </c>
      <c r="I10" s="294">
        <v>543</v>
      </c>
      <c r="J10" s="294">
        <v>546</v>
      </c>
      <c r="K10" s="294">
        <v>519</v>
      </c>
      <c r="L10" s="294"/>
      <c r="M10" s="294">
        <v>577</v>
      </c>
      <c r="N10" s="294">
        <v>528</v>
      </c>
      <c r="O10" s="294"/>
      <c r="P10" s="294">
        <v>480</v>
      </c>
      <c r="Q10" s="294"/>
      <c r="R10" s="294"/>
      <c r="S10" s="294">
        <v>543</v>
      </c>
      <c r="T10" s="294">
        <v>554</v>
      </c>
      <c r="U10" s="294"/>
      <c r="V10" s="294">
        <v>546</v>
      </c>
      <c r="W10" s="294">
        <v>569</v>
      </c>
      <c r="X10" s="296">
        <v>584</v>
      </c>
      <c r="Y10" s="68">
        <v>593</v>
      </c>
      <c r="Z10" s="96">
        <v>13</v>
      </c>
      <c r="AA10" s="294">
        <f t="shared" si="0"/>
        <v>7045</v>
      </c>
      <c r="AB10" s="96">
        <f t="shared" si="1"/>
        <v>541.92307692307691</v>
      </c>
      <c r="AC10" s="96">
        <f t="shared" si="2"/>
        <v>180.64102564102564</v>
      </c>
      <c r="AD10" s="96">
        <f t="shared" si="3"/>
        <v>29</v>
      </c>
      <c r="AE10" s="294">
        <f t="shared" si="4"/>
        <v>15501</v>
      </c>
      <c r="AF10" s="257">
        <f t="shared" si="5"/>
        <v>534.51724137931035</v>
      </c>
      <c r="AG10" s="257">
        <f t="shared" si="6"/>
        <v>178.17241379310346</v>
      </c>
      <c r="AH10" s="379">
        <f t="shared" si="7"/>
        <v>4.3076923076922924</v>
      </c>
      <c r="AI10" s="381">
        <f t="shared" si="8"/>
        <v>2.4429256943434581</v>
      </c>
    </row>
    <row r="11" spans="1:35" x14ac:dyDescent="0.25">
      <c r="A11" s="11">
        <v>8</v>
      </c>
      <c r="B11" s="17" t="s">
        <v>16</v>
      </c>
      <c r="C11" s="17" t="s">
        <v>17</v>
      </c>
      <c r="D11" s="313">
        <v>15</v>
      </c>
      <c r="E11" s="313">
        <v>8098</v>
      </c>
      <c r="F11" s="314">
        <v>540</v>
      </c>
      <c r="G11" s="180">
        <v>180</v>
      </c>
      <c r="H11" s="294"/>
      <c r="I11" s="294">
        <v>593</v>
      </c>
      <c r="J11" s="294">
        <v>517</v>
      </c>
      <c r="K11" s="294">
        <v>516</v>
      </c>
      <c r="L11" s="294"/>
      <c r="M11" s="294">
        <v>517</v>
      </c>
      <c r="N11" s="294">
        <v>500</v>
      </c>
      <c r="O11" s="294">
        <v>608</v>
      </c>
      <c r="P11" s="294">
        <v>561</v>
      </c>
      <c r="Q11" s="294"/>
      <c r="R11" s="294"/>
      <c r="S11" s="294">
        <v>512</v>
      </c>
      <c r="T11" s="294">
        <v>459</v>
      </c>
      <c r="U11" s="294">
        <v>526</v>
      </c>
      <c r="V11" s="294">
        <v>521</v>
      </c>
      <c r="W11" s="294">
        <v>508</v>
      </c>
      <c r="X11" s="294"/>
      <c r="Y11" s="68">
        <v>520</v>
      </c>
      <c r="Z11" s="96">
        <v>13</v>
      </c>
      <c r="AA11" s="294">
        <f t="shared" si="0"/>
        <v>6858</v>
      </c>
      <c r="AB11" s="96">
        <f t="shared" si="1"/>
        <v>527.53846153846155</v>
      </c>
      <c r="AC11" s="96">
        <f t="shared" si="2"/>
        <v>175.84615384615384</v>
      </c>
      <c r="AD11" s="96">
        <f t="shared" si="3"/>
        <v>28</v>
      </c>
      <c r="AE11" s="294">
        <f t="shared" si="4"/>
        <v>14956</v>
      </c>
      <c r="AF11" s="257">
        <f t="shared" si="5"/>
        <v>534.14285714285711</v>
      </c>
      <c r="AG11" s="257">
        <f t="shared" si="6"/>
        <v>178.04761904761904</v>
      </c>
      <c r="AH11" s="379">
        <f t="shared" si="7"/>
        <v>-4.1538461538461604</v>
      </c>
      <c r="AI11" s="381">
        <f t="shared" si="8"/>
        <v>-2.3076923076923066</v>
      </c>
    </row>
    <row r="12" spans="1:35" x14ac:dyDescent="0.25">
      <c r="A12" s="11">
        <v>9</v>
      </c>
      <c r="B12" s="17" t="s">
        <v>16</v>
      </c>
      <c r="C12" s="274" t="s">
        <v>21</v>
      </c>
      <c r="D12" s="313">
        <v>18</v>
      </c>
      <c r="E12" s="313">
        <v>9537</v>
      </c>
      <c r="F12" s="314">
        <v>530</v>
      </c>
      <c r="G12" s="180">
        <f>F12/3</f>
        <v>176.66666666666666</v>
      </c>
      <c r="H12" s="294">
        <v>554</v>
      </c>
      <c r="I12" s="294">
        <v>501</v>
      </c>
      <c r="J12" s="294">
        <v>491</v>
      </c>
      <c r="K12" s="294">
        <v>561</v>
      </c>
      <c r="L12" s="294">
        <v>547</v>
      </c>
      <c r="M12" s="295">
        <v>646</v>
      </c>
      <c r="N12" s="294">
        <v>513</v>
      </c>
      <c r="O12" s="294">
        <v>538</v>
      </c>
      <c r="P12" s="294">
        <v>514</v>
      </c>
      <c r="Q12" s="294">
        <v>520</v>
      </c>
      <c r="R12" s="294"/>
      <c r="S12" s="294">
        <v>543</v>
      </c>
      <c r="T12" s="294">
        <v>498</v>
      </c>
      <c r="U12" s="294">
        <v>545</v>
      </c>
      <c r="V12" s="294">
        <v>488</v>
      </c>
      <c r="W12" s="294">
        <v>546</v>
      </c>
      <c r="X12" s="294">
        <v>551</v>
      </c>
      <c r="Y12" s="68">
        <v>564</v>
      </c>
      <c r="Z12" s="96">
        <v>17</v>
      </c>
      <c r="AA12" s="294">
        <f t="shared" si="0"/>
        <v>9120</v>
      </c>
      <c r="AB12" s="96">
        <f t="shared" si="1"/>
        <v>536.47058823529414</v>
      </c>
      <c r="AC12" s="96">
        <f t="shared" si="2"/>
        <v>178.82352941176472</v>
      </c>
      <c r="AD12" s="96">
        <f t="shared" si="3"/>
        <v>35</v>
      </c>
      <c r="AE12" s="294">
        <f t="shared" si="4"/>
        <v>18657</v>
      </c>
      <c r="AF12" s="257">
        <f t="shared" si="5"/>
        <v>533.05714285714282</v>
      </c>
      <c r="AG12" s="257">
        <f t="shared" si="6"/>
        <v>177.68571428571428</v>
      </c>
      <c r="AH12" s="379">
        <f t="shared" si="7"/>
        <v>2.1568627450980671</v>
      </c>
      <c r="AI12" s="381">
        <f t="shared" si="8"/>
        <v>1.2208657047724927</v>
      </c>
    </row>
    <row r="13" spans="1:35" x14ac:dyDescent="0.25">
      <c r="A13" s="11">
        <v>10</v>
      </c>
      <c r="B13" s="14" t="s">
        <v>9</v>
      </c>
      <c r="C13" s="273" t="s">
        <v>15</v>
      </c>
      <c r="D13" s="313">
        <v>17</v>
      </c>
      <c r="E13" s="313">
        <v>8645</v>
      </c>
      <c r="F13" s="314">
        <v>509</v>
      </c>
      <c r="G13" s="180">
        <f>F13/3</f>
        <v>169.66666666666666</v>
      </c>
      <c r="H13" s="294"/>
      <c r="I13" s="294">
        <v>508</v>
      </c>
      <c r="J13" s="294">
        <v>541</v>
      </c>
      <c r="K13" s="294">
        <v>530</v>
      </c>
      <c r="L13" s="293">
        <v>620</v>
      </c>
      <c r="M13" s="294">
        <v>577</v>
      </c>
      <c r="N13" s="294">
        <v>569</v>
      </c>
      <c r="O13" s="294">
        <v>591</v>
      </c>
      <c r="P13" s="294">
        <v>569</v>
      </c>
      <c r="Q13" s="294">
        <v>537</v>
      </c>
      <c r="R13" s="294"/>
      <c r="S13" s="296">
        <v>633</v>
      </c>
      <c r="T13" s="294">
        <v>520</v>
      </c>
      <c r="U13" s="294">
        <v>403</v>
      </c>
      <c r="V13" s="294">
        <v>552</v>
      </c>
      <c r="W13" s="294">
        <v>476</v>
      </c>
      <c r="X13" s="295">
        <v>646</v>
      </c>
      <c r="Y13" s="330">
        <v>653</v>
      </c>
      <c r="Z13" s="96">
        <v>16</v>
      </c>
      <c r="AA13" s="294">
        <f t="shared" si="0"/>
        <v>8925</v>
      </c>
      <c r="AB13" s="96">
        <f t="shared" si="1"/>
        <v>557.8125</v>
      </c>
      <c r="AC13" s="96">
        <f t="shared" si="2"/>
        <v>185.9375</v>
      </c>
      <c r="AD13" s="96">
        <f t="shared" si="3"/>
        <v>33</v>
      </c>
      <c r="AE13" s="294">
        <f t="shared" si="4"/>
        <v>17570</v>
      </c>
      <c r="AF13" s="257">
        <f t="shared" si="5"/>
        <v>532.42424242424238</v>
      </c>
      <c r="AG13" s="257">
        <f t="shared" si="6"/>
        <v>177.47474747474746</v>
      </c>
      <c r="AH13" s="379">
        <f t="shared" si="7"/>
        <v>16.270833333333343</v>
      </c>
      <c r="AI13" s="381">
        <f t="shared" si="8"/>
        <v>9.589882121807463</v>
      </c>
    </row>
    <row r="14" spans="1:35" x14ac:dyDescent="0.25">
      <c r="A14" s="11">
        <v>11</v>
      </c>
      <c r="B14" s="14" t="s">
        <v>9</v>
      </c>
      <c r="C14" s="273" t="s">
        <v>13</v>
      </c>
      <c r="D14" s="313">
        <v>16</v>
      </c>
      <c r="E14" s="313">
        <v>8259</v>
      </c>
      <c r="F14" s="314">
        <v>516</v>
      </c>
      <c r="G14" s="180">
        <f>F14/3</f>
        <v>172</v>
      </c>
      <c r="H14" s="294">
        <v>567</v>
      </c>
      <c r="I14" s="294">
        <v>512</v>
      </c>
      <c r="J14" s="294">
        <v>528</v>
      </c>
      <c r="K14" s="294">
        <v>564</v>
      </c>
      <c r="L14" s="294">
        <v>554</v>
      </c>
      <c r="M14" s="296">
        <v>584</v>
      </c>
      <c r="N14" s="294">
        <v>527</v>
      </c>
      <c r="O14" s="294">
        <v>588</v>
      </c>
      <c r="P14" s="293">
        <v>583</v>
      </c>
      <c r="Q14" s="294">
        <v>481</v>
      </c>
      <c r="R14" s="294"/>
      <c r="S14" s="294"/>
      <c r="T14" s="296">
        <v>617</v>
      </c>
      <c r="U14" s="294">
        <v>492</v>
      </c>
      <c r="V14" s="294">
        <v>507</v>
      </c>
      <c r="W14" s="294">
        <v>552</v>
      </c>
      <c r="X14" s="294"/>
      <c r="Y14" s="68">
        <v>550</v>
      </c>
      <c r="Z14" s="96">
        <v>15</v>
      </c>
      <c r="AA14" s="294">
        <f t="shared" si="0"/>
        <v>8206</v>
      </c>
      <c r="AB14" s="96">
        <f t="shared" si="1"/>
        <v>547.06666666666672</v>
      </c>
      <c r="AC14" s="96">
        <f t="shared" si="2"/>
        <v>182.35555555555558</v>
      </c>
      <c r="AD14" s="96">
        <f t="shared" si="3"/>
        <v>31</v>
      </c>
      <c r="AE14" s="294">
        <f t="shared" si="4"/>
        <v>16465</v>
      </c>
      <c r="AF14" s="257">
        <f t="shared" si="5"/>
        <v>531.12903225806451</v>
      </c>
      <c r="AG14" s="257">
        <f t="shared" si="6"/>
        <v>177.04301075268816</v>
      </c>
      <c r="AH14" s="379">
        <f t="shared" si="7"/>
        <v>10.355555555555583</v>
      </c>
      <c r="AI14" s="381">
        <f t="shared" si="8"/>
        <v>6.0206718346253325</v>
      </c>
    </row>
    <row r="15" spans="1:35" x14ac:dyDescent="0.25">
      <c r="A15" s="11">
        <v>12</v>
      </c>
      <c r="B15" s="20" t="s">
        <v>24</v>
      </c>
      <c r="C15" s="20" t="s">
        <v>25</v>
      </c>
      <c r="D15" s="313">
        <v>17</v>
      </c>
      <c r="E15" s="313">
        <v>8683</v>
      </c>
      <c r="F15" s="314">
        <v>511</v>
      </c>
      <c r="G15" s="180">
        <v>170</v>
      </c>
      <c r="H15" s="294"/>
      <c r="I15" s="294">
        <v>469</v>
      </c>
      <c r="J15" s="294"/>
      <c r="K15" s="294"/>
      <c r="L15" s="294">
        <v>537</v>
      </c>
      <c r="M15" s="294"/>
      <c r="N15" s="294"/>
      <c r="O15" s="294"/>
      <c r="P15" s="294"/>
      <c r="Q15" s="294"/>
      <c r="R15" s="294"/>
      <c r="S15" s="294">
        <v>550</v>
      </c>
      <c r="T15" s="294">
        <v>560</v>
      </c>
      <c r="U15" s="294">
        <v>542</v>
      </c>
      <c r="V15" s="294">
        <v>619</v>
      </c>
      <c r="W15" s="294">
        <v>566</v>
      </c>
      <c r="X15" s="294"/>
      <c r="Y15" s="68">
        <v>573</v>
      </c>
      <c r="Z15" s="96">
        <v>8</v>
      </c>
      <c r="AA15" s="294">
        <f t="shared" si="0"/>
        <v>4416</v>
      </c>
      <c r="AB15" s="96">
        <f t="shared" si="1"/>
        <v>552</v>
      </c>
      <c r="AC15" s="96">
        <f t="shared" si="2"/>
        <v>184</v>
      </c>
      <c r="AD15" s="96">
        <f t="shared" si="3"/>
        <v>25</v>
      </c>
      <c r="AE15" s="294">
        <f t="shared" si="4"/>
        <v>13099</v>
      </c>
      <c r="AF15" s="257">
        <f t="shared" si="5"/>
        <v>523.96</v>
      </c>
      <c r="AG15" s="257">
        <f t="shared" si="6"/>
        <v>174.65333333333334</v>
      </c>
      <c r="AH15" s="379">
        <f t="shared" si="7"/>
        <v>14</v>
      </c>
      <c r="AI15" s="381">
        <f t="shared" si="8"/>
        <v>8.235294117647058</v>
      </c>
    </row>
    <row r="16" spans="1:35" x14ac:dyDescent="0.25">
      <c r="A16" s="11">
        <v>13</v>
      </c>
      <c r="B16" s="20" t="s">
        <v>24</v>
      </c>
      <c r="C16" s="20" t="s">
        <v>26</v>
      </c>
      <c r="D16" s="313">
        <v>16</v>
      </c>
      <c r="E16" s="313">
        <v>8132</v>
      </c>
      <c r="F16" s="314">
        <v>508</v>
      </c>
      <c r="G16" s="180">
        <f t="shared" ref="G16:G40" si="9">F16/3</f>
        <v>169.33333333333334</v>
      </c>
      <c r="H16" s="294">
        <v>584</v>
      </c>
      <c r="I16" s="294">
        <v>542</v>
      </c>
      <c r="J16" s="294">
        <v>527</v>
      </c>
      <c r="K16" s="294">
        <v>523</v>
      </c>
      <c r="L16" s="294">
        <v>581</v>
      </c>
      <c r="M16" s="294">
        <v>489</v>
      </c>
      <c r="N16" s="294">
        <v>493</v>
      </c>
      <c r="O16" s="294">
        <v>589</v>
      </c>
      <c r="P16" s="294">
        <v>571</v>
      </c>
      <c r="Q16" s="294">
        <v>513</v>
      </c>
      <c r="R16" s="294"/>
      <c r="S16" s="294">
        <v>447</v>
      </c>
      <c r="T16" s="294">
        <v>561</v>
      </c>
      <c r="U16" s="293">
        <v>596</v>
      </c>
      <c r="V16" s="294">
        <v>501</v>
      </c>
      <c r="W16" s="294"/>
      <c r="X16" s="294"/>
      <c r="Y16" s="68">
        <v>536</v>
      </c>
      <c r="Z16" s="96">
        <v>15</v>
      </c>
      <c r="AA16" s="294">
        <f t="shared" si="0"/>
        <v>8053</v>
      </c>
      <c r="AB16" s="96">
        <f t="shared" si="1"/>
        <v>536.86666666666667</v>
      </c>
      <c r="AC16" s="96">
        <f t="shared" si="2"/>
        <v>178.95555555555555</v>
      </c>
      <c r="AD16" s="96">
        <f t="shared" si="3"/>
        <v>31</v>
      </c>
      <c r="AE16" s="294">
        <f t="shared" si="4"/>
        <v>16185</v>
      </c>
      <c r="AF16" s="257">
        <f t="shared" si="5"/>
        <v>522.09677419354841</v>
      </c>
      <c r="AG16" s="257">
        <f t="shared" si="6"/>
        <v>174.03225806451613</v>
      </c>
      <c r="AH16" s="379">
        <f t="shared" si="7"/>
        <v>9.6222222222222058</v>
      </c>
      <c r="AI16" s="381">
        <f t="shared" si="8"/>
        <v>5.6824146981627308</v>
      </c>
    </row>
    <row r="17" spans="1:35" x14ac:dyDescent="0.25">
      <c r="A17" s="11">
        <v>14</v>
      </c>
      <c r="B17" s="17" t="s">
        <v>16</v>
      </c>
      <c r="C17" s="274" t="s">
        <v>20</v>
      </c>
      <c r="D17" s="313">
        <v>8</v>
      </c>
      <c r="E17" s="313">
        <v>3916</v>
      </c>
      <c r="F17" s="314">
        <v>490</v>
      </c>
      <c r="G17" s="180">
        <f t="shared" si="9"/>
        <v>163.33333333333334</v>
      </c>
      <c r="H17" s="294"/>
      <c r="I17" s="294"/>
      <c r="J17" s="294"/>
      <c r="K17" s="294">
        <v>575</v>
      </c>
      <c r="L17" s="294"/>
      <c r="M17" s="294"/>
      <c r="N17" s="294">
        <v>507</v>
      </c>
      <c r="O17" s="294">
        <v>571</v>
      </c>
      <c r="P17" s="295">
        <v>605</v>
      </c>
      <c r="Q17" s="294">
        <v>520</v>
      </c>
      <c r="R17" s="295">
        <v>593</v>
      </c>
      <c r="S17" s="294">
        <v>495</v>
      </c>
      <c r="T17" s="294"/>
      <c r="U17" s="294"/>
      <c r="V17" s="294">
        <v>523</v>
      </c>
      <c r="W17" s="294">
        <v>560</v>
      </c>
      <c r="X17" s="294"/>
      <c r="Y17" s="68">
        <v>532</v>
      </c>
      <c r="Z17" s="96">
        <v>10</v>
      </c>
      <c r="AA17" s="294">
        <f t="shared" si="0"/>
        <v>5481</v>
      </c>
      <c r="AB17" s="96">
        <f t="shared" si="1"/>
        <v>548.1</v>
      </c>
      <c r="AC17" s="96">
        <f t="shared" si="2"/>
        <v>182.70000000000002</v>
      </c>
      <c r="AD17" s="96">
        <f t="shared" si="3"/>
        <v>18</v>
      </c>
      <c r="AE17" s="294">
        <f t="shared" si="4"/>
        <v>9397</v>
      </c>
      <c r="AF17" s="257">
        <f t="shared" si="5"/>
        <v>522.05555555555554</v>
      </c>
      <c r="AG17" s="257">
        <f t="shared" si="6"/>
        <v>174.0185185185185</v>
      </c>
      <c r="AH17" s="379">
        <f t="shared" si="7"/>
        <v>19.366666666666674</v>
      </c>
      <c r="AI17" s="381">
        <f t="shared" si="8"/>
        <v>11.857142857142861</v>
      </c>
    </row>
    <row r="18" spans="1:35" x14ac:dyDescent="0.25">
      <c r="A18" s="11">
        <v>15</v>
      </c>
      <c r="B18" s="17" t="s">
        <v>16</v>
      </c>
      <c r="C18" s="17" t="s">
        <v>22</v>
      </c>
      <c r="D18" s="313">
        <v>13</v>
      </c>
      <c r="E18" s="313">
        <v>6659</v>
      </c>
      <c r="F18" s="314">
        <v>512</v>
      </c>
      <c r="G18" s="180">
        <f t="shared" si="9"/>
        <v>170.66666666666666</v>
      </c>
      <c r="H18" s="294">
        <v>522</v>
      </c>
      <c r="I18" s="294">
        <v>493</v>
      </c>
      <c r="J18" s="294">
        <v>543</v>
      </c>
      <c r="K18" s="294">
        <v>500</v>
      </c>
      <c r="L18" s="294">
        <v>503</v>
      </c>
      <c r="M18" s="294">
        <v>519</v>
      </c>
      <c r="N18" s="294">
        <v>510</v>
      </c>
      <c r="O18" s="294">
        <v>508</v>
      </c>
      <c r="P18" s="294"/>
      <c r="Q18" s="294">
        <v>564</v>
      </c>
      <c r="R18" s="294">
        <v>513</v>
      </c>
      <c r="S18" s="294">
        <v>439</v>
      </c>
      <c r="T18" s="294"/>
      <c r="U18" s="294"/>
      <c r="V18" s="294">
        <v>525</v>
      </c>
      <c r="W18" s="294"/>
      <c r="X18" s="294">
        <v>504</v>
      </c>
      <c r="Y18" s="68"/>
      <c r="Z18" s="96">
        <v>13</v>
      </c>
      <c r="AA18" s="294">
        <f t="shared" si="0"/>
        <v>6643</v>
      </c>
      <c r="AB18" s="96">
        <f t="shared" si="1"/>
        <v>511</v>
      </c>
      <c r="AC18" s="96">
        <f t="shared" si="2"/>
        <v>170.33333333333334</v>
      </c>
      <c r="AD18" s="96">
        <f t="shared" si="3"/>
        <v>26</v>
      </c>
      <c r="AE18" s="294">
        <f t="shared" si="4"/>
        <v>13302</v>
      </c>
      <c r="AF18" s="257">
        <f t="shared" si="5"/>
        <v>511.61538461538464</v>
      </c>
      <c r="AG18" s="257">
        <f t="shared" si="6"/>
        <v>170.53846153846155</v>
      </c>
      <c r="AH18" s="379">
        <f t="shared" si="7"/>
        <v>-0.33333333333331439</v>
      </c>
      <c r="AI18" s="381">
        <f t="shared" si="8"/>
        <v>-0.19531249999998579</v>
      </c>
    </row>
    <row r="19" spans="1:35" x14ac:dyDescent="0.25">
      <c r="A19" s="11">
        <v>16</v>
      </c>
      <c r="B19" s="17" t="s">
        <v>16</v>
      </c>
      <c r="C19" s="274" t="s">
        <v>19</v>
      </c>
      <c r="D19" s="313">
        <v>14</v>
      </c>
      <c r="E19" s="313">
        <v>6876</v>
      </c>
      <c r="F19" s="314">
        <v>491</v>
      </c>
      <c r="G19" s="180">
        <f t="shared" si="9"/>
        <v>163.66666666666666</v>
      </c>
      <c r="H19" s="294"/>
      <c r="I19" s="294">
        <v>524</v>
      </c>
      <c r="J19" s="294">
        <v>505</v>
      </c>
      <c r="K19" s="294">
        <v>502</v>
      </c>
      <c r="L19" s="294"/>
      <c r="M19" s="294">
        <v>504</v>
      </c>
      <c r="N19" s="294">
        <v>515</v>
      </c>
      <c r="O19" s="294">
        <v>512</v>
      </c>
      <c r="P19" s="294">
        <v>479</v>
      </c>
      <c r="Q19" s="294">
        <v>578</v>
      </c>
      <c r="R19" s="294">
        <v>498</v>
      </c>
      <c r="S19" s="294">
        <v>533</v>
      </c>
      <c r="T19" s="294">
        <v>546</v>
      </c>
      <c r="U19" s="293">
        <v>596</v>
      </c>
      <c r="V19" s="294">
        <v>488</v>
      </c>
      <c r="W19" s="296">
        <v>579</v>
      </c>
      <c r="X19" s="294">
        <v>522</v>
      </c>
      <c r="Y19" s="68">
        <v>506</v>
      </c>
      <c r="Z19" s="96">
        <v>16</v>
      </c>
      <c r="AA19" s="294">
        <f t="shared" si="0"/>
        <v>8387</v>
      </c>
      <c r="AB19" s="96">
        <f t="shared" si="1"/>
        <v>524.1875</v>
      </c>
      <c r="AC19" s="96">
        <f t="shared" si="2"/>
        <v>174.72916666666666</v>
      </c>
      <c r="AD19" s="96">
        <f t="shared" si="3"/>
        <v>30</v>
      </c>
      <c r="AE19" s="294">
        <f t="shared" si="4"/>
        <v>15263</v>
      </c>
      <c r="AF19" s="257">
        <f t="shared" si="5"/>
        <v>508.76666666666665</v>
      </c>
      <c r="AG19" s="257">
        <f t="shared" si="6"/>
        <v>169.58888888888887</v>
      </c>
      <c r="AH19" s="379">
        <f t="shared" si="7"/>
        <v>11.0625</v>
      </c>
      <c r="AI19" s="381">
        <f t="shared" si="8"/>
        <v>6.7591649694500973</v>
      </c>
    </row>
    <row r="20" spans="1:35" x14ac:dyDescent="0.25">
      <c r="A20" s="11">
        <v>17</v>
      </c>
      <c r="B20" s="20" t="s">
        <v>24</v>
      </c>
      <c r="C20" s="20" t="s">
        <v>29</v>
      </c>
      <c r="D20" s="313">
        <v>15</v>
      </c>
      <c r="E20" s="313">
        <v>7356</v>
      </c>
      <c r="F20" s="314">
        <v>490</v>
      </c>
      <c r="G20" s="180">
        <f t="shared" si="9"/>
        <v>163.33333333333334</v>
      </c>
      <c r="H20" s="294">
        <v>536</v>
      </c>
      <c r="I20" s="294">
        <v>477</v>
      </c>
      <c r="J20" s="294">
        <v>578</v>
      </c>
      <c r="K20" s="294">
        <v>503</v>
      </c>
      <c r="L20" s="294"/>
      <c r="M20" s="294">
        <v>582</v>
      </c>
      <c r="N20" s="294">
        <v>512</v>
      </c>
      <c r="O20" s="294">
        <v>507</v>
      </c>
      <c r="P20" s="294">
        <v>565</v>
      </c>
      <c r="Q20" s="294">
        <v>485</v>
      </c>
      <c r="R20" s="294"/>
      <c r="S20" s="294">
        <v>535</v>
      </c>
      <c r="T20" s="294">
        <v>546</v>
      </c>
      <c r="U20" s="294">
        <v>538</v>
      </c>
      <c r="V20" s="294"/>
      <c r="W20" s="294">
        <v>476</v>
      </c>
      <c r="X20" s="294">
        <v>505</v>
      </c>
      <c r="Y20" s="68">
        <v>540</v>
      </c>
      <c r="Z20" s="96">
        <v>15</v>
      </c>
      <c r="AA20" s="294">
        <f t="shared" si="0"/>
        <v>7885</v>
      </c>
      <c r="AB20" s="96">
        <f t="shared" si="1"/>
        <v>525.66666666666663</v>
      </c>
      <c r="AC20" s="96">
        <f t="shared" si="2"/>
        <v>175.2222222222222</v>
      </c>
      <c r="AD20" s="96">
        <f t="shared" si="3"/>
        <v>30</v>
      </c>
      <c r="AE20" s="294">
        <f t="shared" si="4"/>
        <v>15241</v>
      </c>
      <c r="AF20" s="257">
        <f t="shared" si="5"/>
        <v>508.03333333333336</v>
      </c>
      <c r="AG20" s="257">
        <f t="shared" si="6"/>
        <v>169.34444444444446</v>
      </c>
      <c r="AH20" s="379">
        <f t="shared" si="7"/>
        <v>11.888888888888857</v>
      </c>
      <c r="AI20" s="381">
        <f t="shared" si="8"/>
        <v>7.2789115646258296</v>
      </c>
    </row>
    <row r="21" spans="1:35" x14ac:dyDescent="0.25">
      <c r="A21" s="11">
        <v>18</v>
      </c>
      <c r="B21" s="17" t="s">
        <v>16</v>
      </c>
      <c r="C21" s="274" t="s">
        <v>27</v>
      </c>
      <c r="D21" s="313">
        <v>18</v>
      </c>
      <c r="E21" s="313">
        <v>8855</v>
      </c>
      <c r="F21" s="314">
        <v>492</v>
      </c>
      <c r="G21" s="180">
        <f t="shared" si="9"/>
        <v>164</v>
      </c>
      <c r="H21" s="294">
        <v>481</v>
      </c>
      <c r="I21" s="294">
        <v>508</v>
      </c>
      <c r="J21" s="294">
        <v>575</v>
      </c>
      <c r="K21" s="294">
        <v>512</v>
      </c>
      <c r="L21" s="294">
        <v>539</v>
      </c>
      <c r="M21" s="294">
        <v>520</v>
      </c>
      <c r="N21" s="294">
        <v>551</v>
      </c>
      <c r="O21" s="294"/>
      <c r="P21" s="294"/>
      <c r="Q21" s="294">
        <v>553</v>
      </c>
      <c r="R21" s="294"/>
      <c r="S21" s="294">
        <v>518</v>
      </c>
      <c r="T21" s="294">
        <v>533</v>
      </c>
      <c r="U21" s="294">
        <v>504</v>
      </c>
      <c r="V21" s="294">
        <v>473</v>
      </c>
      <c r="W21" s="294">
        <v>576</v>
      </c>
      <c r="X21" s="294">
        <v>460</v>
      </c>
      <c r="Y21" s="68">
        <v>531</v>
      </c>
      <c r="Z21" s="96">
        <v>15</v>
      </c>
      <c r="AA21" s="294">
        <f t="shared" si="0"/>
        <v>7834</v>
      </c>
      <c r="AB21" s="96">
        <f t="shared" si="1"/>
        <v>522.26666666666665</v>
      </c>
      <c r="AC21" s="96">
        <f t="shared" si="2"/>
        <v>174.08888888888887</v>
      </c>
      <c r="AD21" s="96">
        <f t="shared" si="3"/>
        <v>33</v>
      </c>
      <c r="AE21" s="294">
        <f t="shared" si="4"/>
        <v>16689</v>
      </c>
      <c r="AF21" s="257">
        <f t="shared" si="5"/>
        <v>505.72727272727275</v>
      </c>
      <c r="AG21" s="257">
        <f t="shared" si="6"/>
        <v>168.57575757575759</v>
      </c>
      <c r="AH21" s="379">
        <f t="shared" si="7"/>
        <v>10.088888888888874</v>
      </c>
      <c r="AI21" s="381">
        <f t="shared" si="8"/>
        <v>6.1517615176151565</v>
      </c>
    </row>
    <row r="22" spans="1:35" x14ac:dyDescent="0.25">
      <c r="A22" s="11">
        <v>19</v>
      </c>
      <c r="B22" s="20" t="s">
        <v>24</v>
      </c>
      <c r="C22" s="20" t="s">
        <v>31</v>
      </c>
      <c r="D22" s="313">
        <v>13</v>
      </c>
      <c r="E22" s="313">
        <v>6311</v>
      </c>
      <c r="F22" s="314">
        <v>485</v>
      </c>
      <c r="G22" s="180">
        <f t="shared" si="9"/>
        <v>161.66666666666666</v>
      </c>
      <c r="H22" s="294">
        <v>570</v>
      </c>
      <c r="I22" s="294">
        <v>491</v>
      </c>
      <c r="J22" s="296">
        <v>588</v>
      </c>
      <c r="K22" s="294">
        <v>438</v>
      </c>
      <c r="L22" s="294">
        <v>515</v>
      </c>
      <c r="M22" s="294">
        <v>547</v>
      </c>
      <c r="N22" s="294">
        <v>484</v>
      </c>
      <c r="O22" s="294">
        <v>552</v>
      </c>
      <c r="P22" s="294">
        <v>507</v>
      </c>
      <c r="Q22" s="294">
        <v>540</v>
      </c>
      <c r="R22" s="294"/>
      <c r="S22" s="294"/>
      <c r="T22" s="294">
        <v>556</v>
      </c>
      <c r="U22" s="294">
        <v>543</v>
      </c>
      <c r="V22" s="294">
        <v>538</v>
      </c>
      <c r="W22" s="294">
        <v>447</v>
      </c>
      <c r="X22" s="294">
        <v>450</v>
      </c>
      <c r="Y22" s="68">
        <v>524</v>
      </c>
      <c r="Z22" s="96">
        <v>16</v>
      </c>
      <c r="AA22" s="294">
        <f t="shared" si="0"/>
        <v>8290</v>
      </c>
      <c r="AB22" s="96">
        <f t="shared" si="1"/>
        <v>518.125</v>
      </c>
      <c r="AC22" s="96">
        <f t="shared" si="2"/>
        <v>172.70833333333334</v>
      </c>
      <c r="AD22" s="96">
        <f t="shared" si="3"/>
        <v>29</v>
      </c>
      <c r="AE22" s="294">
        <f t="shared" si="4"/>
        <v>14601</v>
      </c>
      <c r="AF22" s="257">
        <f t="shared" si="5"/>
        <v>503.48275862068965</v>
      </c>
      <c r="AG22" s="257">
        <f t="shared" si="6"/>
        <v>167.82758620689654</v>
      </c>
      <c r="AH22" s="379">
        <f t="shared" si="7"/>
        <v>11.041666666666686</v>
      </c>
      <c r="AI22" s="381">
        <f t="shared" si="8"/>
        <v>6.8298969072165221</v>
      </c>
    </row>
    <row r="23" spans="1:35" x14ac:dyDescent="0.25">
      <c r="A23" s="11">
        <v>20</v>
      </c>
      <c r="B23" s="22" t="s">
        <v>32</v>
      </c>
      <c r="C23" s="22" t="s">
        <v>33</v>
      </c>
      <c r="D23" s="313">
        <v>18</v>
      </c>
      <c r="E23" s="313">
        <v>9046</v>
      </c>
      <c r="F23" s="314">
        <v>503</v>
      </c>
      <c r="G23" s="180">
        <f t="shared" si="9"/>
        <v>167.66666666666666</v>
      </c>
      <c r="H23" s="294">
        <v>502</v>
      </c>
      <c r="I23" s="294">
        <v>483</v>
      </c>
      <c r="J23" s="294">
        <v>461</v>
      </c>
      <c r="K23" s="294">
        <v>532</v>
      </c>
      <c r="L23" s="294"/>
      <c r="M23" s="294">
        <v>513</v>
      </c>
      <c r="N23" s="294">
        <v>525</v>
      </c>
      <c r="O23" s="294">
        <v>486</v>
      </c>
      <c r="P23" s="294"/>
      <c r="Q23" s="294"/>
      <c r="R23" s="294">
        <v>530</v>
      </c>
      <c r="S23" s="294">
        <v>512</v>
      </c>
      <c r="T23" s="294">
        <v>456</v>
      </c>
      <c r="U23" s="294">
        <v>474</v>
      </c>
      <c r="V23" s="294">
        <v>474</v>
      </c>
      <c r="W23" s="294">
        <v>490</v>
      </c>
      <c r="X23" s="294">
        <v>564</v>
      </c>
      <c r="Y23" s="68">
        <v>525</v>
      </c>
      <c r="Z23" s="96">
        <v>15</v>
      </c>
      <c r="AA23" s="294">
        <f t="shared" si="0"/>
        <v>7527</v>
      </c>
      <c r="AB23" s="96">
        <f t="shared" si="1"/>
        <v>501.8</v>
      </c>
      <c r="AC23" s="96">
        <f t="shared" si="2"/>
        <v>167.26666666666668</v>
      </c>
      <c r="AD23" s="96">
        <f t="shared" si="3"/>
        <v>33</v>
      </c>
      <c r="AE23" s="294">
        <f t="shared" si="4"/>
        <v>16573</v>
      </c>
      <c r="AF23" s="257">
        <f t="shared" si="5"/>
        <v>502.21212121212119</v>
      </c>
      <c r="AG23" s="257">
        <f t="shared" si="6"/>
        <v>167.40404040404039</v>
      </c>
      <c r="AH23" s="379">
        <f t="shared" si="7"/>
        <v>-0.39999999999997726</v>
      </c>
      <c r="AI23" s="381">
        <f t="shared" si="8"/>
        <v>-0.23856858846916396</v>
      </c>
    </row>
    <row r="24" spans="1:35" x14ac:dyDescent="0.25">
      <c r="A24" s="11">
        <v>21</v>
      </c>
      <c r="B24" s="20" t="s">
        <v>24</v>
      </c>
      <c r="C24" s="20" t="s">
        <v>18</v>
      </c>
      <c r="D24" s="313">
        <v>17</v>
      </c>
      <c r="E24" s="313">
        <v>8356</v>
      </c>
      <c r="F24" s="314">
        <v>492</v>
      </c>
      <c r="G24" s="180">
        <f t="shared" si="9"/>
        <v>164</v>
      </c>
      <c r="H24" s="294"/>
      <c r="I24" s="294">
        <v>414</v>
      </c>
      <c r="J24" s="294">
        <v>573</v>
      </c>
      <c r="K24" s="294">
        <v>559</v>
      </c>
      <c r="L24" s="294">
        <v>449</v>
      </c>
      <c r="M24" s="294">
        <v>499</v>
      </c>
      <c r="N24" s="294">
        <v>442</v>
      </c>
      <c r="O24" s="294">
        <v>530</v>
      </c>
      <c r="P24" s="294">
        <v>510</v>
      </c>
      <c r="Q24" s="294">
        <v>600</v>
      </c>
      <c r="R24" s="294"/>
      <c r="S24" s="294">
        <v>479</v>
      </c>
      <c r="T24" s="294">
        <v>515</v>
      </c>
      <c r="U24" s="294">
        <v>514</v>
      </c>
      <c r="V24" s="294">
        <v>489</v>
      </c>
      <c r="W24" s="294">
        <v>445</v>
      </c>
      <c r="X24" s="294"/>
      <c r="Y24" s="68">
        <v>414</v>
      </c>
      <c r="Z24" s="96">
        <v>15</v>
      </c>
      <c r="AA24" s="294">
        <f t="shared" si="0"/>
        <v>7432</v>
      </c>
      <c r="AB24" s="96">
        <f t="shared" si="1"/>
        <v>495.46666666666664</v>
      </c>
      <c r="AC24" s="96">
        <f t="shared" si="2"/>
        <v>165.15555555555554</v>
      </c>
      <c r="AD24" s="96">
        <f t="shared" si="3"/>
        <v>32</v>
      </c>
      <c r="AE24" s="294">
        <f t="shared" si="4"/>
        <v>15788</v>
      </c>
      <c r="AF24" s="257">
        <f t="shared" si="5"/>
        <v>493.375</v>
      </c>
      <c r="AG24" s="257">
        <f t="shared" si="6"/>
        <v>164.45833333333334</v>
      </c>
      <c r="AH24" s="379">
        <f t="shared" si="7"/>
        <v>1.1555555555555372</v>
      </c>
      <c r="AI24" s="381">
        <f t="shared" si="8"/>
        <v>0.70460704607044988</v>
      </c>
    </row>
    <row r="25" spans="1:35" x14ac:dyDescent="0.25">
      <c r="A25" s="11">
        <v>22</v>
      </c>
      <c r="B25" s="20" t="s">
        <v>24</v>
      </c>
      <c r="C25" s="20" t="s">
        <v>35</v>
      </c>
      <c r="D25" s="313">
        <v>17</v>
      </c>
      <c r="E25" s="313">
        <v>8094</v>
      </c>
      <c r="F25" s="314">
        <v>476</v>
      </c>
      <c r="G25" s="180">
        <f t="shared" si="9"/>
        <v>158.66666666666666</v>
      </c>
      <c r="H25" s="294">
        <v>479</v>
      </c>
      <c r="I25" s="294"/>
      <c r="J25" s="294">
        <v>442</v>
      </c>
      <c r="K25" s="294">
        <v>500</v>
      </c>
      <c r="L25" s="294">
        <v>512</v>
      </c>
      <c r="M25" s="294">
        <v>471</v>
      </c>
      <c r="N25" s="294">
        <v>543</v>
      </c>
      <c r="O25" s="294">
        <v>509</v>
      </c>
      <c r="P25" s="294">
        <v>524</v>
      </c>
      <c r="Q25" s="294">
        <v>477</v>
      </c>
      <c r="R25" s="294"/>
      <c r="S25" s="294">
        <v>524</v>
      </c>
      <c r="T25" s="294">
        <v>489</v>
      </c>
      <c r="U25" s="294">
        <v>493</v>
      </c>
      <c r="V25" s="294">
        <v>495</v>
      </c>
      <c r="W25" s="294">
        <v>551</v>
      </c>
      <c r="X25" s="294"/>
      <c r="Y25" s="68">
        <v>566</v>
      </c>
      <c r="Z25" s="96">
        <v>15</v>
      </c>
      <c r="AA25" s="294">
        <f t="shared" si="0"/>
        <v>7575</v>
      </c>
      <c r="AB25" s="96">
        <f t="shared" si="1"/>
        <v>505</v>
      </c>
      <c r="AC25" s="96">
        <f t="shared" si="2"/>
        <v>168.33333333333334</v>
      </c>
      <c r="AD25" s="96">
        <f t="shared" si="3"/>
        <v>32</v>
      </c>
      <c r="AE25" s="294">
        <f t="shared" si="4"/>
        <v>15669</v>
      </c>
      <c r="AF25" s="257">
        <f t="shared" si="5"/>
        <v>489.65625</v>
      </c>
      <c r="AG25" s="257">
        <f t="shared" si="6"/>
        <v>163.21875</v>
      </c>
      <c r="AH25" s="379">
        <f t="shared" si="7"/>
        <v>9.6666666666666856</v>
      </c>
      <c r="AI25" s="381">
        <f t="shared" si="8"/>
        <v>6.0924369747899334</v>
      </c>
    </row>
    <row r="26" spans="1:35" x14ac:dyDescent="0.25">
      <c r="A26" s="11">
        <v>23</v>
      </c>
      <c r="B26" s="22" t="s">
        <v>32</v>
      </c>
      <c r="C26" s="275" t="s">
        <v>34</v>
      </c>
      <c r="D26" s="313">
        <v>15</v>
      </c>
      <c r="E26" s="313">
        <v>7069</v>
      </c>
      <c r="F26" s="314">
        <v>471</v>
      </c>
      <c r="G26" s="180">
        <f t="shared" si="9"/>
        <v>157</v>
      </c>
      <c r="H26" s="294">
        <v>464</v>
      </c>
      <c r="I26" s="294">
        <v>551</v>
      </c>
      <c r="J26" s="294">
        <v>452</v>
      </c>
      <c r="K26" s="294">
        <v>421</v>
      </c>
      <c r="L26" s="294">
        <v>528</v>
      </c>
      <c r="M26" s="294">
        <v>515</v>
      </c>
      <c r="N26" s="293">
        <v>614</v>
      </c>
      <c r="O26" s="294">
        <v>515</v>
      </c>
      <c r="P26" s="294"/>
      <c r="Q26" s="294">
        <v>460</v>
      </c>
      <c r="R26" s="293">
        <v>589</v>
      </c>
      <c r="S26" s="294">
        <v>504</v>
      </c>
      <c r="T26" s="294">
        <v>482</v>
      </c>
      <c r="U26" s="294">
        <v>464</v>
      </c>
      <c r="V26" s="294">
        <v>460</v>
      </c>
      <c r="W26" s="294">
        <v>504</v>
      </c>
      <c r="X26" s="294">
        <v>449</v>
      </c>
      <c r="Y26" s="68"/>
      <c r="Z26" s="96">
        <v>16</v>
      </c>
      <c r="AA26" s="294">
        <f t="shared" si="0"/>
        <v>7972</v>
      </c>
      <c r="AB26" s="96">
        <f t="shared" si="1"/>
        <v>498.25</v>
      </c>
      <c r="AC26" s="96">
        <f t="shared" si="2"/>
        <v>166.08333333333334</v>
      </c>
      <c r="AD26" s="96">
        <f t="shared" si="3"/>
        <v>31</v>
      </c>
      <c r="AE26" s="294">
        <f t="shared" si="4"/>
        <v>15041</v>
      </c>
      <c r="AF26" s="257">
        <f t="shared" si="5"/>
        <v>485.19354838709677</v>
      </c>
      <c r="AG26" s="257">
        <f t="shared" si="6"/>
        <v>161.73118279569891</v>
      </c>
      <c r="AH26" s="379">
        <f t="shared" si="7"/>
        <v>9.0833333333333428</v>
      </c>
      <c r="AI26" s="381">
        <f t="shared" si="8"/>
        <v>5.7855626326964114</v>
      </c>
    </row>
    <row r="27" spans="1:35" x14ac:dyDescent="0.25">
      <c r="A27" s="11">
        <v>24</v>
      </c>
      <c r="B27" s="22" t="s">
        <v>32</v>
      </c>
      <c r="C27" s="275" t="s">
        <v>38</v>
      </c>
      <c r="D27" s="313">
        <v>17</v>
      </c>
      <c r="E27" s="313">
        <v>7880</v>
      </c>
      <c r="F27" s="314">
        <v>464</v>
      </c>
      <c r="G27" s="180">
        <f t="shared" si="9"/>
        <v>154.66666666666666</v>
      </c>
      <c r="H27" s="294">
        <v>407</v>
      </c>
      <c r="I27" s="294">
        <v>476</v>
      </c>
      <c r="J27" s="294">
        <v>449</v>
      </c>
      <c r="K27" s="294">
        <v>415</v>
      </c>
      <c r="L27" s="296">
        <v>611</v>
      </c>
      <c r="M27" s="294">
        <v>497</v>
      </c>
      <c r="N27" s="294">
        <v>504</v>
      </c>
      <c r="O27" s="294"/>
      <c r="P27" s="294">
        <v>440</v>
      </c>
      <c r="Q27" s="294">
        <v>552</v>
      </c>
      <c r="R27" s="294"/>
      <c r="S27" s="294">
        <v>457</v>
      </c>
      <c r="T27" s="294">
        <v>497</v>
      </c>
      <c r="U27" s="294">
        <v>500</v>
      </c>
      <c r="V27" s="294">
        <v>547</v>
      </c>
      <c r="W27" s="294">
        <v>465</v>
      </c>
      <c r="X27" s="294">
        <v>494</v>
      </c>
      <c r="Y27" s="68">
        <v>521</v>
      </c>
      <c r="Z27" s="96">
        <v>16</v>
      </c>
      <c r="AA27" s="294">
        <f t="shared" si="0"/>
        <v>7832</v>
      </c>
      <c r="AB27" s="96">
        <f t="shared" si="1"/>
        <v>489.5</v>
      </c>
      <c r="AC27" s="96">
        <f t="shared" si="2"/>
        <v>163.16666666666666</v>
      </c>
      <c r="AD27" s="96">
        <f t="shared" si="3"/>
        <v>33</v>
      </c>
      <c r="AE27" s="294">
        <f t="shared" si="4"/>
        <v>15712</v>
      </c>
      <c r="AF27" s="257">
        <f t="shared" si="5"/>
        <v>476.12121212121212</v>
      </c>
      <c r="AG27" s="257">
        <f t="shared" si="6"/>
        <v>158.7070707070707</v>
      </c>
      <c r="AH27" s="379">
        <f t="shared" si="7"/>
        <v>8.5</v>
      </c>
      <c r="AI27" s="381">
        <f t="shared" si="8"/>
        <v>5.4956896551724128</v>
      </c>
    </row>
    <row r="28" spans="1:35" x14ac:dyDescent="0.25">
      <c r="A28" s="11">
        <v>25</v>
      </c>
      <c r="B28" s="22" t="s">
        <v>32</v>
      </c>
      <c r="C28" s="275" t="s">
        <v>102</v>
      </c>
      <c r="D28" s="313">
        <v>15</v>
      </c>
      <c r="E28" s="313">
        <v>6711</v>
      </c>
      <c r="F28" s="314">
        <v>447</v>
      </c>
      <c r="G28" s="180">
        <f t="shared" si="9"/>
        <v>149</v>
      </c>
      <c r="H28" s="294"/>
      <c r="I28" s="294"/>
      <c r="J28" s="294">
        <v>431</v>
      </c>
      <c r="K28" s="294">
        <v>585</v>
      </c>
      <c r="L28" s="294">
        <v>558</v>
      </c>
      <c r="M28" s="294">
        <v>446</v>
      </c>
      <c r="N28" s="294">
        <v>493</v>
      </c>
      <c r="O28" s="294">
        <v>470</v>
      </c>
      <c r="P28" s="294"/>
      <c r="Q28" s="294">
        <v>486</v>
      </c>
      <c r="R28" s="301">
        <v>462</v>
      </c>
      <c r="S28" s="301">
        <v>536</v>
      </c>
      <c r="T28" s="301">
        <v>554</v>
      </c>
      <c r="U28" s="301">
        <v>421</v>
      </c>
      <c r="V28" s="301" t="s">
        <v>0</v>
      </c>
      <c r="W28" s="301">
        <v>548</v>
      </c>
      <c r="X28" s="301">
        <v>461</v>
      </c>
      <c r="Y28" s="328">
        <v>539</v>
      </c>
      <c r="Z28" s="96">
        <v>14</v>
      </c>
      <c r="AA28" s="294">
        <f t="shared" si="0"/>
        <v>6990</v>
      </c>
      <c r="AB28" s="96">
        <f t="shared" si="1"/>
        <v>499.28571428571428</v>
      </c>
      <c r="AC28" s="96">
        <f t="shared" si="2"/>
        <v>166.42857142857142</v>
      </c>
      <c r="AD28" s="96">
        <f t="shared" si="3"/>
        <v>29</v>
      </c>
      <c r="AE28" s="294">
        <f t="shared" si="4"/>
        <v>13701</v>
      </c>
      <c r="AF28" s="257">
        <f t="shared" si="5"/>
        <v>472.44827586206895</v>
      </c>
      <c r="AG28" s="257">
        <f t="shared" si="6"/>
        <v>157.48275862068965</v>
      </c>
      <c r="AH28" s="379">
        <f t="shared" si="7"/>
        <v>17.428571428571416</v>
      </c>
      <c r="AI28" s="381">
        <f t="shared" si="8"/>
        <v>11.697027804410354</v>
      </c>
    </row>
    <row r="29" spans="1:35" x14ac:dyDescent="0.25">
      <c r="A29" s="11">
        <v>26</v>
      </c>
      <c r="B29" s="22" t="s">
        <v>32</v>
      </c>
      <c r="C29" s="275" t="s">
        <v>266</v>
      </c>
      <c r="D29" s="313">
        <v>7</v>
      </c>
      <c r="E29" s="313">
        <v>3214</v>
      </c>
      <c r="F29" s="314">
        <v>459</v>
      </c>
      <c r="G29" s="180">
        <f t="shared" si="9"/>
        <v>153</v>
      </c>
      <c r="H29" s="294">
        <v>378</v>
      </c>
      <c r="I29" s="294">
        <v>523</v>
      </c>
      <c r="J29" s="294">
        <v>498</v>
      </c>
      <c r="K29" s="294">
        <v>498</v>
      </c>
      <c r="L29" s="294">
        <v>453</v>
      </c>
      <c r="M29" s="294">
        <v>568</v>
      </c>
      <c r="N29" s="294">
        <v>423</v>
      </c>
      <c r="O29" s="294">
        <v>405</v>
      </c>
      <c r="P29" s="294"/>
      <c r="Q29" s="294">
        <v>458</v>
      </c>
      <c r="R29" s="294">
        <v>468</v>
      </c>
      <c r="S29" s="294">
        <v>527</v>
      </c>
      <c r="T29" s="294">
        <v>436</v>
      </c>
      <c r="U29" s="294">
        <v>430</v>
      </c>
      <c r="V29" s="294">
        <v>422</v>
      </c>
      <c r="W29" s="294">
        <v>512</v>
      </c>
      <c r="X29" s="294">
        <v>482</v>
      </c>
      <c r="Y29" s="68">
        <v>493</v>
      </c>
      <c r="Z29" s="96">
        <v>17</v>
      </c>
      <c r="AA29" s="294">
        <f t="shared" si="0"/>
        <v>7974</v>
      </c>
      <c r="AB29" s="96">
        <f t="shared" si="1"/>
        <v>469.05882352941177</v>
      </c>
      <c r="AC29" s="96">
        <f t="shared" si="2"/>
        <v>156.35294117647058</v>
      </c>
      <c r="AD29" s="96">
        <f t="shared" si="3"/>
        <v>24</v>
      </c>
      <c r="AE29" s="294">
        <f t="shared" si="4"/>
        <v>11188</v>
      </c>
      <c r="AF29" s="257">
        <f t="shared" si="5"/>
        <v>466.16666666666669</v>
      </c>
      <c r="AG29" s="257">
        <f t="shared" si="6"/>
        <v>155.38888888888889</v>
      </c>
      <c r="AH29" s="379">
        <f t="shared" si="7"/>
        <v>3.3529411764705799</v>
      </c>
      <c r="AI29" s="381">
        <f t="shared" si="8"/>
        <v>2.1914648212226098</v>
      </c>
    </row>
    <row r="30" spans="1:35" x14ac:dyDescent="0.25">
      <c r="A30" s="11">
        <v>27</v>
      </c>
      <c r="B30" s="20" t="s">
        <v>24</v>
      </c>
      <c r="C30" s="20" t="s">
        <v>28</v>
      </c>
      <c r="D30" s="313">
        <v>15</v>
      </c>
      <c r="E30" s="313">
        <v>6844</v>
      </c>
      <c r="F30" s="314">
        <v>456</v>
      </c>
      <c r="G30" s="180">
        <f t="shared" si="9"/>
        <v>152</v>
      </c>
      <c r="H30" s="294"/>
      <c r="I30" s="294">
        <v>441</v>
      </c>
      <c r="J30" s="294">
        <v>395</v>
      </c>
      <c r="K30" s="294">
        <v>461</v>
      </c>
      <c r="L30" s="294">
        <v>522</v>
      </c>
      <c r="M30" s="294">
        <v>463</v>
      </c>
      <c r="N30" s="294">
        <v>487</v>
      </c>
      <c r="O30" s="294">
        <v>460</v>
      </c>
      <c r="P30" s="294">
        <v>501</v>
      </c>
      <c r="Q30" s="294">
        <v>550</v>
      </c>
      <c r="R30" s="294">
        <v>452</v>
      </c>
      <c r="S30" s="294">
        <v>515</v>
      </c>
      <c r="T30" s="294"/>
      <c r="U30" s="294">
        <v>490</v>
      </c>
      <c r="V30" s="294"/>
      <c r="W30" s="294"/>
      <c r="X30" s="294"/>
      <c r="Y30" s="68"/>
      <c r="Z30" s="96">
        <v>12</v>
      </c>
      <c r="AA30" s="294">
        <f t="shared" si="0"/>
        <v>5737</v>
      </c>
      <c r="AB30" s="96">
        <f t="shared" si="1"/>
        <v>478.08333333333331</v>
      </c>
      <c r="AC30" s="96">
        <f t="shared" si="2"/>
        <v>159.36111111111111</v>
      </c>
      <c r="AD30" s="96">
        <f t="shared" si="3"/>
        <v>27</v>
      </c>
      <c r="AE30" s="294">
        <f t="shared" si="4"/>
        <v>12581</v>
      </c>
      <c r="AF30" s="257">
        <f t="shared" si="5"/>
        <v>465.96296296296299</v>
      </c>
      <c r="AG30" s="257">
        <f t="shared" si="6"/>
        <v>155.32098765432099</v>
      </c>
      <c r="AH30" s="379">
        <f t="shared" si="7"/>
        <v>7.3611111111111143</v>
      </c>
      <c r="AI30" s="381">
        <f t="shared" si="8"/>
        <v>4.8428362573099406</v>
      </c>
    </row>
    <row r="31" spans="1:35" x14ac:dyDescent="0.25">
      <c r="A31" s="11">
        <v>28</v>
      </c>
      <c r="B31" s="31" t="s">
        <v>55</v>
      </c>
      <c r="C31" s="276" t="s">
        <v>291</v>
      </c>
      <c r="D31" s="313">
        <v>2</v>
      </c>
      <c r="E31" s="313">
        <v>907</v>
      </c>
      <c r="F31" s="314">
        <v>454</v>
      </c>
      <c r="G31" s="180">
        <f t="shared" si="9"/>
        <v>151.33333333333334</v>
      </c>
      <c r="H31" s="294">
        <v>469</v>
      </c>
      <c r="I31" s="294"/>
      <c r="J31" s="294">
        <v>475</v>
      </c>
      <c r="K31" s="294">
        <v>434</v>
      </c>
      <c r="L31" s="294"/>
      <c r="M31" s="294"/>
      <c r="N31" s="294"/>
      <c r="O31" s="294"/>
      <c r="P31" s="294"/>
      <c r="Q31" s="294">
        <v>464</v>
      </c>
      <c r="R31" s="296">
        <v>576</v>
      </c>
      <c r="S31" s="294"/>
      <c r="T31" s="294">
        <v>459</v>
      </c>
      <c r="U31" s="294">
        <v>400</v>
      </c>
      <c r="V31" s="294"/>
      <c r="W31" s="294">
        <v>410</v>
      </c>
      <c r="X31" s="294"/>
      <c r="Y31" s="68"/>
      <c r="Z31" s="96">
        <v>8</v>
      </c>
      <c r="AA31" s="294">
        <f t="shared" si="0"/>
        <v>3687</v>
      </c>
      <c r="AB31" s="96">
        <f t="shared" si="1"/>
        <v>460.875</v>
      </c>
      <c r="AC31" s="96">
        <f t="shared" si="2"/>
        <v>153.625</v>
      </c>
      <c r="AD31" s="96">
        <f t="shared" si="3"/>
        <v>10</v>
      </c>
      <c r="AE31" s="294">
        <f t="shared" si="4"/>
        <v>4594</v>
      </c>
      <c r="AF31" s="257">
        <f t="shared" si="5"/>
        <v>459.4</v>
      </c>
      <c r="AG31" s="257">
        <f t="shared" si="6"/>
        <v>153.13333333333333</v>
      </c>
      <c r="AH31" s="379">
        <f t="shared" si="7"/>
        <v>2.2916666666666572</v>
      </c>
      <c r="AI31" s="381">
        <f t="shared" si="8"/>
        <v>1.514317180616743</v>
      </c>
    </row>
    <row r="32" spans="1:35" x14ac:dyDescent="0.25">
      <c r="A32" s="11">
        <v>29</v>
      </c>
      <c r="B32" s="25" t="s">
        <v>39</v>
      </c>
      <c r="C32" s="277" t="s">
        <v>41</v>
      </c>
      <c r="D32" s="313">
        <v>18</v>
      </c>
      <c r="E32" s="313">
        <v>7847</v>
      </c>
      <c r="F32" s="314">
        <v>436</v>
      </c>
      <c r="G32" s="180">
        <f t="shared" si="9"/>
        <v>145.33333333333334</v>
      </c>
      <c r="H32" s="294">
        <v>482</v>
      </c>
      <c r="I32" s="294">
        <v>524</v>
      </c>
      <c r="J32" s="294">
        <v>513</v>
      </c>
      <c r="K32" s="294">
        <v>467</v>
      </c>
      <c r="L32" s="294">
        <v>474</v>
      </c>
      <c r="M32" s="294">
        <v>476</v>
      </c>
      <c r="N32" s="294">
        <v>508</v>
      </c>
      <c r="O32" s="294">
        <v>514</v>
      </c>
      <c r="P32" s="294"/>
      <c r="Q32" s="294">
        <v>456</v>
      </c>
      <c r="R32" s="294">
        <v>484</v>
      </c>
      <c r="S32" s="294">
        <v>499</v>
      </c>
      <c r="T32" s="294">
        <v>427</v>
      </c>
      <c r="U32" s="294">
        <v>503</v>
      </c>
      <c r="V32" s="294">
        <v>507</v>
      </c>
      <c r="W32" s="294">
        <v>441</v>
      </c>
      <c r="X32" s="294">
        <v>415</v>
      </c>
      <c r="Y32" s="68">
        <v>449</v>
      </c>
      <c r="Z32" s="96">
        <v>17</v>
      </c>
      <c r="AA32" s="294">
        <f t="shared" si="0"/>
        <v>8139</v>
      </c>
      <c r="AB32" s="96">
        <f t="shared" si="1"/>
        <v>478.76470588235293</v>
      </c>
      <c r="AC32" s="96">
        <f t="shared" si="2"/>
        <v>159.58823529411765</v>
      </c>
      <c r="AD32" s="96">
        <f t="shared" si="3"/>
        <v>35</v>
      </c>
      <c r="AE32" s="294">
        <f t="shared" si="4"/>
        <v>15986</v>
      </c>
      <c r="AF32" s="257">
        <f t="shared" si="5"/>
        <v>456.74285714285713</v>
      </c>
      <c r="AG32" s="257">
        <f t="shared" si="6"/>
        <v>152.24761904761905</v>
      </c>
      <c r="AH32" s="379">
        <f t="shared" si="7"/>
        <v>14.254901960784309</v>
      </c>
      <c r="AI32" s="381">
        <f t="shared" si="8"/>
        <v>9.8084187803561633</v>
      </c>
    </row>
    <row r="33" spans="1:35" x14ac:dyDescent="0.25">
      <c r="A33" s="11">
        <v>30</v>
      </c>
      <c r="B33" s="25" t="s">
        <v>39</v>
      </c>
      <c r="C33" s="25" t="s">
        <v>40</v>
      </c>
      <c r="D33" s="313">
        <v>18</v>
      </c>
      <c r="E33" s="313">
        <v>7922</v>
      </c>
      <c r="F33" s="314">
        <v>440</v>
      </c>
      <c r="G33" s="180">
        <f t="shared" si="9"/>
        <v>146.66666666666666</v>
      </c>
      <c r="H33" s="294">
        <v>498</v>
      </c>
      <c r="I33" s="294">
        <v>542</v>
      </c>
      <c r="J33" s="294">
        <v>410</v>
      </c>
      <c r="K33" s="294">
        <v>424</v>
      </c>
      <c r="L33" s="294">
        <v>543</v>
      </c>
      <c r="M33" s="294">
        <v>417</v>
      </c>
      <c r="N33" s="294">
        <v>485</v>
      </c>
      <c r="O33" s="294">
        <v>469</v>
      </c>
      <c r="P33" s="294"/>
      <c r="Q33" s="294">
        <v>517</v>
      </c>
      <c r="R33" s="294"/>
      <c r="S33" s="294">
        <v>498</v>
      </c>
      <c r="T33" s="294">
        <v>381</v>
      </c>
      <c r="U33" s="294">
        <v>408</v>
      </c>
      <c r="V33" s="294">
        <v>458</v>
      </c>
      <c r="W33" s="294">
        <v>500</v>
      </c>
      <c r="X33" s="294">
        <v>482</v>
      </c>
      <c r="Y33" s="68">
        <v>479</v>
      </c>
      <c r="Z33" s="96">
        <v>16</v>
      </c>
      <c r="AA33" s="294">
        <f t="shared" si="0"/>
        <v>7511</v>
      </c>
      <c r="AB33" s="96">
        <f t="shared" si="1"/>
        <v>469.4375</v>
      </c>
      <c r="AC33" s="96">
        <f t="shared" si="2"/>
        <v>156.47916666666666</v>
      </c>
      <c r="AD33" s="96">
        <f t="shared" si="3"/>
        <v>34</v>
      </c>
      <c r="AE33" s="294">
        <f t="shared" si="4"/>
        <v>15433</v>
      </c>
      <c r="AF33" s="257">
        <f t="shared" si="5"/>
        <v>453.91176470588238</v>
      </c>
      <c r="AG33" s="257">
        <f t="shared" si="6"/>
        <v>151.30392156862746</v>
      </c>
      <c r="AH33" s="379">
        <f t="shared" si="7"/>
        <v>9.8125</v>
      </c>
      <c r="AI33" s="381">
        <f t="shared" si="8"/>
        <v>6.6903409090909065</v>
      </c>
    </row>
    <row r="34" spans="1:35" x14ac:dyDescent="0.25">
      <c r="A34" s="11">
        <v>31</v>
      </c>
      <c r="B34" s="22" t="s">
        <v>32</v>
      </c>
      <c r="C34" s="22" t="s">
        <v>36</v>
      </c>
      <c r="D34" s="315">
        <v>14</v>
      </c>
      <c r="E34" s="315">
        <v>6252</v>
      </c>
      <c r="F34" s="314">
        <v>447</v>
      </c>
      <c r="G34" s="180">
        <f t="shared" si="9"/>
        <v>149</v>
      </c>
      <c r="H34" s="294">
        <v>380</v>
      </c>
      <c r="I34" s="294">
        <v>453</v>
      </c>
      <c r="J34" s="294">
        <v>393</v>
      </c>
      <c r="K34" s="294">
        <v>393</v>
      </c>
      <c r="L34" s="294">
        <v>449</v>
      </c>
      <c r="M34" s="294">
        <v>453</v>
      </c>
      <c r="N34" s="294">
        <v>453</v>
      </c>
      <c r="O34" s="294">
        <v>468</v>
      </c>
      <c r="P34" s="294">
        <v>513</v>
      </c>
      <c r="Q34" s="294">
        <v>506</v>
      </c>
      <c r="R34" s="294"/>
      <c r="S34" s="294">
        <v>432</v>
      </c>
      <c r="T34" s="294">
        <v>512</v>
      </c>
      <c r="U34" s="294">
        <v>469</v>
      </c>
      <c r="V34" s="294">
        <v>418</v>
      </c>
      <c r="W34" s="294">
        <v>440</v>
      </c>
      <c r="X34" s="294"/>
      <c r="Y34" s="68"/>
      <c r="Z34" s="96">
        <v>15</v>
      </c>
      <c r="AA34" s="294">
        <f t="shared" si="0"/>
        <v>6732</v>
      </c>
      <c r="AB34" s="96">
        <f t="shared" si="1"/>
        <v>448.8</v>
      </c>
      <c r="AC34" s="96">
        <f t="shared" si="2"/>
        <v>149.6</v>
      </c>
      <c r="AD34" s="96">
        <f t="shared" si="3"/>
        <v>29</v>
      </c>
      <c r="AE34" s="294">
        <f t="shared" si="4"/>
        <v>12984</v>
      </c>
      <c r="AF34" s="257">
        <f t="shared" si="5"/>
        <v>447.72413793103448</v>
      </c>
      <c r="AG34" s="257">
        <f t="shared" si="6"/>
        <v>149.24137931034483</v>
      </c>
      <c r="AH34" s="379">
        <f t="shared" si="7"/>
        <v>0.59999999999999432</v>
      </c>
      <c r="AI34" s="381">
        <f t="shared" si="8"/>
        <v>0.40268456375838468</v>
      </c>
    </row>
    <row r="35" spans="1:35" x14ac:dyDescent="0.25">
      <c r="A35" s="11">
        <v>32</v>
      </c>
      <c r="B35" s="31" t="s">
        <v>55</v>
      </c>
      <c r="C35" s="31" t="s">
        <v>285</v>
      </c>
      <c r="D35" s="313">
        <v>1</v>
      </c>
      <c r="E35" s="313">
        <v>453</v>
      </c>
      <c r="F35" s="314">
        <v>453</v>
      </c>
      <c r="G35" s="180">
        <f t="shared" si="9"/>
        <v>151</v>
      </c>
      <c r="H35" s="294"/>
      <c r="I35" s="294"/>
      <c r="J35" s="294"/>
      <c r="K35" s="294"/>
      <c r="L35" s="294"/>
      <c r="M35" s="294"/>
      <c r="N35" s="294"/>
      <c r="O35" s="294"/>
      <c r="P35" s="294"/>
      <c r="Q35" s="294"/>
      <c r="R35" s="294"/>
      <c r="S35" s="294"/>
      <c r="T35" s="294"/>
      <c r="U35" s="294">
        <v>420</v>
      </c>
      <c r="V35" s="294"/>
      <c r="W35" s="294"/>
      <c r="X35" s="294"/>
      <c r="Y35" s="68"/>
      <c r="Z35" s="96">
        <v>1</v>
      </c>
      <c r="AA35" s="294">
        <f t="shared" si="0"/>
        <v>420</v>
      </c>
      <c r="AB35" s="96">
        <f t="shared" si="1"/>
        <v>420</v>
      </c>
      <c r="AC35" s="96">
        <f t="shared" si="2"/>
        <v>140</v>
      </c>
      <c r="AD35" s="96">
        <f t="shared" si="3"/>
        <v>2</v>
      </c>
      <c r="AE35" s="294">
        <f t="shared" si="4"/>
        <v>873</v>
      </c>
      <c r="AF35" s="257">
        <f t="shared" si="5"/>
        <v>436.5</v>
      </c>
      <c r="AG35" s="257">
        <f t="shared" si="6"/>
        <v>145.5</v>
      </c>
      <c r="AH35" s="379">
        <f t="shared" si="7"/>
        <v>-11</v>
      </c>
      <c r="AI35" s="381">
        <f t="shared" si="8"/>
        <v>-7.2847682119205359</v>
      </c>
    </row>
    <row r="36" spans="1:35" x14ac:dyDescent="0.25">
      <c r="A36" s="11">
        <v>33</v>
      </c>
      <c r="B36" s="28" t="s">
        <v>47</v>
      </c>
      <c r="C36" s="276" t="s">
        <v>54</v>
      </c>
      <c r="D36" s="313">
        <v>7</v>
      </c>
      <c r="E36" s="313">
        <v>2669</v>
      </c>
      <c r="F36" s="314">
        <v>381</v>
      </c>
      <c r="G36" s="180">
        <f t="shared" si="9"/>
        <v>127</v>
      </c>
      <c r="H36" s="294">
        <v>415</v>
      </c>
      <c r="I36" s="294">
        <v>466</v>
      </c>
      <c r="J36" s="294">
        <v>445</v>
      </c>
      <c r="K36" s="294">
        <v>484</v>
      </c>
      <c r="L36" s="294">
        <v>437</v>
      </c>
      <c r="M36" s="294">
        <v>487</v>
      </c>
      <c r="N36" s="294">
        <v>459</v>
      </c>
      <c r="O36" s="294">
        <v>468</v>
      </c>
      <c r="P36" s="294">
        <v>502</v>
      </c>
      <c r="Q36" s="294">
        <v>509</v>
      </c>
      <c r="R36" s="294">
        <v>487</v>
      </c>
      <c r="S36" s="294">
        <v>441</v>
      </c>
      <c r="T36" s="294"/>
      <c r="U36" s="294"/>
      <c r="V36" s="294"/>
      <c r="W36" s="294"/>
      <c r="X36" s="294"/>
      <c r="Y36" s="68"/>
      <c r="Z36" s="96">
        <v>12</v>
      </c>
      <c r="AA36" s="294">
        <f t="shared" ref="AA36:AA64" si="10">SUM(H36:Y36)</f>
        <v>5600</v>
      </c>
      <c r="AB36" s="96">
        <f t="shared" si="1"/>
        <v>466.66666666666669</v>
      </c>
      <c r="AC36" s="96">
        <f t="shared" ref="AC36:AC67" si="11">AB36/3</f>
        <v>155.55555555555557</v>
      </c>
      <c r="AD36" s="96">
        <f t="shared" ref="AD36:AD66" si="12">SUM(D36+Z36)</f>
        <v>19</v>
      </c>
      <c r="AE36" s="294">
        <f t="shared" ref="AE36:AE66" si="13">SUM(E36+AA36)</f>
        <v>8269</v>
      </c>
      <c r="AF36" s="257">
        <f t="shared" ref="AF36:AF67" si="14">AE36/AD36</f>
        <v>435.21052631578948</v>
      </c>
      <c r="AG36" s="257">
        <f t="shared" ref="AG36:AG67" si="15">AF36/3</f>
        <v>145.07017543859649</v>
      </c>
      <c r="AH36" s="379">
        <f t="shared" si="7"/>
        <v>28.555555555555571</v>
      </c>
      <c r="AI36" s="381">
        <f t="shared" si="8"/>
        <v>22.48468941382329</v>
      </c>
    </row>
    <row r="37" spans="1:35" x14ac:dyDescent="0.25">
      <c r="A37" s="11">
        <v>34</v>
      </c>
      <c r="B37" s="22" t="s">
        <v>32</v>
      </c>
      <c r="C37" s="275" t="s">
        <v>37</v>
      </c>
      <c r="D37" s="313">
        <v>13</v>
      </c>
      <c r="E37" s="313">
        <v>5419</v>
      </c>
      <c r="F37" s="314">
        <v>417</v>
      </c>
      <c r="G37" s="180">
        <f t="shared" si="9"/>
        <v>139</v>
      </c>
      <c r="H37" s="294"/>
      <c r="I37" s="294">
        <v>479</v>
      </c>
      <c r="J37" s="294"/>
      <c r="K37" s="294">
        <v>440</v>
      </c>
      <c r="L37" s="294"/>
      <c r="M37" s="294">
        <v>478</v>
      </c>
      <c r="N37" s="294"/>
      <c r="O37" s="294">
        <v>409</v>
      </c>
      <c r="P37" s="294"/>
      <c r="Q37" s="294"/>
      <c r="R37" s="294"/>
      <c r="S37" s="294"/>
      <c r="T37" s="294"/>
      <c r="U37" s="294"/>
      <c r="V37" s="294">
        <v>518</v>
      </c>
      <c r="W37" s="294"/>
      <c r="X37" s="294">
        <v>466</v>
      </c>
      <c r="Y37" s="68">
        <v>491</v>
      </c>
      <c r="Z37" s="96">
        <v>7</v>
      </c>
      <c r="AA37" s="294">
        <f t="shared" si="10"/>
        <v>3281</v>
      </c>
      <c r="AB37" s="96">
        <f t="shared" si="1"/>
        <v>468.71428571428572</v>
      </c>
      <c r="AC37" s="96">
        <f t="shared" si="11"/>
        <v>156.23809523809524</v>
      </c>
      <c r="AD37" s="96">
        <f t="shared" si="12"/>
        <v>20</v>
      </c>
      <c r="AE37" s="294">
        <f t="shared" si="13"/>
        <v>8700</v>
      </c>
      <c r="AF37" s="257">
        <f t="shared" si="14"/>
        <v>435</v>
      </c>
      <c r="AG37" s="257">
        <f t="shared" si="15"/>
        <v>145</v>
      </c>
      <c r="AH37" s="379">
        <f t="shared" si="7"/>
        <v>17.238095238095241</v>
      </c>
      <c r="AI37" s="381">
        <f t="shared" si="8"/>
        <v>12.401507365536133</v>
      </c>
    </row>
    <row r="38" spans="1:35" x14ac:dyDescent="0.25">
      <c r="A38" s="11">
        <v>35</v>
      </c>
      <c r="B38" s="31" t="s">
        <v>55</v>
      </c>
      <c r="C38" s="31" t="s">
        <v>268</v>
      </c>
      <c r="D38" s="313">
        <v>12</v>
      </c>
      <c r="E38" s="313">
        <v>5058</v>
      </c>
      <c r="F38" s="314">
        <v>422</v>
      </c>
      <c r="G38" s="180">
        <f t="shared" si="9"/>
        <v>140.66666666666666</v>
      </c>
      <c r="H38" s="294">
        <v>449</v>
      </c>
      <c r="I38" s="294">
        <v>408</v>
      </c>
      <c r="J38" s="294">
        <v>380</v>
      </c>
      <c r="K38" s="294">
        <v>496</v>
      </c>
      <c r="L38" s="294">
        <v>478</v>
      </c>
      <c r="M38" s="294">
        <v>377</v>
      </c>
      <c r="N38" s="294">
        <v>421</v>
      </c>
      <c r="O38" s="294">
        <v>485</v>
      </c>
      <c r="P38" s="294">
        <v>502</v>
      </c>
      <c r="Q38" s="294">
        <v>500</v>
      </c>
      <c r="R38" s="294">
        <v>370</v>
      </c>
      <c r="S38" s="294">
        <v>398</v>
      </c>
      <c r="T38" s="294">
        <v>378</v>
      </c>
      <c r="U38" s="294">
        <v>431</v>
      </c>
      <c r="V38" s="294">
        <v>470</v>
      </c>
      <c r="W38" s="294">
        <v>453</v>
      </c>
      <c r="X38" s="294">
        <v>387</v>
      </c>
      <c r="Y38" s="68">
        <v>505</v>
      </c>
      <c r="Z38" s="96">
        <v>18</v>
      </c>
      <c r="AA38" s="294">
        <f t="shared" si="10"/>
        <v>7888</v>
      </c>
      <c r="AB38" s="96">
        <f t="shared" si="1"/>
        <v>438.22222222222223</v>
      </c>
      <c r="AC38" s="96">
        <f t="shared" si="11"/>
        <v>146.07407407407408</v>
      </c>
      <c r="AD38" s="96">
        <f t="shared" si="12"/>
        <v>30</v>
      </c>
      <c r="AE38" s="294">
        <f t="shared" si="13"/>
        <v>12946</v>
      </c>
      <c r="AF38" s="257">
        <f t="shared" si="14"/>
        <v>431.53333333333336</v>
      </c>
      <c r="AG38" s="257">
        <f t="shared" si="15"/>
        <v>143.84444444444446</v>
      </c>
      <c r="AH38" s="379">
        <f t="shared" si="7"/>
        <v>5.407407407407419</v>
      </c>
      <c r="AI38" s="381">
        <f t="shared" si="8"/>
        <v>3.8441284886782512</v>
      </c>
    </row>
    <row r="39" spans="1:35" x14ac:dyDescent="0.25">
      <c r="A39" s="11">
        <v>36</v>
      </c>
      <c r="B39" s="25" t="s">
        <v>39</v>
      </c>
      <c r="C39" s="25" t="s">
        <v>45</v>
      </c>
      <c r="D39" s="313">
        <v>17</v>
      </c>
      <c r="E39" s="313">
        <v>7324</v>
      </c>
      <c r="F39" s="314">
        <v>431</v>
      </c>
      <c r="G39" s="180">
        <f t="shared" si="9"/>
        <v>143.66666666666666</v>
      </c>
      <c r="H39" s="294"/>
      <c r="I39" s="294">
        <v>484</v>
      </c>
      <c r="J39" s="294">
        <v>483</v>
      </c>
      <c r="K39" s="294">
        <v>352</v>
      </c>
      <c r="L39" s="294">
        <v>328</v>
      </c>
      <c r="M39" s="294">
        <v>399</v>
      </c>
      <c r="N39" s="294">
        <v>405</v>
      </c>
      <c r="O39" s="294">
        <v>491</v>
      </c>
      <c r="P39" s="294">
        <v>437</v>
      </c>
      <c r="Q39" s="294">
        <v>429</v>
      </c>
      <c r="R39" s="294">
        <v>518</v>
      </c>
      <c r="S39" s="294">
        <v>371</v>
      </c>
      <c r="T39" s="294">
        <v>434</v>
      </c>
      <c r="U39" s="294">
        <v>344</v>
      </c>
      <c r="V39" s="294">
        <v>464</v>
      </c>
      <c r="W39" s="294">
        <v>439</v>
      </c>
      <c r="X39" s="294">
        <v>455</v>
      </c>
      <c r="Y39" s="68">
        <v>440</v>
      </c>
      <c r="Z39" s="96">
        <v>17</v>
      </c>
      <c r="AA39" s="294">
        <f t="shared" si="10"/>
        <v>7273</v>
      </c>
      <c r="AB39" s="96">
        <f t="shared" si="1"/>
        <v>427.8235294117647</v>
      </c>
      <c r="AC39" s="96">
        <f t="shared" si="11"/>
        <v>142.60784313725489</v>
      </c>
      <c r="AD39" s="96">
        <f t="shared" si="12"/>
        <v>34</v>
      </c>
      <c r="AE39" s="294">
        <f t="shared" si="13"/>
        <v>14597</v>
      </c>
      <c r="AF39" s="257">
        <f t="shared" si="14"/>
        <v>429.3235294117647</v>
      </c>
      <c r="AG39" s="257">
        <f t="shared" si="15"/>
        <v>143.10784313725489</v>
      </c>
      <c r="AH39" s="379">
        <f t="shared" si="7"/>
        <v>-1.058823529411768</v>
      </c>
      <c r="AI39" s="381">
        <f t="shared" si="8"/>
        <v>-0.73700013648151241</v>
      </c>
    </row>
    <row r="40" spans="1:35" x14ac:dyDescent="0.25">
      <c r="A40" s="11">
        <v>37</v>
      </c>
      <c r="B40" s="31" t="s">
        <v>55</v>
      </c>
      <c r="C40" s="31" t="s">
        <v>101</v>
      </c>
      <c r="D40" s="313">
        <v>13</v>
      </c>
      <c r="E40" s="313">
        <v>5301</v>
      </c>
      <c r="F40" s="314">
        <v>408</v>
      </c>
      <c r="G40" s="180">
        <f t="shared" si="9"/>
        <v>136</v>
      </c>
      <c r="H40" s="294"/>
      <c r="I40" s="294"/>
      <c r="J40" s="294"/>
      <c r="K40" s="294"/>
      <c r="L40" s="294"/>
      <c r="M40" s="294">
        <v>456</v>
      </c>
      <c r="N40" s="294"/>
      <c r="O40" s="294">
        <v>448</v>
      </c>
      <c r="P40" s="294">
        <v>404</v>
      </c>
      <c r="Q40" s="294"/>
      <c r="R40" s="294">
        <v>454</v>
      </c>
      <c r="S40" s="294"/>
      <c r="T40" s="294">
        <v>473</v>
      </c>
      <c r="U40" s="294">
        <v>426</v>
      </c>
      <c r="V40" s="294">
        <v>453</v>
      </c>
      <c r="W40" s="294">
        <v>440</v>
      </c>
      <c r="X40" s="294">
        <v>442</v>
      </c>
      <c r="Y40" s="68">
        <v>440</v>
      </c>
      <c r="Z40" s="96">
        <v>10</v>
      </c>
      <c r="AA40" s="294">
        <f t="shared" si="10"/>
        <v>4436</v>
      </c>
      <c r="AB40" s="96">
        <f t="shared" si="1"/>
        <v>443.6</v>
      </c>
      <c r="AC40" s="96">
        <f t="shared" si="11"/>
        <v>147.86666666666667</v>
      </c>
      <c r="AD40" s="96">
        <f t="shared" si="12"/>
        <v>23</v>
      </c>
      <c r="AE40" s="294">
        <f t="shared" si="13"/>
        <v>9737</v>
      </c>
      <c r="AF40" s="257">
        <f t="shared" si="14"/>
        <v>423.3478260869565</v>
      </c>
      <c r="AG40" s="257">
        <f t="shared" si="15"/>
        <v>141.1159420289855</v>
      </c>
      <c r="AH40" s="379">
        <f t="shared" si="7"/>
        <v>11.866666666666674</v>
      </c>
      <c r="AI40" s="381">
        <f t="shared" si="8"/>
        <v>8.7254901960784395</v>
      </c>
    </row>
    <row r="41" spans="1:35" ht="15" customHeight="1" x14ac:dyDescent="0.25">
      <c r="A41" s="11">
        <v>38</v>
      </c>
      <c r="B41" s="31" t="s">
        <v>55</v>
      </c>
      <c r="C41" s="31" t="s">
        <v>321</v>
      </c>
      <c r="D41" s="313"/>
      <c r="E41" s="313"/>
      <c r="F41" s="314"/>
      <c r="G41" s="180"/>
      <c r="H41" s="294"/>
      <c r="I41" s="294"/>
      <c r="J41" s="294">
        <v>339</v>
      </c>
      <c r="K41" s="294"/>
      <c r="L41" s="294">
        <v>448</v>
      </c>
      <c r="M41" s="294">
        <v>421</v>
      </c>
      <c r="N41" s="294">
        <v>429</v>
      </c>
      <c r="O41" s="294"/>
      <c r="P41" s="294">
        <v>447</v>
      </c>
      <c r="Q41" s="294">
        <v>463</v>
      </c>
      <c r="R41" s="294">
        <v>480</v>
      </c>
      <c r="S41" s="294">
        <v>412</v>
      </c>
      <c r="T41" s="294">
        <v>381</v>
      </c>
      <c r="U41" s="294">
        <v>473</v>
      </c>
      <c r="V41" s="294">
        <v>455</v>
      </c>
      <c r="W41" s="294">
        <v>395</v>
      </c>
      <c r="X41" s="294">
        <v>414</v>
      </c>
      <c r="Y41" s="68">
        <v>363</v>
      </c>
      <c r="Z41" s="96">
        <v>14</v>
      </c>
      <c r="AA41" s="294">
        <f t="shared" si="10"/>
        <v>5920</v>
      </c>
      <c r="AB41" s="96">
        <f t="shared" si="1"/>
        <v>422.85714285714283</v>
      </c>
      <c r="AC41" s="96">
        <f t="shared" si="11"/>
        <v>140.95238095238093</v>
      </c>
      <c r="AD41" s="96">
        <f t="shared" si="12"/>
        <v>14</v>
      </c>
      <c r="AE41" s="294">
        <f t="shared" si="13"/>
        <v>5920</v>
      </c>
      <c r="AF41" s="257">
        <f t="shared" si="14"/>
        <v>422.85714285714283</v>
      </c>
      <c r="AG41" s="257">
        <f t="shared" si="15"/>
        <v>140.95238095238093</v>
      </c>
      <c r="AH41" s="379" t="s">
        <v>498</v>
      </c>
      <c r="AI41" s="381"/>
    </row>
    <row r="42" spans="1:35" x14ac:dyDescent="0.25">
      <c r="A42" s="11">
        <v>39</v>
      </c>
      <c r="B42" s="28" t="s">
        <v>47</v>
      </c>
      <c r="C42" s="276" t="s">
        <v>51</v>
      </c>
      <c r="D42" s="313">
        <v>16</v>
      </c>
      <c r="E42" s="313">
        <v>6595</v>
      </c>
      <c r="F42" s="314">
        <v>412</v>
      </c>
      <c r="G42" s="180">
        <f t="shared" ref="G42:G66" si="16">F42/3</f>
        <v>137.33333333333334</v>
      </c>
      <c r="H42" s="294">
        <v>352</v>
      </c>
      <c r="I42" s="294">
        <v>431</v>
      </c>
      <c r="J42" s="294"/>
      <c r="K42" s="294"/>
      <c r="L42" s="294">
        <v>424</v>
      </c>
      <c r="M42" s="294">
        <v>462</v>
      </c>
      <c r="N42" s="294">
        <v>431</v>
      </c>
      <c r="O42" s="294">
        <v>369</v>
      </c>
      <c r="P42" s="294">
        <v>445</v>
      </c>
      <c r="Q42" s="294">
        <v>418</v>
      </c>
      <c r="R42" s="294">
        <v>492</v>
      </c>
      <c r="S42" s="294">
        <v>452</v>
      </c>
      <c r="T42" s="294">
        <v>492</v>
      </c>
      <c r="U42" s="294">
        <v>410</v>
      </c>
      <c r="V42" s="294"/>
      <c r="W42" s="294">
        <v>451</v>
      </c>
      <c r="X42" s="294"/>
      <c r="Y42" s="68"/>
      <c r="Z42" s="96">
        <v>13</v>
      </c>
      <c r="AA42" s="294">
        <f t="shared" si="10"/>
        <v>5629</v>
      </c>
      <c r="AB42" s="96">
        <f t="shared" si="1"/>
        <v>433</v>
      </c>
      <c r="AC42" s="96">
        <f t="shared" si="11"/>
        <v>144.33333333333334</v>
      </c>
      <c r="AD42" s="96">
        <f t="shared" si="12"/>
        <v>29</v>
      </c>
      <c r="AE42" s="294">
        <f t="shared" si="13"/>
        <v>12224</v>
      </c>
      <c r="AF42" s="257">
        <f t="shared" si="14"/>
        <v>421.51724137931035</v>
      </c>
      <c r="AG42" s="257">
        <f t="shared" si="15"/>
        <v>140.50574712643677</v>
      </c>
      <c r="AH42" s="379">
        <f t="shared" si="7"/>
        <v>7</v>
      </c>
      <c r="AI42" s="381">
        <f t="shared" si="8"/>
        <v>5.0970873786407793</v>
      </c>
    </row>
    <row r="43" spans="1:35" x14ac:dyDescent="0.25">
      <c r="A43" s="11">
        <v>40</v>
      </c>
      <c r="B43" s="25" t="s">
        <v>39</v>
      </c>
      <c r="C43" s="25" t="s">
        <v>43</v>
      </c>
      <c r="D43" s="313">
        <v>13</v>
      </c>
      <c r="E43" s="313">
        <v>5180</v>
      </c>
      <c r="F43" s="314">
        <v>398</v>
      </c>
      <c r="G43" s="180">
        <f t="shared" si="16"/>
        <v>132.66666666666666</v>
      </c>
      <c r="H43" s="294">
        <v>415</v>
      </c>
      <c r="I43" s="294"/>
      <c r="J43" s="294">
        <v>430</v>
      </c>
      <c r="K43" s="294">
        <v>450</v>
      </c>
      <c r="L43" s="294">
        <v>464</v>
      </c>
      <c r="M43" s="294">
        <v>458</v>
      </c>
      <c r="N43" s="294">
        <v>431</v>
      </c>
      <c r="O43" s="294">
        <v>408</v>
      </c>
      <c r="P43" s="294"/>
      <c r="Q43" s="294"/>
      <c r="R43" s="294">
        <v>423</v>
      </c>
      <c r="S43" s="294">
        <v>397</v>
      </c>
      <c r="T43" s="294">
        <v>399</v>
      </c>
      <c r="U43" s="294">
        <v>421</v>
      </c>
      <c r="V43" s="294">
        <v>485</v>
      </c>
      <c r="W43" s="294">
        <v>450</v>
      </c>
      <c r="X43" s="294">
        <v>421</v>
      </c>
      <c r="Y43" s="68">
        <v>468</v>
      </c>
      <c r="Z43" s="96">
        <v>15</v>
      </c>
      <c r="AA43" s="294">
        <f t="shared" si="10"/>
        <v>6520</v>
      </c>
      <c r="AB43" s="96">
        <f t="shared" si="1"/>
        <v>434.66666666666669</v>
      </c>
      <c r="AC43" s="96">
        <f t="shared" si="11"/>
        <v>144.88888888888889</v>
      </c>
      <c r="AD43" s="96">
        <f t="shared" si="12"/>
        <v>28</v>
      </c>
      <c r="AE43" s="294">
        <f t="shared" si="13"/>
        <v>11700</v>
      </c>
      <c r="AF43" s="257">
        <f t="shared" si="14"/>
        <v>417.85714285714283</v>
      </c>
      <c r="AG43" s="257">
        <f t="shared" si="15"/>
        <v>139.28571428571428</v>
      </c>
      <c r="AH43" s="379">
        <f t="shared" si="7"/>
        <v>12.222222222222229</v>
      </c>
      <c r="AI43" s="381">
        <f t="shared" si="8"/>
        <v>9.2127303182579539</v>
      </c>
    </row>
    <row r="44" spans="1:35" x14ac:dyDescent="0.25">
      <c r="A44" s="11">
        <v>41</v>
      </c>
      <c r="B44" s="28" t="s">
        <v>47</v>
      </c>
      <c r="C44" s="276" t="s">
        <v>52</v>
      </c>
      <c r="D44" s="313">
        <v>15</v>
      </c>
      <c r="E44" s="313">
        <v>6074</v>
      </c>
      <c r="F44" s="314">
        <v>405</v>
      </c>
      <c r="G44" s="180">
        <f t="shared" si="16"/>
        <v>135</v>
      </c>
      <c r="H44" s="294">
        <v>462</v>
      </c>
      <c r="I44" s="294">
        <v>343</v>
      </c>
      <c r="J44" s="294">
        <v>402</v>
      </c>
      <c r="K44" s="294">
        <v>548</v>
      </c>
      <c r="L44" s="294">
        <v>389</v>
      </c>
      <c r="M44" s="294">
        <v>426</v>
      </c>
      <c r="N44" s="294">
        <v>474</v>
      </c>
      <c r="O44" s="294">
        <v>335</v>
      </c>
      <c r="P44" s="294">
        <v>440</v>
      </c>
      <c r="Q44" s="294">
        <v>421</v>
      </c>
      <c r="R44" s="294">
        <v>508</v>
      </c>
      <c r="S44" s="294">
        <v>437</v>
      </c>
      <c r="T44" s="294">
        <v>436</v>
      </c>
      <c r="U44" s="294">
        <v>368</v>
      </c>
      <c r="V44" s="294">
        <v>414</v>
      </c>
      <c r="W44" s="294">
        <v>411</v>
      </c>
      <c r="X44" s="294">
        <v>387</v>
      </c>
      <c r="Y44" s="68">
        <v>477</v>
      </c>
      <c r="Z44" s="96">
        <v>18</v>
      </c>
      <c r="AA44" s="294">
        <f t="shared" si="10"/>
        <v>7678</v>
      </c>
      <c r="AB44" s="96">
        <f t="shared" si="1"/>
        <v>426.55555555555554</v>
      </c>
      <c r="AC44" s="96">
        <f t="shared" si="11"/>
        <v>142.18518518518519</v>
      </c>
      <c r="AD44" s="96">
        <f t="shared" si="12"/>
        <v>33</v>
      </c>
      <c r="AE44" s="294">
        <f t="shared" si="13"/>
        <v>13752</v>
      </c>
      <c r="AF44" s="257">
        <f t="shared" si="14"/>
        <v>416.72727272727275</v>
      </c>
      <c r="AG44" s="257">
        <f t="shared" si="15"/>
        <v>138.90909090909091</v>
      </c>
      <c r="AH44" s="379">
        <f t="shared" si="7"/>
        <v>7.1851851851851904</v>
      </c>
      <c r="AI44" s="381">
        <f t="shared" si="8"/>
        <v>5.3223593964334839</v>
      </c>
    </row>
    <row r="45" spans="1:35" x14ac:dyDescent="0.25">
      <c r="A45" s="11">
        <v>42</v>
      </c>
      <c r="B45" s="25" t="s">
        <v>39</v>
      </c>
      <c r="C45" s="277" t="s">
        <v>42</v>
      </c>
      <c r="D45" s="313">
        <v>14</v>
      </c>
      <c r="E45" s="313">
        <v>5668</v>
      </c>
      <c r="F45" s="314">
        <v>405</v>
      </c>
      <c r="G45" s="180">
        <f t="shared" si="16"/>
        <v>135</v>
      </c>
      <c r="H45" s="294">
        <v>422</v>
      </c>
      <c r="I45" s="294">
        <v>438</v>
      </c>
      <c r="J45" s="294">
        <v>438</v>
      </c>
      <c r="K45" s="294">
        <v>421</v>
      </c>
      <c r="L45" s="294"/>
      <c r="M45" s="294">
        <v>478</v>
      </c>
      <c r="N45" s="294">
        <v>449</v>
      </c>
      <c r="O45" s="294"/>
      <c r="P45" s="294">
        <v>418</v>
      </c>
      <c r="Q45" s="294"/>
      <c r="R45" s="294"/>
      <c r="S45" s="294">
        <v>454</v>
      </c>
      <c r="T45" s="294">
        <v>380</v>
      </c>
      <c r="U45" s="294">
        <v>438</v>
      </c>
      <c r="V45" s="294">
        <v>425</v>
      </c>
      <c r="W45" s="294"/>
      <c r="X45" s="294">
        <v>357</v>
      </c>
      <c r="Y45" s="68">
        <v>406</v>
      </c>
      <c r="Z45" s="96">
        <v>13</v>
      </c>
      <c r="AA45" s="294">
        <f t="shared" si="10"/>
        <v>5524</v>
      </c>
      <c r="AB45" s="96">
        <f t="shared" si="1"/>
        <v>424.92307692307691</v>
      </c>
      <c r="AC45" s="96">
        <f t="shared" si="11"/>
        <v>141.64102564102564</v>
      </c>
      <c r="AD45" s="96">
        <f t="shared" si="12"/>
        <v>27</v>
      </c>
      <c r="AE45" s="294">
        <f t="shared" si="13"/>
        <v>11192</v>
      </c>
      <c r="AF45" s="257">
        <f t="shared" si="14"/>
        <v>414.51851851851853</v>
      </c>
      <c r="AG45" s="257">
        <f t="shared" si="15"/>
        <v>138.17283950617283</v>
      </c>
      <c r="AH45" s="379">
        <f t="shared" si="7"/>
        <v>6.6410256410256352</v>
      </c>
      <c r="AI45" s="381">
        <f t="shared" si="8"/>
        <v>4.9192782526115764</v>
      </c>
    </row>
    <row r="46" spans="1:35" x14ac:dyDescent="0.25">
      <c r="A46" s="11">
        <v>43</v>
      </c>
      <c r="B46" s="28" t="s">
        <v>47</v>
      </c>
      <c r="C46" s="286" t="s">
        <v>49</v>
      </c>
      <c r="D46" s="313">
        <v>17</v>
      </c>
      <c r="E46" s="313">
        <v>7063</v>
      </c>
      <c r="F46" s="314">
        <v>415</v>
      </c>
      <c r="G46" s="180">
        <f t="shared" si="16"/>
        <v>138.33333333333334</v>
      </c>
      <c r="H46" s="294">
        <v>409</v>
      </c>
      <c r="I46" s="294">
        <v>447</v>
      </c>
      <c r="J46" s="294">
        <v>389</v>
      </c>
      <c r="K46" s="294">
        <v>416</v>
      </c>
      <c r="L46" s="294">
        <v>450</v>
      </c>
      <c r="M46" s="294">
        <v>339</v>
      </c>
      <c r="N46" s="294">
        <v>407</v>
      </c>
      <c r="O46" s="294">
        <v>410</v>
      </c>
      <c r="P46" s="294">
        <v>383</v>
      </c>
      <c r="Q46" s="294">
        <v>399</v>
      </c>
      <c r="R46" s="294">
        <v>402</v>
      </c>
      <c r="S46" s="294">
        <v>399</v>
      </c>
      <c r="T46" s="294">
        <v>406</v>
      </c>
      <c r="U46" s="294"/>
      <c r="V46" s="294">
        <v>479</v>
      </c>
      <c r="W46" s="294">
        <v>408</v>
      </c>
      <c r="X46" s="294">
        <v>432</v>
      </c>
      <c r="Y46" s="68">
        <v>376</v>
      </c>
      <c r="Z46" s="96">
        <v>17</v>
      </c>
      <c r="AA46" s="294">
        <f t="shared" si="10"/>
        <v>6951</v>
      </c>
      <c r="AB46" s="96">
        <f t="shared" si="1"/>
        <v>408.88235294117646</v>
      </c>
      <c r="AC46" s="96">
        <f t="shared" si="11"/>
        <v>136.29411764705881</v>
      </c>
      <c r="AD46" s="96">
        <f t="shared" si="12"/>
        <v>34</v>
      </c>
      <c r="AE46" s="294">
        <f t="shared" si="13"/>
        <v>14014</v>
      </c>
      <c r="AF46" s="257">
        <f t="shared" si="14"/>
        <v>412.1764705882353</v>
      </c>
      <c r="AG46" s="257">
        <f t="shared" si="15"/>
        <v>137.39215686274511</v>
      </c>
      <c r="AH46" s="379">
        <f t="shared" si="7"/>
        <v>-2.039215686274531</v>
      </c>
      <c r="AI46" s="381">
        <f t="shared" si="8"/>
        <v>-1.4741318214032759</v>
      </c>
    </row>
    <row r="47" spans="1:35" x14ac:dyDescent="0.25">
      <c r="A47" s="11">
        <v>44</v>
      </c>
      <c r="B47" s="25" t="s">
        <v>39</v>
      </c>
      <c r="C47" s="25" t="s">
        <v>44</v>
      </c>
      <c r="D47" s="313">
        <v>12</v>
      </c>
      <c r="E47" s="313">
        <v>4740</v>
      </c>
      <c r="F47" s="314">
        <v>395</v>
      </c>
      <c r="G47" s="180">
        <f t="shared" si="16"/>
        <v>131.66666666666666</v>
      </c>
      <c r="H47" s="294"/>
      <c r="I47" s="294">
        <v>391</v>
      </c>
      <c r="J47" s="294">
        <v>371</v>
      </c>
      <c r="K47" s="294">
        <v>476</v>
      </c>
      <c r="L47" s="294"/>
      <c r="M47" s="294">
        <v>407</v>
      </c>
      <c r="N47" s="294">
        <v>427</v>
      </c>
      <c r="O47" s="294"/>
      <c r="P47" s="294">
        <v>443</v>
      </c>
      <c r="Q47" s="294">
        <v>413</v>
      </c>
      <c r="R47" s="294">
        <v>399</v>
      </c>
      <c r="S47" s="294">
        <v>482</v>
      </c>
      <c r="T47" s="294">
        <v>466</v>
      </c>
      <c r="U47" s="294"/>
      <c r="V47" s="294"/>
      <c r="W47" s="294"/>
      <c r="X47" s="294">
        <v>447</v>
      </c>
      <c r="Y47" s="68"/>
      <c r="Z47" s="96">
        <v>11</v>
      </c>
      <c r="AA47" s="294">
        <f t="shared" si="10"/>
        <v>4722</v>
      </c>
      <c r="AB47" s="96">
        <f t="shared" si="1"/>
        <v>429.27272727272725</v>
      </c>
      <c r="AC47" s="96">
        <f t="shared" si="11"/>
        <v>143.09090909090909</v>
      </c>
      <c r="AD47" s="96">
        <f t="shared" si="12"/>
        <v>23</v>
      </c>
      <c r="AE47" s="294">
        <f t="shared" si="13"/>
        <v>9462</v>
      </c>
      <c r="AF47" s="257">
        <f t="shared" si="14"/>
        <v>411.39130434782606</v>
      </c>
      <c r="AG47" s="257">
        <f t="shared" si="15"/>
        <v>137.13043478260869</v>
      </c>
      <c r="AH47" s="379">
        <f t="shared" si="7"/>
        <v>11.424242424242436</v>
      </c>
      <c r="AI47" s="381">
        <f t="shared" si="8"/>
        <v>8.6766398158803355</v>
      </c>
    </row>
    <row r="48" spans="1:35" x14ac:dyDescent="0.25">
      <c r="A48" s="11">
        <v>45</v>
      </c>
      <c r="B48" s="28" t="s">
        <v>47</v>
      </c>
      <c r="C48" s="28" t="s">
        <v>48</v>
      </c>
      <c r="D48" s="313">
        <v>16</v>
      </c>
      <c r="E48" s="313">
        <v>6415</v>
      </c>
      <c r="F48" s="314">
        <v>401</v>
      </c>
      <c r="G48" s="180">
        <f t="shared" si="16"/>
        <v>133.66666666666666</v>
      </c>
      <c r="H48" s="294"/>
      <c r="I48" s="294"/>
      <c r="J48" s="294"/>
      <c r="K48" s="294"/>
      <c r="L48" s="294">
        <v>376</v>
      </c>
      <c r="M48" s="294">
        <v>478</v>
      </c>
      <c r="N48" s="294">
        <v>443</v>
      </c>
      <c r="O48" s="294">
        <v>418</v>
      </c>
      <c r="P48" s="294"/>
      <c r="Q48" s="294">
        <v>413</v>
      </c>
      <c r="R48" s="294">
        <v>466</v>
      </c>
      <c r="S48" s="294">
        <v>468</v>
      </c>
      <c r="T48" s="294">
        <v>353</v>
      </c>
      <c r="U48" s="294">
        <v>420</v>
      </c>
      <c r="V48" s="294">
        <v>427</v>
      </c>
      <c r="W48" s="294">
        <v>439</v>
      </c>
      <c r="X48" s="294">
        <v>364</v>
      </c>
      <c r="Y48" s="68">
        <v>401</v>
      </c>
      <c r="Z48" s="96">
        <v>13</v>
      </c>
      <c r="AA48" s="294">
        <f t="shared" si="10"/>
        <v>5466</v>
      </c>
      <c r="AB48" s="96">
        <f t="shared" si="1"/>
        <v>420.46153846153845</v>
      </c>
      <c r="AC48" s="96">
        <f t="shared" si="11"/>
        <v>140.15384615384616</v>
      </c>
      <c r="AD48" s="96">
        <f t="shared" si="12"/>
        <v>29</v>
      </c>
      <c r="AE48" s="294">
        <f t="shared" si="13"/>
        <v>11881</v>
      </c>
      <c r="AF48" s="257">
        <f t="shared" si="14"/>
        <v>409.68965517241378</v>
      </c>
      <c r="AG48" s="257">
        <f t="shared" si="15"/>
        <v>136.56321839080459</v>
      </c>
      <c r="AH48" s="379">
        <f t="shared" si="7"/>
        <v>6.4871794871795032</v>
      </c>
      <c r="AI48" s="381">
        <f t="shared" si="8"/>
        <v>4.8532514866679577</v>
      </c>
    </row>
    <row r="49" spans="1:35" x14ac:dyDescent="0.25">
      <c r="A49" s="11">
        <v>46</v>
      </c>
      <c r="B49" s="28" t="s">
        <v>55</v>
      </c>
      <c r="C49" s="276" t="s">
        <v>229</v>
      </c>
      <c r="D49" s="313">
        <v>3</v>
      </c>
      <c r="E49" s="313">
        <v>1226</v>
      </c>
      <c r="F49" s="314">
        <v>409</v>
      </c>
      <c r="G49" s="180">
        <f t="shared" si="16"/>
        <v>136.33333333333334</v>
      </c>
      <c r="H49" s="294"/>
      <c r="I49" s="294"/>
      <c r="J49" s="294"/>
      <c r="K49" s="294"/>
      <c r="L49" s="294"/>
      <c r="M49" s="294"/>
      <c r="N49" s="294"/>
      <c r="O49" s="294"/>
      <c r="P49" s="294"/>
      <c r="Q49" s="294"/>
      <c r="R49" s="294"/>
      <c r="S49" s="294"/>
      <c r="T49" s="294"/>
      <c r="U49" s="294"/>
      <c r="V49" s="294"/>
      <c r="W49" s="294"/>
      <c r="X49" s="294"/>
      <c r="Y49" s="68"/>
      <c r="Z49" s="96"/>
      <c r="AA49" s="294">
        <f t="shared" si="10"/>
        <v>0</v>
      </c>
      <c r="AB49" s="96"/>
      <c r="AC49" s="96">
        <f t="shared" si="11"/>
        <v>0</v>
      </c>
      <c r="AD49" s="96">
        <f t="shared" si="12"/>
        <v>3</v>
      </c>
      <c r="AE49" s="294">
        <f t="shared" si="13"/>
        <v>1226</v>
      </c>
      <c r="AF49" s="257">
        <f t="shared" si="14"/>
        <v>408.66666666666669</v>
      </c>
      <c r="AG49" s="257">
        <f t="shared" si="15"/>
        <v>136.22222222222223</v>
      </c>
      <c r="AH49" s="379" t="s">
        <v>499</v>
      </c>
      <c r="AI49" s="381"/>
    </row>
    <row r="50" spans="1:35" x14ac:dyDescent="0.25">
      <c r="A50" s="11">
        <v>47</v>
      </c>
      <c r="B50" s="25" t="s">
        <v>39</v>
      </c>
      <c r="C50" s="25" t="s">
        <v>46</v>
      </c>
      <c r="D50" s="313">
        <v>11</v>
      </c>
      <c r="E50" s="313">
        <v>4618</v>
      </c>
      <c r="F50" s="314">
        <v>420</v>
      </c>
      <c r="G50" s="180">
        <f t="shared" si="16"/>
        <v>140</v>
      </c>
      <c r="H50" s="294">
        <v>394</v>
      </c>
      <c r="I50" s="294">
        <v>360</v>
      </c>
      <c r="J50" s="294">
        <v>350</v>
      </c>
      <c r="K50" s="294"/>
      <c r="L50" s="294">
        <v>349</v>
      </c>
      <c r="M50" s="294">
        <v>353</v>
      </c>
      <c r="N50" s="294">
        <v>370</v>
      </c>
      <c r="O50" s="294"/>
      <c r="P50" s="294"/>
      <c r="Q50" s="294"/>
      <c r="R50" s="294">
        <v>459</v>
      </c>
      <c r="S50" s="294">
        <v>432</v>
      </c>
      <c r="T50" s="294">
        <v>446</v>
      </c>
      <c r="U50" s="294"/>
      <c r="V50" s="294">
        <v>403</v>
      </c>
      <c r="W50" s="294">
        <v>418</v>
      </c>
      <c r="X50" s="294">
        <v>426</v>
      </c>
      <c r="Y50" s="68">
        <v>406</v>
      </c>
      <c r="Z50" s="96">
        <v>13</v>
      </c>
      <c r="AA50" s="294">
        <f t="shared" si="10"/>
        <v>5166</v>
      </c>
      <c r="AB50" s="96">
        <f t="shared" ref="AB50:AB66" si="17">AA50/Z50</f>
        <v>397.38461538461536</v>
      </c>
      <c r="AC50" s="96">
        <f t="shared" si="11"/>
        <v>132.46153846153845</v>
      </c>
      <c r="AD50" s="96">
        <f t="shared" si="12"/>
        <v>24</v>
      </c>
      <c r="AE50" s="294">
        <f t="shared" si="13"/>
        <v>9784</v>
      </c>
      <c r="AF50" s="257">
        <f t="shared" si="14"/>
        <v>407.66666666666669</v>
      </c>
      <c r="AG50" s="257">
        <f t="shared" si="15"/>
        <v>135.88888888888889</v>
      </c>
      <c r="AH50" s="379">
        <f t="shared" si="7"/>
        <v>-7.5384615384615472</v>
      </c>
      <c r="AI50" s="381">
        <f t="shared" si="8"/>
        <v>-5.3846153846153868</v>
      </c>
    </row>
    <row r="51" spans="1:35" x14ac:dyDescent="0.25">
      <c r="A51" s="11">
        <v>48</v>
      </c>
      <c r="B51" s="31" t="s">
        <v>55</v>
      </c>
      <c r="C51" s="31" t="s">
        <v>30</v>
      </c>
      <c r="D51" s="313">
        <v>17</v>
      </c>
      <c r="E51" s="313">
        <v>6895</v>
      </c>
      <c r="F51" s="314">
        <v>406</v>
      </c>
      <c r="G51" s="180">
        <f t="shared" si="16"/>
        <v>135.33333333333334</v>
      </c>
      <c r="H51" s="294">
        <v>416</v>
      </c>
      <c r="I51" s="294">
        <v>343</v>
      </c>
      <c r="J51" s="294">
        <v>380</v>
      </c>
      <c r="K51" s="294"/>
      <c r="L51" s="294">
        <v>428</v>
      </c>
      <c r="M51" s="294">
        <v>387</v>
      </c>
      <c r="N51" s="294">
        <v>388</v>
      </c>
      <c r="O51" s="294">
        <v>370</v>
      </c>
      <c r="P51" s="294">
        <v>457</v>
      </c>
      <c r="Q51" s="294" t="s">
        <v>0</v>
      </c>
      <c r="R51" s="294">
        <v>399</v>
      </c>
      <c r="S51" s="294">
        <v>444</v>
      </c>
      <c r="T51" s="294">
        <v>355</v>
      </c>
      <c r="U51" s="294"/>
      <c r="V51" s="294"/>
      <c r="W51" s="294"/>
      <c r="X51" s="294"/>
      <c r="Y51" s="68"/>
      <c r="Z51" s="96">
        <v>11</v>
      </c>
      <c r="AA51" s="294">
        <f t="shared" si="10"/>
        <v>4367</v>
      </c>
      <c r="AB51" s="96">
        <f t="shared" si="17"/>
        <v>397</v>
      </c>
      <c r="AC51" s="96">
        <f t="shared" si="11"/>
        <v>132.33333333333334</v>
      </c>
      <c r="AD51" s="96">
        <f t="shared" si="12"/>
        <v>28</v>
      </c>
      <c r="AE51" s="294">
        <f t="shared" si="13"/>
        <v>11262</v>
      </c>
      <c r="AF51" s="257">
        <f t="shared" si="14"/>
        <v>402.21428571428572</v>
      </c>
      <c r="AG51" s="257">
        <f t="shared" si="15"/>
        <v>134.07142857142858</v>
      </c>
      <c r="AH51" s="379">
        <f t="shared" si="7"/>
        <v>-3</v>
      </c>
      <c r="AI51" s="381">
        <f t="shared" si="8"/>
        <v>-2.216748768472911</v>
      </c>
    </row>
    <row r="52" spans="1:35" x14ac:dyDescent="0.25">
      <c r="A52" s="11">
        <v>49</v>
      </c>
      <c r="B52" s="28" t="s">
        <v>47</v>
      </c>
      <c r="C52" s="28" t="s">
        <v>53</v>
      </c>
      <c r="D52" s="313">
        <v>9</v>
      </c>
      <c r="E52" s="313">
        <v>3506</v>
      </c>
      <c r="F52" s="314">
        <v>390</v>
      </c>
      <c r="G52" s="180">
        <f t="shared" si="16"/>
        <v>130</v>
      </c>
      <c r="H52" s="294"/>
      <c r="I52" s="294">
        <v>387</v>
      </c>
      <c r="J52" s="294">
        <v>367</v>
      </c>
      <c r="K52" s="294">
        <v>344</v>
      </c>
      <c r="L52" s="294">
        <v>333</v>
      </c>
      <c r="M52" s="294">
        <v>397</v>
      </c>
      <c r="N52" s="294">
        <v>366</v>
      </c>
      <c r="O52" s="294">
        <v>440</v>
      </c>
      <c r="P52" s="294">
        <v>479</v>
      </c>
      <c r="Q52" s="294">
        <v>503</v>
      </c>
      <c r="R52" s="294">
        <v>420</v>
      </c>
      <c r="S52" s="294">
        <v>385</v>
      </c>
      <c r="T52" s="294">
        <v>415</v>
      </c>
      <c r="U52" s="294">
        <v>411</v>
      </c>
      <c r="V52" s="294">
        <v>331</v>
      </c>
      <c r="W52" s="294">
        <v>472</v>
      </c>
      <c r="X52" s="294">
        <v>433</v>
      </c>
      <c r="Y52" s="68">
        <v>383</v>
      </c>
      <c r="Z52" s="96">
        <v>17</v>
      </c>
      <c r="AA52" s="294">
        <f t="shared" si="10"/>
        <v>6866</v>
      </c>
      <c r="AB52" s="96">
        <f t="shared" si="17"/>
        <v>403.88235294117646</v>
      </c>
      <c r="AC52" s="96">
        <f t="shared" si="11"/>
        <v>134.62745098039215</v>
      </c>
      <c r="AD52" s="96">
        <f t="shared" si="12"/>
        <v>26</v>
      </c>
      <c r="AE52" s="294">
        <f t="shared" si="13"/>
        <v>10372</v>
      </c>
      <c r="AF52" s="257">
        <f t="shared" si="14"/>
        <v>398.92307692307691</v>
      </c>
      <c r="AG52" s="257">
        <f t="shared" si="15"/>
        <v>132.97435897435898</v>
      </c>
      <c r="AH52" s="379">
        <f t="shared" si="7"/>
        <v>4.6274509803921546</v>
      </c>
      <c r="AI52" s="381">
        <f t="shared" si="8"/>
        <v>3.5595776772247234</v>
      </c>
    </row>
    <row r="53" spans="1:35" x14ac:dyDescent="0.25">
      <c r="A53" s="11">
        <v>50</v>
      </c>
      <c r="B53" s="31" t="s">
        <v>55</v>
      </c>
      <c r="C53" s="31" t="s">
        <v>104</v>
      </c>
      <c r="D53" s="313">
        <v>15</v>
      </c>
      <c r="E53" s="313">
        <v>6163</v>
      </c>
      <c r="F53" s="314">
        <v>411</v>
      </c>
      <c r="G53" s="180">
        <f t="shared" si="16"/>
        <v>137</v>
      </c>
      <c r="H53" s="294">
        <v>336</v>
      </c>
      <c r="I53" s="294">
        <v>404</v>
      </c>
      <c r="J53" s="294">
        <v>335</v>
      </c>
      <c r="K53" s="294">
        <v>366</v>
      </c>
      <c r="L53" s="294"/>
      <c r="M53" s="294">
        <v>393</v>
      </c>
      <c r="N53" s="294"/>
      <c r="O53" s="294"/>
      <c r="P53" s="294">
        <v>396</v>
      </c>
      <c r="Q53" s="294">
        <v>388</v>
      </c>
      <c r="R53" s="294">
        <v>387</v>
      </c>
      <c r="S53" s="294">
        <v>423</v>
      </c>
      <c r="T53" s="294">
        <v>327</v>
      </c>
      <c r="U53" s="294"/>
      <c r="V53" s="294"/>
      <c r="W53" s="294">
        <v>351</v>
      </c>
      <c r="X53" s="294">
        <v>377</v>
      </c>
      <c r="Y53" s="68"/>
      <c r="Z53" s="96">
        <v>12</v>
      </c>
      <c r="AA53" s="294">
        <f t="shared" si="10"/>
        <v>4483</v>
      </c>
      <c r="AB53" s="96">
        <f t="shared" si="17"/>
        <v>373.58333333333331</v>
      </c>
      <c r="AC53" s="96">
        <f t="shared" si="11"/>
        <v>124.52777777777777</v>
      </c>
      <c r="AD53" s="96">
        <f t="shared" si="12"/>
        <v>27</v>
      </c>
      <c r="AE53" s="294">
        <f t="shared" si="13"/>
        <v>10646</v>
      </c>
      <c r="AF53" s="257">
        <f t="shared" si="14"/>
        <v>394.2962962962963</v>
      </c>
      <c r="AG53" s="257">
        <f t="shared" si="15"/>
        <v>131.4320987654321</v>
      </c>
      <c r="AH53" s="379">
        <f t="shared" si="7"/>
        <v>-12.472222222222229</v>
      </c>
      <c r="AI53" s="381">
        <f t="shared" si="8"/>
        <v>-9.103811841038123</v>
      </c>
    </row>
    <row r="54" spans="1:35" x14ac:dyDescent="0.25">
      <c r="A54" s="11">
        <v>51</v>
      </c>
      <c r="B54" s="31" t="s">
        <v>55</v>
      </c>
      <c r="C54" s="31" t="s">
        <v>265</v>
      </c>
      <c r="D54" s="313">
        <v>10</v>
      </c>
      <c r="E54" s="313">
        <v>3771</v>
      </c>
      <c r="F54" s="314">
        <v>377</v>
      </c>
      <c r="G54" s="180">
        <f t="shared" si="16"/>
        <v>125.66666666666667</v>
      </c>
      <c r="H54" s="294"/>
      <c r="I54" s="294"/>
      <c r="J54" s="294">
        <v>441</v>
      </c>
      <c r="K54" s="294">
        <v>382</v>
      </c>
      <c r="L54" s="294"/>
      <c r="M54" s="294"/>
      <c r="N54" s="294"/>
      <c r="O54" s="294">
        <v>459</v>
      </c>
      <c r="P54" s="294"/>
      <c r="Q54" s="294"/>
      <c r="R54" s="294">
        <v>431</v>
      </c>
      <c r="S54" s="294"/>
      <c r="T54" s="294">
        <v>414</v>
      </c>
      <c r="U54" s="294"/>
      <c r="V54" s="294"/>
      <c r="W54" s="294">
        <v>450</v>
      </c>
      <c r="X54" s="294">
        <v>389</v>
      </c>
      <c r="Y54" s="68">
        <v>351</v>
      </c>
      <c r="Z54" s="96">
        <v>8</v>
      </c>
      <c r="AA54" s="294">
        <f t="shared" si="10"/>
        <v>3317</v>
      </c>
      <c r="AB54" s="96">
        <f t="shared" si="17"/>
        <v>414.625</v>
      </c>
      <c r="AC54" s="96">
        <f t="shared" si="11"/>
        <v>138.20833333333334</v>
      </c>
      <c r="AD54" s="96">
        <f t="shared" si="12"/>
        <v>18</v>
      </c>
      <c r="AE54" s="294">
        <f t="shared" si="13"/>
        <v>7088</v>
      </c>
      <c r="AF54" s="257">
        <f t="shared" si="14"/>
        <v>393.77777777777777</v>
      </c>
      <c r="AG54" s="257">
        <f t="shared" si="15"/>
        <v>131.25925925925927</v>
      </c>
      <c r="AH54" s="379">
        <f t="shared" si="7"/>
        <v>12.541666666666671</v>
      </c>
      <c r="AI54" s="381">
        <f t="shared" si="8"/>
        <v>9.9801061007957657</v>
      </c>
    </row>
    <row r="55" spans="1:35" x14ac:dyDescent="0.25">
      <c r="A55" s="11">
        <v>52</v>
      </c>
      <c r="B55" s="28" t="s">
        <v>47</v>
      </c>
      <c r="C55" s="276" t="s">
        <v>50</v>
      </c>
      <c r="D55" s="313">
        <v>14</v>
      </c>
      <c r="E55" s="313">
        <v>5285</v>
      </c>
      <c r="F55" s="314">
        <v>378</v>
      </c>
      <c r="G55" s="180">
        <f t="shared" si="16"/>
        <v>126</v>
      </c>
      <c r="H55" s="294">
        <v>441</v>
      </c>
      <c r="I55" s="294">
        <v>404</v>
      </c>
      <c r="J55" s="294">
        <v>440</v>
      </c>
      <c r="K55" s="294">
        <v>416</v>
      </c>
      <c r="L55" s="294"/>
      <c r="M55" s="294">
        <v>357</v>
      </c>
      <c r="N55" s="294">
        <v>420</v>
      </c>
      <c r="O55" s="294">
        <v>395</v>
      </c>
      <c r="P55" s="294">
        <v>393</v>
      </c>
      <c r="Q55" s="294"/>
      <c r="R55" s="294">
        <v>356</v>
      </c>
      <c r="S55" s="294">
        <v>398</v>
      </c>
      <c r="T55" s="294">
        <v>368</v>
      </c>
      <c r="U55" s="294">
        <v>419</v>
      </c>
      <c r="V55" s="294"/>
      <c r="W55" s="294"/>
      <c r="X55" s="294">
        <v>448</v>
      </c>
      <c r="Y55" s="68">
        <v>350</v>
      </c>
      <c r="Z55" s="96">
        <v>14</v>
      </c>
      <c r="AA55" s="294">
        <f t="shared" si="10"/>
        <v>5605</v>
      </c>
      <c r="AB55" s="96">
        <f t="shared" si="17"/>
        <v>400.35714285714283</v>
      </c>
      <c r="AC55" s="96">
        <f t="shared" si="11"/>
        <v>133.45238095238093</v>
      </c>
      <c r="AD55" s="96">
        <f t="shared" si="12"/>
        <v>28</v>
      </c>
      <c r="AE55" s="294">
        <f t="shared" si="13"/>
        <v>10890</v>
      </c>
      <c r="AF55" s="257">
        <f t="shared" si="14"/>
        <v>388.92857142857144</v>
      </c>
      <c r="AG55" s="257">
        <f t="shared" si="15"/>
        <v>129.64285714285714</v>
      </c>
      <c r="AH55" s="379">
        <f t="shared" si="7"/>
        <v>7.4523809523809348</v>
      </c>
      <c r="AI55" s="381">
        <f t="shared" si="8"/>
        <v>5.9145880574451866</v>
      </c>
    </row>
    <row r="56" spans="1:35" x14ac:dyDescent="0.25">
      <c r="A56" s="11">
        <v>53</v>
      </c>
      <c r="B56" s="31" t="s">
        <v>55</v>
      </c>
      <c r="C56" s="31" t="s">
        <v>171</v>
      </c>
      <c r="D56" s="313">
        <v>15</v>
      </c>
      <c r="E56" s="313">
        <v>5620</v>
      </c>
      <c r="F56" s="314">
        <v>375</v>
      </c>
      <c r="G56" s="180">
        <f t="shared" si="16"/>
        <v>125</v>
      </c>
      <c r="H56" s="294">
        <v>361</v>
      </c>
      <c r="I56" s="294">
        <v>385</v>
      </c>
      <c r="J56" s="294">
        <v>440</v>
      </c>
      <c r="K56" s="294">
        <v>336</v>
      </c>
      <c r="L56" s="294">
        <v>452</v>
      </c>
      <c r="M56" s="294">
        <v>393</v>
      </c>
      <c r="N56" s="294">
        <v>354</v>
      </c>
      <c r="O56" s="294">
        <v>483</v>
      </c>
      <c r="P56" s="294">
        <v>368</v>
      </c>
      <c r="Q56" s="294">
        <v>378</v>
      </c>
      <c r="R56" s="294">
        <v>370</v>
      </c>
      <c r="S56" s="294"/>
      <c r="T56" s="294">
        <v>368</v>
      </c>
      <c r="U56" s="294">
        <v>378</v>
      </c>
      <c r="V56" s="294">
        <v>364</v>
      </c>
      <c r="W56" s="294">
        <v>328</v>
      </c>
      <c r="X56" s="294">
        <v>363</v>
      </c>
      <c r="Y56" s="68">
        <v>433</v>
      </c>
      <c r="Z56" s="96">
        <v>17</v>
      </c>
      <c r="AA56" s="294">
        <f t="shared" si="10"/>
        <v>6554</v>
      </c>
      <c r="AB56" s="96">
        <f t="shared" si="17"/>
        <v>385.52941176470586</v>
      </c>
      <c r="AC56" s="96">
        <f t="shared" si="11"/>
        <v>128.50980392156862</v>
      </c>
      <c r="AD56" s="96">
        <f t="shared" si="12"/>
        <v>32</v>
      </c>
      <c r="AE56" s="294">
        <f t="shared" si="13"/>
        <v>12174</v>
      </c>
      <c r="AF56" s="257">
        <f t="shared" si="14"/>
        <v>380.4375</v>
      </c>
      <c r="AG56" s="257">
        <f t="shared" si="15"/>
        <v>126.8125</v>
      </c>
      <c r="AH56" s="379">
        <f t="shared" si="7"/>
        <v>3.5098039215686185</v>
      </c>
      <c r="AI56" s="381">
        <f t="shared" si="8"/>
        <v>2.8078431372548778</v>
      </c>
    </row>
    <row r="57" spans="1:35" x14ac:dyDescent="0.25">
      <c r="A57" s="11">
        <v>54</v>
      </c>
      <c r="B57" s="31" t="s">
        <v>55</v>
      </c>
      <c r="C57" s="31" t="s">
        <v>105</v>
      </c>
      <c r="D57" s="313">
        <v>11</v>
      </c>
      <c r="E57" s="313">
        <v>3791</v>
      </c>
      <c r="F57" s="314">
        <v>345</v>
      </c>
      <c r="G57" s="180">
        <f t="shared" si="16"/>
        <v>115</v>
      </c>
      <c r="H57" s="294"/>
      <c r="I57" s="294"/>
      <c r="J57" s="294"/>
      <c r="K57" s="294"/>
      <c r="L57" s="294"/>
      <c r="M57" s="294">
        <v>467</v>
      </c>
      <c r="N57" s="294"/>
      <c r="O57" s="294">
        <v>449</v>
      </c>
      <c r="P57" s="294">
        <v>373</v>
      </c>
      <c r="Q57" s="294"/>
      <c r="R57" s="294">
        <v>353</v>
      </c>
      <c r="S57" s="294"/>
      <c r="T57" s="294">
        <v>402</v>
      </c>
      <c r="U57" s="294"/>
      <c r="V57" s="294"/>
      <c r="W57" s="294">
        <v>399</v>
      </c>
      <c r="X57" s="294"/>
      <c r="Y57" s="68"/>
      <c r="Z57" s="96">
        <v>6</v>
      </c>
      <c r="AA57" s="294">
        <f t="shared" si="10"/>
        <v>2443</v>
      </c>
      <c r="AB57" s="96">
        <f t="shared" si="17"/>
        <v>407.16666666666669</v>
      </c>
      <c r="AC57" s="96">
        <f t="shared" si="11"/>
        <v>135.72222222222223</v>
      </c>
      <c r="AD57" s="96">
        <f t="shared" si="12"/>
        <v>17</v>
      </c>
      <c r="AE57" s="294">
        <f t="shared" si="13"/>
        <v>6234</v>
      </c>
      <c r="AF57" s="257">
        <f t="shared" si="14"/>
        <v>366.70588235294116</v>
      </c>
      <c r="AG57" s="257">
        <f t="shared" si="15"/>
        <v>122.23529411764706</v>
      </c>
      <c r="AH57" s="379">
        <f t="shared" si="7"/>
        <v>20.722222222222229</v>
      </c>
      <c r="AI57" s="381">
        <f t="shared" si="8"/>
        <v>18.019323671497588</v>
      </c>
    </row>
    <row r="58" spans="1:35" x14ac:dyDescent="0.25">
      <c r="A58" s="11">
        <v>55</v>
      </c>
      <c r="B58" s="31" t="s">
        <v>55</v>
      </c>
      <c r="C58" s="279" t="s">
        <v>103</v>
      </c>
      <c r="D58" s="313">
        <v>16</v>
      </c>
      <c r="E58" s="313">
        <v>5695</v>
      </c>
      <c r="F58" s="314">
        <v>356</v>
      </c>
      <c r="G58" s="180">
        <f t="shared" si="16"/>
        <v>118.66666666666667</v>
      </c>
      <c r="H58" s="294"/>
      <c r="I58" s="294">
        <v>341</v>
      </c>
      <c r="J58" s="294">
        <v>379</v>
      </c>
      <c r="K58" s="294">
        <v>353</v>
      </c>
      <c r="L58" s="294">
        <v>345</v>
      </c>
      <c r="M58" s="294">
        <v>409</v>
      </c>
      <c r="N58" s="294">
        <v>375</v>
      </c>
      <c r="O58" s="294">
        <v>309</v>
      </c>
      <c r="P58" s="294"/>
      <c r="Q58" s="294">
        <v>353</v>
      </c>
      <c r="R58" s="294">
        <v>338</v>
      </c>
      <c r="S58" s="294">
        <v>370</v>
      </c>
      <c r="T58" s="294">
        <v>368</v>
      </c>
      <c r="U58" s="294"/>
      <c r="V58" s="294"/>
      <c r="W58" s="294">
        <v>388</v>
      </c>
      <c r="X58" s="294"/>
      <c r="Y58" s="68"/>
      <c r="Z58" s="96">
        <v>12</v>
      </c>
      <c r="AA58" s="294">
        <f t="shared" si="10"/>
        <v>4328</v>
      </c>
      <c r="AB58" s="96">
        <f t="shared" si="17"/>
        <v>360.66666666666669</v>
      </c>
      <c r="AC58" s="96">
        <f t="shared" si="11"/>
        <v>120.22222222222223</v>
      </c>
      <c r="AD58" s="96">
        <f t="shared" si="12"/>
        <v>28</v>
      </c>
      <c r="AE58" s="294">
        <f t="shared" si="13"/>
        <v>10023</v>
      </c>
      <c r="AF58" s="257">
        <f t="shared" si="14"/>
        <v>357.96428571428572</v>
      </c>
      <c r="AG58" s="257">
        <f t="shared" si="15"/>
        <v>119.32142857142857</v>
      </c>
      <c r="AH58" s="379">
        <f t="shared" si="7"/>
        <v>1.5555555555555571</v>
      </c>
      <c r="AI58" s="381">
        <f t="shared" si="8"/>
        <v>1.3108614232209703</v>
      </c>
    </row>
    <row r="59" spans="1:35" x14ac:dyDescent="0.25">
      <c r="A59" s="11">
        <v>56</v>
      </c>
      <c r="B59" s="31" t="s">
        <v>55</v>
      </c>
      <c r="C59" s="31" t="s">
        <v>267</v>
      </c>
      <c r="D59" s="313">
        <v>11</v>
      </c>
      <c r="E59" s="313">
        <v>3605</v>
      </c>
      <c r="F59" s="314">
        <v>328</v>
      </c>
      <c r="G59" s="180">
        <f t="shared" si="16"/>
        <v>109.33333333333333</v>
      </c>
      <c r="H59" s="294">
        <v>395</v>
      </c>
      <c r="I59" s="294">
        <v>380</v>
      </c>
      <c r="J59" s="294">
        <v>371</v>
      </c>
      <c r="K59" s="294"/>
      <c r="L59" s="294">
        <v>348</v>
      </c>
      <c r="M59" s="294">
        <v>416</v>
      </c>
      <c r="N59" s="294">
        <v>407</v>
      </c>
      <c r="O59" s="294">
        <v>353</v>
      </c>
      <c r="P59" s="294">
        <v>405</v>
      </c>
      <c r="Q59" s="294">
        <v>338</v>
      </c>
      <c r="R59" s="294">
        <v>391</v>
      </c>
      <c r="S59" s="294">
        <v>336</v>
      </c>
      <c r="T59" s="294">
        <v>430</v>
      </c>
      <c r="U59" s="294">
        <v>403</v>
      </c>
      <c r="V59" s="294">
        <v>372</v>
      </c>
      <c r="W59" s="294">
        <v>327</v>
      </c>
      <c r="X59" s="294">
        <v>347</v>
      </c>
      <c r="Y59" s="68">
        <v>391</v>
      </c>
      <c r="Z59" s="96">
        <v>17</v>
      </c>
      <c r="AA59" s="294">
        <f t="shared" si="10"/>
        <v>6410</v>
      </c>
      <c r="AB59" s="96">
        <f t="shared" si="17"/>
        <v>377.05882352941177</v>
      </c>
      <c r="AC59" s="96">
        <f t="shared" si="11"/>
        <v>125.68627450980392</v>
      </c>
      <c r="AD59" s="96">
        <f t="shared" si="12"/>
        <v>28</v>
      </c>
      <c r="AE59" s="294">
        <f t="shared" si="13"/>
        <v>10015</v>
      </c>
      <c r="AF59" s="257">
        <f t="shared" si="14"/>
        <v>357.67857142857144</v>
      </c>
      <c r="AG59" s="257">
        <f t="shared" si="15"/>
        <v>119.22619047619048</v>
      </c>
      <c r="AH59" s="379">
        <f t="shared" si="7"/>
        <v>16.352941176470594</v>
      </c>
      <c r="AI59" s="381">
        <f t="shared" si="8"/>
        <v>14.956958393113354</v>
      </c>
    </row>
    <row r="60" spans="1:35" x14ac:dyDescent="0.25">
      <c r="A60" s="11">
        <v>57</v>
      </c>
      <c r="B60" s="31" t="s">
        <v>55</v>
      </c>
      <c r="C60" s="276" t="s">
        <v>269</v>
      </c>
      <c r="D60" s="313">
        <v>10</v>
      </c>
      <c r="E60" s="313">
        <v>3433</v>
      </c>
      <c r="F60" s="314">
        <v>343</v>
      </c>
      <c r="G60" s="180">
        <f t="shared" si="16"/>
        <v>114.33333333333333</v>
      </c>
      <c r="H60" s="294"/>
      <c r="I60" s="294">
        <v>296</v>
      </c>
      <c r="J60" s="294"/>
      <c r="K60" s="294">
        <v>376</v>
      </c>
      <c r="L60" s="294">
        <v>347</v>
      </c>
      <c r="M60" s="294"/>
      <c r="N60" s="294"/>
      <c r="O60" s="294">
        <v>429</v>
      </c>
      <c r="P60" s="294">
        <v>302</v>
      </c>
      <c r="Q60" s="294">
        <v>394</v>
      </c>
      <c r="R60" s="294"/>
      <c r="S60" s="294"/>
      <c r="T60" s="294">
        <v>269</v>
      </c>
      <c r="U60" s="294">
        <v>323</v>
      </c>
      <c r="V60" s="294">
        <v>408</v>
      </c>
      <c r="W60" s="294"/>
      <c r="X60" s="294">
        <v>365</v>
      </c>
      <c r="Y60" s="68">
        <v>356</v>
      </c>
      <c r="Z60" s="96">
        <v>11</v>
      </c>
      <c r="AA60" s="294">
        <f t="shared" si="10"/>
        <v>3865</v>
      </c>
      <c r="AB60" s="96">
        <f t="shared" si="17"/>
        <v>351.36363636363637</v>
      </c>
      <c r="AC60" s="96">
        <f t="shared" si="11"/>
        <v>117.12121212121212</v>
      </c>
      <c r="AD60" s="96">
        <f t="shared" si="12"/>
        <v>21</v>
      </c>
      <c r="AE60" s="294">
        <f t="shared" si="13"/>
        <v>7298</v>
      </c>
      <c r="AF60" s="257">
        <f t="shared" si="14"/>
        <v>347.52380952380952</v>
      </c>
      <c r="AG60" s="257">
        <f t="shared" si="15"/>
        <v>115.84126984126983</v>
      </c>
      <c r="AH60" s="379">
        <f t="shared" si="7"/>
        <v>2.7878787878787961</v>
      </c>
      <c r="AI60" s="381">
        <f t="shared" si="8"/>
        <v>2.438377948582044</v>
      </c>
    </row>
    <row r="61" spans="1:35" x14ac:dyDescent="0.25">
      <c r="A61" s="11">
        <v>58</v>
      </c>
      <c r="B61" s="31" t="s">
        <v>55</v>
      </c>
      <c r="C61" s="31" t="s">
        <v>230</v>
      </c>
      <c r="D61" s="313">
        <v>8</v>
      </c>
      <c r="E61" s="313">
        <v>2743</v>
      </c>
      <c r="F61" s="314">
        <v>343</v>
      </c>
      <c r="G61" s="180">
        <f t="shared" si="16"/>
        <v>114.33333333333333</v>
      </c>
      <c r="H61" s="294"/>
      <c r="I61" s="294"/>
      <c r="J61" s="294">
        <v>377</v>
      </c>
      <c r="K61" s="294">
        <v>340</v>
      </c>
      <c r="L61" s="294">
        <v>325</v>
      </c>
      <c r="M61" s="294">
        <v>313</v>
      </c>
      <c r="N61" s="294"/>
      <c r="O61" s="294"/>
      <c r="P61" s="294">
        <v>366</v>
      </c>
      <c r="Q61" s="294">
        <v>376</v>
      </c>
      <c r="R61" s="294"/>
      <c r="S61" s="294">
        <v>368</v>
      </c>
      <c r="T61" s="294">
        <v>319</v>
      </c>
      <c r="U61" s="294">
        <v>332</v>
      </c>
      <c r="V61" s="294">
        <v>325</v>
      </c>
      <c r="W61" s="294">
        <v>355</v>
      </c>
      <c r="X61" s="294">
        <v>416</v>
      </c>
      <c r="Y61" s="68">
        <v>323</v>
      </c>
      <c r="Z61" s="96">
        <v>13</v>
      </c>
      <c r="AA61" s="294">
        <f t="shared" si="10"/>
        <v>4535</v>
      </c>
      <c r="AB61" s="96">
        <f t="shared" si="17"/>
        <v>348.84615384615387</v>
      </c>
      <c r="AC61" s="96">
        <f t="shared" si="11"/>
        <v>116.28205128205128</v>
      </c>
      <c r="AD61" s="96">
        <f t="shared" si="12"/>
        <v>21</v>
      </c>
      <c r="AE61" s="294">
        <f t="shared" si="13"/>
        <v>7278</v>
      </c>
      <c r="AF61" s="257">
        <f t="shared" si="14"/>
        <v>346.57142857142856</v>
      </c>
      <c r="AG61" s="257">
        <f t="shared" si="15"/>
        <v>115.52380952380952</v>
      </c>
      <c r="AH61" s="379">
        <f t="shared" si="7"/>
        <v>1.948717948717956</v>
      </c>
      <c r="AI61" s="381">
        <f t="shared" si="8"/>
        <v>1.704418030948645</v>
      </c>
    </row>
    <row r="62" spans="1:35" x14ac:dyDescent="0.25">
      <c r="A62" s="11">
        <v>59</v>
      </c>
      <c r="B62" s="31" t="s">
        <v>55</v>
      </c>
      <c r="C62" s="31" t="s">
        <v>170</v>
      </c>
      <c r="D62" s="313">
        <v>7</v>
      </c>
      <c r="E62" s="313">
        <v>2322</v>
      </c>
      <c r="F62" s="314">
        <v>332</v>
      </c>
      <c r="G62" s="180">
        <f t="shared" si="16"/>
        <v>110.66666666666667</v>
      </c>
      <c r="H62" s="294"/>
      <c r="I62" s="294">
        <v>301</v>
      </c>
      <c r="J62" s="294"/>
      <c r="K62" s="294"/>
      <c r="L62" s="294"/>
      <c r="M62" s="294"/>
      <c r="N62" s="294"/>
      <c r="O62" s="294">
        <v>378</v>
      </c>
      <c r="P62" s="294">
        <v>363</v>
      </c>
      <c r="Q62" s="294"/>
      <c r="R62" s="294"/>
      <c r="S62" s="294"/>
      <c r="T62" s="294"/>
      <c r="U62" s="294">
        <v>411</v>
      </c>
      <c r="V62" s="294"/>
      <c r="W62" s="294">
        <v>277</v>
      </c>
      <c r="X62" s="294">
        <v>338</v>
      </c>
      <c r="Y62" s="68">
        <v>337</v>
      </c>
      <c r="Z62" s="96">
        <v>7</v>
      </c>
      <c r="AA62" s="294">
        <f t="shared" si="10"/>
        <v>2405</v>
      </c>
      <c r="AB62" s="96">
        <f t="shared" si="17"/>
        <v>343.57142857142856</v>
      </c>
      <c r="AC62" s="96">
        <f t="shared" si="11"/>
        <v>114.52380952380952</v>
      </c>
      <c r="AD62" s="96">
        <f t="shared" si="12"/>
        <v>14</v>
      </c>
      <c r="AE62" s="294">
        <f t="shared" si="13"/>
        <v>4727</v>
      </c>
      <c r="AF62" s="257">
        <f t="shared" si="14"/>
        <v>337.64285714285717</v>
      </c>
      <c r="AG62" s="257">
        <f t="shared" si="15"/>
        <v>112.54761904761905</v>
      </c>
      <c r="AH62" s="379">
        <f t="shared" si="7"/>
        <v>3.857142857142847</v>
      </c>
      <c r="AI62" s="381">
        <f t="shared" si="8"/>
        <v>3.4853700516351012</v>
      </c>
    </row>
    <row r="63" spans="1:35" x14ac:dyDescent="0.25">
      <c r="A63" s="11">
        <v>60</v>
      </c>
      <c r="B63" s="31" t="s">
        <v>55</v>
      </c>
      <c r="C63" s="31" t="s">
        <v>228</v>
      </c>
      <c r="D63" s="313">
        <v>10</v>
      </c>
      <c r="E63" s="313">
        <v>3115</v>
      </c>
      <c r="F63" s="314">
        <v>312</v>
      </c>
      <c r="G63" s="180">
        <f t="shared" si="16"/>
        <v>104</v>
      </c>
      <c r="H63" s="294"/>
      <c r="I63" s="294">
        <v>299</v>
      </c>
      <c r="J63" s="294"/>
      <c r="K63" s="294">
        <v>349</v>
      </c>
      <c r="L63" s="294">
        <v>348</v>
      </c>
      <c r="M63" s="294">
        <v>390</v>
      </c>
      <c r="N63" s="294"/>
      <c r="O63" s="294">
        <v>389</v>
      </c>
      <c r="P63" s="294">
        <v>300</v>
      </c>
      <c r="Q63" s="294">
        <v>355</v>
      </c>
      <c r="R63" s="294">
        <v>332</v>
      </c>
      <c r="S63" s="294"/>
      <c r="T63" s="294">
        <v>320</v>
      </c>
      <c r="U63" s="294">
        <v>361</v>
      </c>
      <c r="V63" s="294">
        <v>369</v>
      </c>
      <c r="W63" s="294">
        <v>322</v>
      </c>
      <c r="X63" s="294"/>
      <c r="Y63" s="68">
        <v>340</v>
      </c>
      <c r="Z63" s="96">
        <v>13</v>
      </c>
      <c r="AA63" s="294">
        <f t="shared" si="10"/>
        <v>4474</v>
      </c>
      <c r="AB63" s="96">
        <f t="shared" si="17"/>
        <v>344.15384615384613</v>
      </c>
      <c r="AC63" s="96">
        <f t="shared" si="11"/>
        <v>114.71794871794872</v>
      </c>
      <c r="AD63" s="96">
        <f t="shared" si="12"/>
        <v>23</v>
      </c>
      <c r="AE63" s="294">
        <f t="shared" si="13"/>
        <v>7589</v>
      </c>
      <c r="AF63" s="257">
        <f t="shared" si="14"/>
        <v>329.95652173913044</v>
      </c>
      <c r="AG63" s="257">
        <f t="shared" si="15"/>
        <v>109.98550724637681</v>
      </c>
      <c r="AH63" s="379">
        <f t="shared" si="7"/>
        <v>10.717948717948715</v>
      </c>
      <c r="AI63" s="381">
        <f t="shared" si="8"/>
        <v>10.30571992110454</v>
      </c>
    </row>
    <row r="64" spans="1:35" x14ac:dyDescent="0.25">
      <c r="A64" s="11">
        <v>61</v>
      </c>
      <c r="B64" s="31" t="s">
        <v>55</v>
      </c>
      <c r="C64" s="31" t="s">
        <v>290</v>
      </c>
      <c r="D64" s="313">
        <v>1</v>
      </c>
      <c r="E64" s="313">
        <v>325</v>
      </c>
      <c r="F64" s="314">
        <v>325</v>
      </c>
      <c r="G64" s="180">
        <f t="shared" si="16"/>
        <v>108.33333333333333</v>
      </c>
      <c r="H64" s="294"/>
      <c r="I64" s="294"/>
      <c r="J64" s="294"/>
      <c r="K64" s="294"/>
      <c r="L64" s="294"/>
      <c r="M64" s="294"/>
      <c r="N64" s="294"/>
      <c r="O64" s="294"/>
      <c r="P64" s="294"/>
      <c r="Q64" s="294"/>
      <c r="R64" s="294"/>
      <c r="S64" s="294"/>
      <c r="T64" s="294"/>
      <c r="U64" s="294"/>
      <c r="V64" s="294"/>
      <c r="W64" s="294"/>
      <c r="X64" s="294"/>
      <c r="Y64" s="68"/>
      <c r="Z64" s="96"/>
      <c r="AA64" s="294">
        <f t="shared" si="10"/>
        <v>0</v>
      </c>
      <c r="AB64" s="96" t="e">
        <f t="shared" si="17"/>
        <v>#DIV/0!</v>
      </c>
      <c r="AC64" s="96" t="e">
        <f t="shared" si="11"/>
        <v>#DIV/0!</v>
      </c>
      <c r="AD64" s="96">
        <f t="shared" si="12"/>
        <v>1</v>
      </c>
      <c r="AE64" s="294">
        <f t="shared" si="13"/>
        <v>325</v>
      </c>
      <c r="AF64" s="257">
        <f t="shared" si="14"/>
        <v>325</v>
      </c>
      <c r="AG64" s="257">
        <f t="shared" si="15"/>
        <v>108.33333333333333</v>
      </c>
      <c r="AH64" s="379" t="s">
        <v>499</v>
      </c>
      <c r="AI64" s="381"/>
    </row>
    <row r="65" spans="1:35" x14ac:dyDescent="0.25">
      <c r="A65" s="11">
        <v>62</v>
      </c>
      <c r="B65" s="31" t="s">
        <v>55</v>
      </c>
      <c r="C65" s="31" t="s">
        <v>106</v>
      </c>
      <c r="D65" s="313">
        <v>12</v>
      </c>
      <c r="E65" s="313">
        <v>3580</v>
      </c>
      <c r="F65" s="314">
        <v>298</v>
      </c>
      <c r="G65" s="180">
        <f t="shared" si="16"/>
        <v>99.333333333333329</v>
      </c>
      <c r="H65" s="294"/>
      <c r="I65" s="294"/>
      <c r="J65" s="294"/>
      <c r="K65" s="294"/>
      <c r="L65" s="294"/>
      <c r="M65" s="294"/>
      <c r="N65" s="294"/>
      <c r="O65" s="294"/>
      <c r="P65" s="294"/>
      <c r="Q65" s="294"/>
      <c r="R65" s="294"/>
      <c r="S65" s="294"/>
      <c r="T65" s="294"/>
      <c r="U65" s="294"/>
      <c r="V65" s="294"/>
      <c r="W65" s="294"/>
      <c r="X65" s="294"/>
      <c r="Y65" s="294"/>
      <c r="Z65" s="96"/>
      <c r="AA65" s="294">
        <f>SUM(H65:X65)</f>
        <v>0</v>
      </c>
      <c r="AB65" s="96" t="e">
        <f t="shared" si="17"/>
        <v>#DIV/0!</v>
      </c>
      <c r="AC65" s="96" t="e">
        <f t="shared" si="11"/>
        <v>#DIV/0!</v>
      </c>
      <c r="AD65" s="96">
        <f t="shared" si="12"/>
        <v>12</v>
      </c>
      <c r="AE65" s="294">
        <f t="shared" si="13"/>
        <v>3580</v>
      </c>
      <c r="AF65" s="257">
        <f t="shared" si="14"/>
        <v>298.33333333333331</v>
      </c>
      <c r="AG65" s="257">
        <f t="shared" si="15"/>
        <v>99.444444444444443</v>
      </c>
      <c r="AH65" s="379" t="s">
        <v>499</v>
      </c>
      <c r="AI65" s="381"/>
    </row>
    <row r="66" spans="1:35" x14ac:dyDescent="0.25">
      <c r="A66" s="11">
        <v>63</v>
      </c>
      <c r="B66" s="31" t="s">
        <v>55</v>
      </c>
      <c r="C66" s="31" t="s">
        <v>284</v>
      </c>
      <c r="D66" s="313">
        <v>5</v>
      </c>
      <c r="E66" s="313">
        <v>1385</v>
      </c>
      <c r="F66" s="314">
        <v>277</v>
      </c>
      <c r="G66" s="180">
        <f t="shared" si="16"/>
        <v>92.333333333333329</v>
      </c>
      <c r="H66" s="294"/>
      <c r="I66" s="294"/>
      <c r="J66" s="294"/>
      <c r="K66" s="294"/>
      <c r="L66" s="294"/>
      <c r="M66" s="294"/>
      <c r="N66" s="294"/>
      <c r="O66" s="294"/>
      <c r="P66" s="294"/>
      <c r="Q66" s="294">
        <v>358</v>
      </c>
      <c r="R66" s="294">
        <v>299</v>
      </c>
      <c r="S66" s="294">
        <v>277</v>
      </c>
      <c r="T66" s="294">
        <v>338</v>
      </c>
      <c r="U66" s="294">
        <v>310</v>
      </c>
      <c r="V66" s="294">
        <v>283</v>
      </c>
      <c r="W66" s="294">
        <v>284</v>
      </c>
      <c r="X66" s="294">
        <v>348</v>
      </c>
      <c r="Y66" s="68">
        <v>287</v>
      </c>
      <c r="Z66" s="96">
        <v>9</v>
      </c>
      <c r="AA66" s="294">
        <f>SUM(H66:Y66)</f>
        <v>2784</v>
      </c>
      <c r="AB66" s="96">
        <f t="shared" si="17"/>
        <v>309.33333333333331</v>
      </c>
      <c r="AC66" s="96">
        <f t="shared" si="11"/>
        <v>103.1111111111111</v>
      </c>
      <c r="AD66" s="96">
        <f t="shared" si="12"/>
        <v>14</v>
      </c>
      <c r="AE66" s="294">
        <f t="shared" si="13"/>
        <v>4169</v>
      </c>
      <c r="AF66" s="257">
        <f t="shared" si="14"/>
        <v>297.78571428571428</v>
      </c>
      <c r="AG66" s="257">
        <f t="shared" si="15"/>
        <v>99.261904761904759</v>
      </c>
      <c r="AH66" s="379">
        <f t="shared" si="7"/>
        <v>10.777777777777771</v>
      </c>
      <c r="AI66" s="381">
        <f t="shared" si="8"/>
        <v>11.672683513838749</v>
      </c>
    </row>
    <row r="67" spans="1:35" x14ac:dyDescent="0.25">
      <c r="AI67" s="381"/>
    </row>
  </sheetData>
  <sortState ref="B4:AG66">
    <sortCondition descending="1" ref="AF4:AF66"/>
  </sortState>
  <mergeCells count="1">
    <mergeCell ref="AA1:AD1"/>
  </mergeCells>
  <pageMargins left="0.51181102362204722" right="0.31496062992125984" top="0.74803149606299213" bottom="0.55118110236220474" header="0.31496062992125984" footer="0.31496062992125984"/>
  <pageSetup paperSize="9" scale="85" fitToHeight="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7"/>
  <sheetViews>
    <sheetView topLeftCell="A40" workbookViewId="0">
      <selection activeCell="D59" sqref="D59"/>
    </sheetView>
  </sheetViews>
  <sheetFormatPr defaultRowHeight="15" x14ac:dyDescent="0.25"/>
  <cols>
    <col min="2" max="2" width="3.42578125" customWidth="1"/>
    <col min="3" max="3" width="3.28515625" bestFit="1" customWidth="1"/>
    <col min="4" max="4" width="21.7109375" bestFit="1" customWidth="1"/>
    <col min="5" max="12" width="5.7109375" style="118" customWidth="1"/>
  </cols>
  <sheetData>
    <row r="2" spans="2:12" ht="15.75" x14ac:dyDescent="0.25">
      <c r="B2" s="102">
        <v>1</v>
      </c>
      <c r="C2" s="14" t="s">
        <v>9</v>
      </c>
      <c r="D2" s="104" t="s">
        <v>6</v>
      </c>
      <c r="E2" s="53">
        <v>214</v>
      </c>
      <c r="F2" s="53">
        <v>216</v>
      </c>
      <c r="G2" s="53">
        <v>216</v>
      </c>
      <c r="H2" s="166">
        <v>646</v>
      </c>
      <c r="I2" s="53">
        <v>16</v>
      </c>
      <c r="J2" s="53">
        <v>15</v>
      </c>
      <c r="K2" s="53">
        <v>0</v>
      </c>
      <c r="L2" s="53">
        <v>0</v>
      </c>
    </row>
    <row r="3" spans="2:12" ht="15.75" x14ac:dyDescent="0.25">
      <c r="B3" s="102">
        <v>2</v>
      </c>
      <c r="C3" s="20" t="s">
        <v>24</v>
      </c>
      <c r="D3" s="130" t="s">
        <v>26</v>
      </c>
      <c r="E3" s="53">
        <v>266</v>
      </c>
      <c r="F3" s="53">
        <v>188</v>
      </c>
      <c r="G3" s="53">
        <v>170</v>
      </c>
      <c r="H3" s="166">
        <v>624</v>
      </c>
      <c r="I3" s="53">
        <v>16</v>
      </c>
      <c r="J3" s="53">
        <v>13</v>
      </c>
      <c r="K3" s="53">
        <v>2</v>
      </c>
      <c r="L3" s="53">
        <v>1</v>
      </c>
    </row>
    <row r="4" spans="2:12" ht="15.75" x14ac:dyDescent="0.25">
      <c r="B4" s="102">
        <v>3</v>
      </c>
      <c r="C4" s="14" t="s">
        <v>9</v>
      </c>
      <c r="D4" s="128" t="s">
        <v>13</v>
      </c>
      <c r="E4" s="53">
        <v>189</v>
      </c>
      <c r="F4" s="53">
        <v>204</v>
      </c>
      <c r="G4" s="53">
        <v>184</v>
      </c>
      <c r="H4" s="166">
        <v>577</v>
      </c>
      <c r="I4" s="53">
        <v>14</v>
      </c>
      <c r="J4" s="53">
        <v>16</v>
      </c>
      <c r="K4" s="53">
        <v>3</v>
      </c>
      <c r="L4" s="53">
        <v>0</v>
      </c>
    </row>
    <row r="5" spans="2:12" ht="15.75" x14ac:dyDescent="0.25">
      <c r="B5" s="102">
        <v>4</v>
      </c>
      <c r="C5" s="17" t="s">
        <v>16</v>
      </c>
      <c r="D5" s="105" t="s">
        <v>17</v>
      </c>
      <c r="E5" s="53">
        <v>185</v>
      </c>
      <c r="F5" s="53">
        <v>212</v>
      </c>
      <c r="G5" s="53">
        <v>169</v>
      </c>
      <c r="H5" s="166">
        <v>566</v>
      </c>
      <c r="I5" s="53">
        <v>14</v>
      </c>
      <c r="J5" s="53">
        <v>10</v>
      </c>
      <c r="K5" s="53">
        <v>4</v>
      </c>
      <c r="L5" s="53">
        <v>2</v>
      </c>
    </row>
    <row r="6" spans="2:12" ht="15.75" x14ac:dyDescent="0.25">
      <c r="B6" s="102">
        <v>5</v>
      </c>
      <c r="C6" s="17" t="s">
        <v>16</v>
      </c>
      <c r="D6" s="105" t="s">
        <v>22</v>
      </c>
      <c r="E6" s="53">
        <v>190</v>
      </c>
      <c r="F6" s="53">
        <v>169</v>
      </c>
      <c r="G6" s="53">
        <v>192</v>
      </c>
      <c r="H6" s="166">
        <v>551</v>
      </c>
      <c r="I6" s="53">
        <v>13</v>
      </c>
      <c r="J6" s="53">
        <v>11</v>
      </c>
      <c r="K6" s="53">
        <v>2</v>
      </c>
      <c r="L6" s="53">
        <v>5</v>
      </c>
    </row>
    <row r="7" spans="2:12" ht="15.75" x14ac:dyDescent="0.25">
      <c r="B7" s="102">
        <v>6</v>
      </c>
      <c r="C7" s="20" t="s">
        <v>24</v>
      </c>
      <c r="D7" s="130" t="s">
        <v>18</v>
      </c>
      <c r="E7" s="53">
        <v>165</v>
      </c>
      <c r="F7" s="53">
        <v>209</v>
      </c>
      <c r="G7" s="53">
        <v>171</v>
      </c>
      <c r="H7" s="166">
        <v>545</v>
      </c>
      <c r="I7" s="53">
        <v>13</v>
      </c>
      <c r="J7" s="53">
        <v>12</v>
      </c>
      <c r="K7" s="53">
        <v>6</v>
      </c>
      <c r="L7" s="53">
        <v>2</v>
      </c>
    </row>
    <row r="8" spans="2:12" ht="15.75" x14ac:dyDescent="0.25">
      <c r="B8" s="102">
        <v>7</v>
      </c>
      <c r="C8" s="20" t="s">
        <v>24</v>
      </c>
      <c r="D8" s="130" t="s">
        <v>31</v>
      </c>
      <c r="E8" s="53">
        <v>203</v>
      </c>
      <c r="F8" s="53">
        <v>201</v>
      </c>
      <c r="G8" s="53">
        <v>140</v>
      </c>
      <c r="H8" s="166">
        <v>544</v>
      </c>
      <c r="I8" s="53">
        <v>11</v>
      </c>
      <c r="J8" s="53">
        <v>12</v>
      </c>
      <c r="K8" s="53">
        <v>5</v>
      </c>
      <c r="L8" s="53">
        <v>2</v>
      </c>
    </row>
    <row r="9" spans="2:12" ht="15.75" x14ac:dyDescent="0.25">
      <c r="B9" s="102">
        <v>8</v>
      </c>
      <c r="C9" s="14" t="s">
        <v>9</v>
      </c>
      <c r="D9" s="128" t="s">
        <v>12</v>
      </c>
      <c r="E9" s="53">
        <v>198</v>
      </c>
      <c r="F9" s="53">
        <v>193</v>
      </c>
      <c r="G9" s="53">
        <v>143</v>
      </c>
      <c r="H9" s="166">
        <v>534</v>
      </c>
      <c r="I9" s="53">
        <v>10</v>
      </c>
      <c r="J9" s="53">
        <v>16</v>
      </c>
      <c r="K9" s="53">
        <v>4</v>
      </c>
      <c r="L9" s="53">
        <v>1</v>
      </c>
    </row>
    <row r="10" spans="2:12" ht="15.75" x14ac:dyDescent="0.25">
      <c r="B10" s="102">
        <v>9</v>
      </c>
      <c r="C10" s="14" t="s">
        <v>9</v>
      </c>
      <c r="D10" s="104" t="s">
        <v>14</v>
      </c>
      <c r="E10" s="53">
        <v>174</v>
      </c>
      <c r="F10" s="53">
        <v>191</v>
      </c>
      <c r="G10" s="53">
        <v>165</v>
      </c>
      <c r="H10" s="166">
        <v>530</v>
      </c>
      <c r="I10" s="53">
        <v>14</v>
      </c>
      <c r="J10" s="53">
        <v>9</v>
      </c>
      <c r="K10" s="53">
        <v>5</v>
      </c>
      <c r="L10" s="53">
        <v>3</v>
      </c>
    </row>
    <row r="11" spans="2:12" ht="15.75" x14ac:dyDescent="0.25">
      <c r="B11" s="102">
        <v>10</v>
      </c>
      <c r="C11" s="20" t="s">
        <v>24</v>
      </c>
      <c r="D11" s="130" t="s">
        <v>29</v>
      </c>
      <c r="E11" s="53">
        <v>166</v>
      </c>
      <c r="F11" s="53">
        <v>171</v>
      </c>
      <c r="G11" s="53">
        <v>190</v>
      </c>
      <c r="H11" s="166">
        <v>527</v>
      </c>
      <c r="I11" s="53">
        <v>8</v>
      </c>
      <c r="J11" s="53">
        <v>17</v>
      </c>
      <c r="K11" s="53">
        <v>2</v>
      </c>
      <c r="L11" s="53">
        <v>3</v>
      </c>
    </row>
    <row r="12" spans="2:12" ht="15.75" x14ac:dyDescent="0.25">
      <c r="B12" s="102">
        <v>11</v>
      </c>
      <c r="C12" s="32" t="s">
        <v>56</v>
      </c>
      <c r="D12" s="136" t="s">
        <v>58</v>
      </c>
      <c r="E12" s="53">
        <v>161</v>
      </c>
      <c r="F12" s="53">
        <v>159</v>
      </c>
      <c r="G12" s="53">
        <v>200</v>
      </c>
      <c r="H12" s="166">
        <v>520</v>
      </c>
      <c r="I12" s="53">
        <v>9</v>
      </c>
      <c r="J12" s="53">
        <v>15</v>
      </c>
      <c r="K12" s="53">
        <v>7</v>
      </c>
      <c r="L12" s="53">
        <v>0</v>
      </c>
    </row>
    <row r="13" spans="2:12" ht="15.75" x14ac:dyDescent="0.25">
      <c r="B13" s="102">
        <v>12</v>
      </c>
      <c r="C13" s="32" t="s">
        <v>56</v>
      </c>
      <c r="D13" s="136" t="s">
        <v>57</v>
      </c>
      <c r="E13" s="53">
        <v>172</v>
      </c>
      <c r="F13" s="53">
        <v>179</v>
      </c>
      <c r="G13" s="53">
        <v>168</v>
      </c>
      <c r="H13" s="166">
        <v>519</v>
      </c>
      <c r="I13" s="53">
        <v>8</v>
      </c>
      <c r="J13" s="53">
        <v>15</v>
      </c>
      <c r="K13" s="53">
        <v>4</v>
      </c>
      <c r="L13" s="53">
        <v>4</v>
      </c>
    </row>
    <row r="14" spans="2:12" ht="15.75" x14ac:dyDescent="0.25">
      <c r="B14" s="102">
        <v>13</v>
      </c>
      <c r="C14" s="22" t="s">
        <v>32</v>
      </c>
      <c r="D14" s="132" t="s">
        <v>34</v>
      </c>
      <c r="E14" s="53">
        <v>145</v>
      </c>
      <c r="F14" s="53">
        <v>214</v>
      </c>
      <c r="G14" s="53">
        <v>158</v>
      </c>
      <c r="H14" s="166">
        <v>517</v>
      </c>
      <c r="I14" s="53">
        <v>11</v>
      </c>
      <c r="J14" s="53">
        <v>11</v>
      </c>
      <c r="K14" s="53">
        <v>8</v>
      </c>
      <c r="L14" s="53">
        <v>1</v>
      </c>
    </row>
    <row r="15" spans="2:12" ht="15.75" x14ac:dyDescent="0.25">
      <c r="B15" s="102">
        <v>14</v>
      </c>
      <c r="C15" s="17" t="s">
        <v>16</v>
      </c>
      <c r="D15" s="105" t="s">
        <v>23</v>
      </c>
      <c r="E15" s="53">
        <v>164</v>
      </c>
      <c r="F15" s="53">
        <v>184</v>
      </c>
      <c r="G15" s="53">
        <v>166</v>
      </c>
      <c r="H15" s="166">
        <v>514</v>
      </c>
      <c r="I15" s="53">
        <v>11</v>
      </c>
      <c r="J15" s="53">
        <v>13</v>
      </c>
      <c r="K15" s="53">
        <v>6</v>
      </c>
      <c r="L15" s="53">
        <v>2</v>
      </c>
    </row>
    <row r="16" spans="2:12" ht="15.75" x14ac:dyDescent="0.25">
      <c r="B16" s="102">
        <v>15</v>
      </c>
      <c r="C16" s="17" t="s">
        <v>16</v>
      </c>
      <c r="D16" s="129" t="s">
        <v>27</v>
      </c>
      <c r="E16" s="53">
        <v>157</v>
      </c>
      <c r="F16" s="53">
        <v>183</v>
      </c>
      <c r="G16" s="53">
        <v>169</v>
      </c>
      <c r="H16" s="166">
        <v>509</v>
      </c>
      <c r="I16" s="53">
        <v>11</v>
      </c>
      <c r="J16" s="53">
        <v>13</v>
      </c>
      <c r="K16" s="53">
        <v>5</v>
      </c>
      <c r="L16" s="53">
        <v>3</v>
      </c>
    </row>
    <row r="17" spans="2:12" ht="15.75" x14ac:dyDescent="0.25">
      <c r="B17" s="102">
        <v>16</v>
      </c>
      <c r="C17" s="14" t="s">
        <v>9</v>
      </c>
      <c r="D17" s="128" t="s">
        <v>15</v>
      </c>
      <c r="E17" s="53">
        <v>219</v>
      </c>
      <c r="F17" s="53">
        <v>150</v>
      </c>
      <c r="G17" s="53">
        <v>136</v>
      </c>
      <c r="H17" s="166">
        <v>505</v>
      </c>
      <c r="I17" s="53">
        <v>12</v>
      </c>
      <c r="J17" s="53">
        <v>8</v>
      </c>
      <c r="K17" s="53">
        <v>8</v>
      </c>
      <c r="L17" s="53">
        <v>2</v>
      </c>
    </row>
    <row r="18" spans="2:12" ht="15.75" x14ac:dyDescent="0.25">
      <c r="B18" s="102">
        <v>17</v>
      </c>
      <c r="C18" s="34" t="s">
        <v>62</v>
      </c>
      <c r="D18" s="137" t="s">
        <v>64</v>
      </c>
      <c r="E18" s="53">
        <v>137</v>
      </c>
      <c r="F18" s="53">
        <v>178</v>
      </c>
      <c r="G18" s="53">
        <v>177</v>
      </c>
      <c r="H18" s="166">
        <v>492</v>
      </c>
      <c r="I18" s="53">
        <v>9</v>
      </c>
      <c r="J18" s="53">
        <v>12</v>
      </c>
      <c r="K18" s="53">
        <v>5</v>
      </c>
      <c r="L18" s="53">
        <v>6</v>
      </c>
    </row>
    <row r="19" spans="2:12" ht="15.75" x14ac:dyDescent="0.25">
      <c r="B19" s="102">
        <v>18</v>
      </c>
      <c r="C19" s="22" t="s">
        <v>32</v>
      </c>
      <c r="D19" s="131" t="s">
        <v>36</v>
      </c>
      <c r="E19" s="53">
        <v>145</v>
      </c>
      <c r="F19" s="53">
        <v>147</v>
      </c>
      <c r="G19" s="53">
        <v>191</v>
      </c>
      <c r="H19" s="166">
        <v>483</v>
      </c>
      <c r="I19" s="53">
        <v>8</v>
      </c>
      <c r="J19" s="53">
        <v>15</v>
      </c>
      <c r="K19" s="53">
        <v>8</v>
      </c>
      <c r="L19" s="53">
        <v>1</v>
      </c>
    </row>
    <row r="20" spans="2:12" ht="15.75" x14ac:dyDescent="0.25">
      <c r="B20" s="102">
        <v>19</v>
      </c>
      <c r="C20" s="34" t="s">
        <v>62</v>
      </c>
      <c r="D20" s="137" t="s">
        <v>63</v>
      </c>
      <c r="E20" s="53">
        <v>177</v>
      </c>
      <c r="F20" s="53">
        <v>143</v>
      </c>
      <c r="G20" s="53">
        <v>159</v>
      </c>
      <c r="H20" s="166">
        <v>479</v>
      </c>
      <c r="I20" s="53">
        <v>7</v>
      </c>
      <c r="J20" s="53">
        <v>14</v>
      </c>
      <c r="K20" s="53">
        <v>9</v>
      </c>
      <c r="L20" s="53">
        <v>1</v>
      </c>
    </row>
    <row r="21" spans="2:12" ht="15.75" x14ac:dyDescent="0.25">
      <c r="B21" s="102">
        <v>20</v>
      </c>
      <c r="C21" s="17" t="s">
        <v>16</v>
      </c>
      <c r="D21" s="129" t="s">
        <v>21</v>
      </c>
      <c r="E21" s="53">
        <v>129</v>
      </c>
      <c r="F21" s="53">
        <v>149</v>
      </c>
      <c r="G21" s="53">
        <v>200</v>
      </c>
      <c r="H21" s="166">
        <v>478</v>
      </c>
      <c r="I21" s="53">
        <v>11</v>
      </c>
      <c r="J21" s="53">
        <v>8</v>
      </c>
      <c r="K21" s="53">
        <v>7</v>
      </c>
      <c r="L21" s="53">
        <v>4</v>
      </c>
    </row>
    <row r="22" spans="2:12" ht="15.75" x14ac:dyDescent="0.25">
      <c r="B22" s="102">
        <v>21</v>
      </c>
      <c r="C22" s="31" t="s">
        <v>55</v>
      </c>
      <c r="D22" s="126" t="s">
        <v>266</v>
      </c>
      <c r="E22" s="53">
        <v>150</v>
      </c>
      <c r="F22" s="53">
        <v>155</v>
      </c>
      <c r="G22" s="53">
        <v>173</v>
      </c>
      <c r="H22" s="166">
        <v>478</v>
      </c>
      <c r="I22" s="53"/>
      <c r="J22" s="53"/>
      <c r="K22" s="53"/>
      <c r="L22" s="53"/>
    </row>
    <row r="23" spans="2:12" ht="15.75" x14ac:dyDescent="0.25">
      <c r="B23" s="102">
        <v>22</v>
      </c>
      <c r="C23" s="17" t="s">
        <v>16</v>
      </c>
      <c r="D23" s="129" t="s">
        <v>19</v>
      </c>
      <c r="E23" s="53">
        <v>135</v>
      </c>
      <c r="F23" s="53">
        <v>181</v>
      </c>
      <c r="G23" s="53">
        <v>160</v>
      </c>
      <c r="H23" s="166">
        <v>476</v>
      </c>
      <c r="I23" s="53">
        <v>7</v>
      </c>
      <c r="J23" s="53">
        <v>15</v>
      </c>
      <c r="K23" s="53">
        <v>6</v>
      </c>
      <c r="L23" s="53">
        <v>3</v>
      </c>
    </row>
    <row r="24" spans="2:12" ht="15.75" x14ac:dyDescent="0.25">
      <c r="B24" s="102">
        <v>23</v>
      </c>
      <c r="C24" s="22" t="s">
        <v>32</v>
      </c>
      <c r="D24" s="131" t="s">
        <v>33</v>
      </c>
      <c r="E24" s="53">
        <v>145</v>
      </c>
      <c r="F24" s="53">
        <v>140</v>
      </c>
      <c r="G24" s="53">
        <v>181</v>
      </c>
      <c r="H24" s="166">
        <v>466</v>
      </c>
      <c r="I24" s="53">
        <v>10</v>
      </c>
      <c r="J24" s="53">
        <v>10</v>
      </c>
      <c r="K24" s="53">
        <v>9</v>
      </c>
      <c r="L24" s="53">
        <v>2</v>
      </c>
    </row>
    <row r="25" spans="2:12" ht="15.75" x14ac:dyDescent="0.25">
      <c r="B25" s="102">
        <v>24</v>
      </c>
      <c r="C25" s="31" t="s">
        <v>55</v>
      </c>
      <c r="D25" s="127" t="s">
        <v>291</v>
      </c>
      <c r="E25" s="53">
        <v>147</v>
      </c>
      <c r="F25" s="53">
        <v>167</v>
      </c>
      <c r="G25" s="53">
        <v>152</v>
      </c>
      <c r="H25" s="166">
        <v>466</v>
      </c>
      <c r="I25" s="53">
        <v>10</v>
      </c>
      <c r="J25" s="53">
        <v>10</v>
      </c>
      <c r="K25" s="53">
        <v>9</v>
      </c>
      <c r="L25" s="53">
        <v>3</v>
      </c>
    </row>
    <row r="26" spans="2:12" ht="15.75" x14ac:dyDescent="0.25">
      <c r="B26" s="102">
        <v>25</v>
      </c>
      <c r="C26" s="32" t="s">
        <v>56</v>
      </c>
      <c r="D26" s="136" t="s">
        <v>61</v>
      </c>
      <c r="E26" s="53">
        <v>178</v>
      </c>
      <c r="F26" s="53">
        <v>139</v>
      </c>
      <c r="G26" s="53">
        <v>147</v>
      </c>
      <c r="H26" s="166">
        <v>464</v>
      </c>
      <c r="I26" s="53">
        <v>5</v>
      </c>
      <c r="J26" s="53">
        <v>16</v>
      </c>
      <c r="K26" s="53">
        <v>6</v>
      </c>
      <c r="L26" s="53">
        <v>4</v>
      </c>
    </row>
    <row r="27" spans="2:12" ht="15.75" x14ac:dyDescent="0.25">
      <c r="B27" s="102">
        <v>26</v>
      </c>
      <c r="C27" s="22" t="s">
        <v>32</v>
      </c>
      <c r="D27" s="132" t="s">
        <v>102</v>
      </c>
      <c r="E27" s="53">
        <v>128</v>
      </c>
      <c r="F27" s="53">
        <v>146</v>
      </c>
      <c r="G27" s="53">
        <v>183</v>
      </c>
      <c r="H27" s="166">
        <v>457</v>
      </c>
      <c r="I27" s="53">
        <v>6</v>
      </c>
      <c r="J27" s="53">
        <v>15</v>
      </c>
      <c r="K27" s="53">
        <v>10</v>
      </c>
      <c r="L27" s="53">
        <v>0</v>
      </c>
    </row>
    <row r="28" spans="2:12" ht="15.75" x14ac:dyDescent="0.25">
      <c r="B28" s="102">
        <v>27</v>
      </c>
      <c r="C28" s="22" t="s">
        <v>32</v>
      </c>
      <c r="D28" s="132" t="s">
        <v>35</v>
      </c>
      <c r="E28" s="53">
        <v>172</v>
      </c>
      <c r="F28" s="53">
        <v>146</v>
      </c>
      <c r="G28" s="53">
        <v>138</v>
      </c>
      <c r="H28" s="166">
        <v>456</v>
      </c>
      <c r="I28" s="53">
        <v>9</v>
      </c>
      <c r="J28" s="53">
        <v>10</v>
      </c>
      <c r="K28" s="53">
        <v>10</v>
      </c>
      <c r="L28" s="53">
        <v>2</v>
      </c>
    </row>
    <row r="29" spans="2:12" ht="15.75" x14ac:dyDescent="0.25">
      <c r="B29" s="102">
        <v>28</v>
      </c>
      <c r="C29" s="20" t="s">
        <v>24</v>
      </c>
      <c r="D29" s="130" t="s">
        <v>25</v>
      </c>
      <c r="E29" s="53">
        <v>148</v>
      </c>
      <c r="F29" s="53">
        <v>140</v>
      </c>
      <c r="G29" s="53">
        <v>164</v>
      </c>
      <c r="H29" s="166">
        <v>452</v>
      </c>
      <c r="I29" s="53">
        <v>3</v>
      </c>
      <c r="J29" s="53">
        <v>18</v>
      </c>
      <c r="K29" s="53">
        <v>3</v>
      </c>
      <c r="L29" s="53">
        <v>7</v>
      </c>
    </row>
    <row r="30" spans="2:12" ht="15.75" x14ac:dyDescent="0.25">
      <c r="B30" s="102">
        <v>29</v>
      </c>
      <c r="C30" s="34" t="s">
        <v>62</v>
      </c>
      <c r="D30" s="137" t="s">
        <v>282</v>
      </c>
      <c r="E30" s="53">
        <v>145</v>
      </c>
      <c r="F30" s="53">
        <v>130</v>
      </c>
      <c r="G30" s="53">
        <v>173</v>
      </c>
      <c r="H30" s="166">
        <v>448</v>
      </c>
      <c r="I30" s="53">
        <v>7</v>
      </c>
      <c r="J30" s="53">
        <v>12</v>
      </c>
      <c r="K30" s="53">
        <v>7</v>
      </c>
      <c r="L30" s="53">
        <v>4</v>
      </c>
    </row>
    <row r="31" spans="2:12" ht="15.75" x14ac:dyDescent="0.25">
      <c r="B31" s="102">
        <v>30</v>
      </c>
      <c r="C31" s="28" t="s">
        <v>47</v>
      </c>
      <c r="D31" s="127" t="s">
        <v>52</v>
      </c>
      <c r="E31" s="53">
        <v>169</v>
      </c>
      <c r="F31" s="53">
        <v>119</v>
      </c>
      <c r="G31" s="53">
        <v>149</v>
      </c>
      <c r="H31" s="166">
        <v>437</v>
      </c>
      <c r="I31" s="53">
        <v>6</v>
      </c>
      <c r="J31" s="53">
        <v>11</v>
      </c>
      <c r="K31" s="53">
        <v>11</v>
      </c>
      <c r="L31" s="53">
        <v>2</v>
      </c>
    </row>
    <row r="32" spans="2:12" ht="15.75" x14ac:dyDescent="0.25">
      <c r="B32" s="102">
        <v>31</v>
      </c>
      <c r="C32" s="28" t="s">
        <v>47</v>
      </c>
      <c r="D32" s="127" t="s">
        <v>49</v>
      </c>
      <c r="E32" s="53">
        <v>132</v>
      </c>
      <c r="F32" s="53">
        <v>143</v>
      </c>
      <c r="G32" s="53">
        <v>157</v>
      </c>
      <c r="H32" s="166">
        <v>432</v>
      </c>
      <c r="I32" s="53">
        <v>8</v>
      </c>
      <c r="J32" s="53">
        <v>10</v>
      </c>
      <c r="K32" s="53">
        <v>11</v>
      </c>
      <c r="L32" s="53">
        <v>2</v>
      </c>
    </row>
    <row r="33" spans="2:12" ht="15.75" x14ac:dyDescent="0.25">
      <c r="B33" s="102">
        <v>32</v>
      </c>
      <c r="C33" s="28" t="s">
        <v>47</v>
      </c>
      <c r="D33" s="135" t="s">
        <v>53</v>
      </c>
      <c r="E33" s="53">
        <v>169</v>
      </c>
      <c r="F33" s="53">
        <v>128</v>
      </c>
      <c r="G33" s="53">
        <v>126</v>
      </c>
      <c r="H33" s="166">
        <v>423</v>
      </c>
      <c r="I33" s="53">
        <v>6</v>
      </c>
      <c r="J33" s="53">
        <v>11</v>
      </c>
      <c r="K33" s="53">
        <v>12</v>
      </c>
      <c r="L33" s="53">
        <v>1</v>
      </c>
    </row>
    <row r="34" spans="2:12" ht="15.75" x14ac:dyDescent="0.25">
      <c r="B34" s="102">
        <v>33</v>
      </c>
      <c r="C34" s="25" t="s">
        <v>39</v>
      </c>
      <c r="D34" s="134" t="s">
        <v>41</v>
      </c>
      <c r="E34" s="53">
        <v>141</v>
      </c>
      <c r="F34" s="53">
        <v>151</v>
      </c>
      <c r="G34" s="53">
        <v>130</v>
      </c>
      <c r="H34" s="166">
        <v>422</v>
      </c>
      <c r="I34" s="53">
        <v>9</v>
      </c>
      <c r="J34" s="53">
        <v>7</v>
      </c>
      <c r="K34" s="53">
        <v>11</v>
      </c>
      <c r="L34" s="53">
        <v>3</v>
      </c>
    </row>
    <row r="35" spans="2:12" ht="15.75" x14ac:dyDescent="0.25">
      <c r="B35" s="102">
        <v>34</v>
      </c>
      <c r="C35" s="34" t="s">
        <v>62</v>
      </c>
      <c r="D35" s="137" t="s">
        <v>65</v>
      </c>
      <c r="E35" s="53">
        <v>146</v>
      </c>
      <c r="F35" s="53">
        <v>116</v>
      </c>
      <c r="G35" s="53">
        <v>157</v>
      </c>
      <c r="H35" s="166">
        <v>419</v>
      </c>
      <c r="I35" s="53">
        <v>8</v>
      </c>
      <c r="J35" s="53">
        <v>8</v>
      </c>
      <c r="K35" s="53">
        <v>12</v>
      </c>
      <c r="L35" s="53">
        <v>3</v>
      </c>
    </row>
    <row r="36" spans="2:12" ht="15.75" x14ac:dyDescent="0.25">
      <c r="B36" s="102">
        <v>35</v>
      </c>
      <c r="C36" s="25" t="s">
        <v>39</v>
      </c>
      <c r="D36" s="133" t="s">
        <v>40</v>
      </c>
      <c r="E36" s="53">
        <v>132</v>
      </c>
      <c r="F36" s="53">
        <v>126</v>
      </c>
      <c r="G36" s="53">
        <v>159</v>
      </c>
      <c r="H36" s="166">
        <v>417</v>
      </c>
      <c r="I36" s="53">
        <v>5</v>
      </c>
      <c r="J36" s="53">
        <v>11</v>
      </c>
      <c r="K36" s="53">
        <v>12</v>
      </c>
      <c r="L36" s="53">
        <v>2</v>
      </c>
    </row>
    <row r="37" spans="2:12" ht="15.75" x14ac:dyDescent="0.25">
      <c r="B37" s="102">
        <v>36</v>
      </c>
      <c r="C37" s="28" t="s">
        <v>47</v>
      </c>
      <c r="D37" s="127" t="s">
        <v>50</v>
      </c>
      <c r="E37" s="53">
        <v>142</v>
      </c>
      <c r="F37" s="53">
        <v>155</v>
      </c>
      <c r="G37" s="53">
        <v>120</v>
      </c>
      <c r="H37" s="166">
        <v>417</v>
      </c>
      <c r="I37" s="53">
        <v>6</v>
      </c>
      <c r="J37" s="53">
        <v>10</v>
      </c>
      <c r="K37" s="53">
        <v>11</v>
      </c>
      <c r="L37" s="53">
        <v>3</v>
      </c>
    </row>
    <row r="38" spans="2:12" ht="15.75" x14ac:dyDescent="0.25">
      <c r="B38" s="102">
        <v>37</v>
      </c>
      <c r="C38" s="32" t="s">
        <v>56</v>
      </c>
      <c r="D38" s="136" t="s">
        <v>59</v>
      </c>
      <c r="E38" s="53">
        <v>129</v>
      </c>
      <c r="F38" s="53">
        <v>147</v>
      </c>
      <c r="G38" s="53">
        <v>140</v>
      </c>
      <c r="H38" s="166">
        <v>416</v>
      </c>
      <c r="I38" s="53">
        <v>3</v>
      </c>
      <c r="J38" s="53">
        <v>14</v>
      </c>
      <c r="K38" s="53">
        <v>9</v>
      </c>
      <c r="L38" s="53">
        <v>5</v>
      </c>
    </row>
    <row r="39" spans="2:12" ht="15.75" x14ac:dyDescent="0.25">
      <c r="B39" s="102">
        <v>38</v>
      </c>
      <c r="C39" s="25" t="s">
        <v>39</v>
      </c>
      <c r="D39" s="133" t="s">
        <v>46</v>
      </c>
      <c r="E39" s="53">
        <v>127</v>
      </c>
      <c r="F39" s="53">
        <v>155</v>
      </c>
      <c r="G39" s="53">
        <v>133</v>
      </c>
      <c r="H39" s="166">
        <v>415</v>
      </c>
      <c r="I39" s="53">
        <v>6</v>
      </c>
      <c r="J39" s="53">
        <v>11</v>
      </c>
      <c r="K39" s="53">
        <v>14</v>
      </c>
      <c r="L39" s="53">
        <v>0</v>
      </c>
    </row>
    <row r="40" spans="2:12" ht="15.75" x14ac:dyDescent="0.25">
      <c r="B40" s="102">
        <v>39</v>
      </c>
      <c r="C40" s="25" t="s">
        <v>39</v>
      </c>
      <c r="D40" s="133" t="s">
        <v>45</v>
      </c>
      <c r="E40" s="53">
        <v>118</v>
      </c>
      <c r="F40" s="53">
        <v>157</v>
      </c>
      <c r="G40" s="53">
        <v>136</v>
      </c>
      <c r="H40" s="166">
        <v>411</v>
      </c>
      <c r="I40" s="53">
        <v>5</v>
      </c>
      <c r="J40" s="53">
        <v>12</v>
      </c>
      <c r="K40" s="53">
        <v>12</v>
      </c>
      <c r="L40" s="53">
        <v>2</v>
      </c>
    </row>
    <row r="41" spans="2:12" ht="15.75" x14ac:dyDescent="0.25">
      <c r="B41" s="102">
        <v>40</v>
      </c>
      <c r="C41" s="28" t="s">
        <v>47</v>
      </c>
      <c r="D41" s="127" t="s">
        <v>51</v>
      </c>
      <c r="E41" s="53">
        <v>137</v>
      </c>
      <c r="F41" s="53">
        <v>121</v>
      </c>
      <c r="G41" s="53">
        <v>153</v>
      </c>
      <c r="H41" s="166">
        <v>411</v>
      </c>
      <c r="I41" s="53">
        <v>7</v>
      </c>
      <c r="J41" s="53">
        <v>7</v>
      </c>
      <c r="K41" s="53">
        <v>13</v>
      </c>
      <c r="L41" s="53">
        <v>3</v>
      </c>
    </row>
    <row r="42" spans="2:12" ht="15.75" x14ac:dyDescent="0.25">
      <c r="B42" s="102">
        <v>41</v>
      </c>
      <c r="C42" s="31" t="s">
        <v>55</v>
      </c>
      <c r="D42" s="126" t="s">
        <v>268</v>
      </c>
      <c r="E42" s="53">
        <v>148</v>
      </c>
      <c r="F42" s="53">
        <v>135</v>
      </c>
      <c r="G42" s="53">
        <v>125</v>
      </c>
      <c r="H42" s="166">
        <v>408</v>
      </c>
      <c r="I42" s="53">
        <v>10</v>
      </c>
      <c r="J42" s="53">
        <v>7</v>
      </c>
      <c r="K42" s="53">
        <v>12</v>
      </c>
      <c r="L42" s="53">
        <v>3</v>
      </c>
    </row>
    <row r="43" spans="2:12" ht="15.75" x14ac:dyDescent="0.25">
      <c r="B43" s="102">
        <v>42</v>
      </c>
      <c r="C43" s="31" t="s">
        <v>55</v>
      </c>
      <c r="D43" s="126" t="s">
        <v>171</v>
      </c>
      <c r="E43" s="53">
        <v>114</v>
      </c>
      <c r="F43" s="53">
        <v>140</v>
      </c>
      <c r="G43" s="53">
        <v>152</v>
      </c>
      <c r="H43" s="166">
        <v>406</v>
      </c>
      <c r="I43" s="53">
        <v>9</v>
      </c>
      <c r="J43" s="53">
        <v>6</v>
      </c>
      <c r="K43" s="53">
        <v>13</v>
      </c>
      <c r="L43" s="53">
        <v>2</v>
      </c>
    </row>
    <row r="44" spans="2:12" ht="15.75" x14ac:dyDescent="0.25">
      <c r="B44" s="102">
        <v>43</v>
      </c>
      <c r="C44" s="36" t="s">
        <v>68</v>
      </c>
      <c r="D44" s="138" t="s">
        <v>73</v>
      </c>
      <c r="E44" s="53">
        <v>111</v>
      </c>
      <c r="F44" s="53">
        <v>117</v>
      </c>
      <c r="G44" s="53">
        <v>165</v>
      </c>
      <c r="H44" s="166">
        <v>393</v>
      </c>
      <c r="I44" s="53">
        <v>7</v>
      </c>
      <c r="J44" s="53">
        <v>6</v>
      </c>
      <c r="K44" s="53">
        <v>14</v>
      </c>
      <c r="L44" s="53">
        <v>3</v>
      </c>
    </row>
    <row r="45" spans="2:12" ht="15.75" x14ac:dyDescent="0.25">
      <c r="B45" s="102">
        <v>44</v>
      </c>
      <c r="C45" s="28" t="s">
        <v>47</v>
      </c>
      <c r="D45" s="127" t="s">
        <v>54</v>
      </c>
      <c r="E45" s="53">
        <v>127</v>
      </c>
      <c r="F45" s="53">
        <v>135</v>
      </c>
      <c r="G45" s="53">
        <v>126</v>
      </c>
      <c r="H45" s="166">
        <v>388</v>
      </c>
      <c r="I45" s="53">
        <v>7</v>
      </c>
      <c r="J45" s="53">
        <v>5</v>
      </c>
      <c r="K45" s="53">
        <v>13</v>
      </c>
      <c r="L45" s="53">
        <v>5</v>
      </c>
    </row>
    <row r="46" spans="2:12" ht="15.75" x14ac:dyDescent="0.25">
      <c r="B46" s="102">
        <v>45</v>
      </c>
      <c r="C46" s="36" t="s">
        <v>68</v>
      </c>
      <c r="D46" s="138" t="s">
        <v>69</v>
      </c>
      <c r="E46" s="53">
        <v>135</v>
      </c>
      <c r="F46" s="53">
        <v>110</v>
      </c>
      <c r="G46" s="53">
        <v>141</v>
      </c>
      <c r="H46" s="166">
        <v>386</v>
      </c>
      <c r="I46" s="53">
        <v>4</v>
      </c>
      <c r="J46" s="53">
        <v>10</v>
      </c>
      <c r="K46" s="53">
        <v>13</v>
      </c>
      <c r="L46" s="53">
        <v>3</v>
      </c>
    </row>
    <row r="47" spans="2:12" ht="15.75" x14ac:dyDescent="0.25">
      <c r="B47" s="102">
        <v>46</v>
      </c>
      <c r="C47" s="25" t="s">
        <v>39</v>
      </c>
      <c r="D47" s="134" t="s">
        <v>42</v>
      </c>
      <c r="E47" s="53">
        <v>133</v>
      </c>
      <c r="F47" s="53">
        <v>133</v>
      </c>
      <c r="G47" s="53">
        <v>114</v>
      </c>
      <c r="H47" s="166">
        <v>380</v>
      </c>
      <c r="I47" s="53">
        <v>4</v>
      </c>
      <c r="J47" s="53">
        <v>9</v>
      </c>
      <c r="K47" s="53">
        <v>15</v>
      </c>
      <c r="L47" s="53">
        <v>2</v>
      </c>
    </row>
    <row r="48" spans="2:12" ht="15.75" x14ac:dyDescent="0.25">
      <c r="B48" s="102">
        <v>47</v>
      </c>
      <c r="C48" s="38" t="s">
        <v>74</v>
      </c>
      <c r="D48" s="139" t="s">
        <v>79</v>
      </c>
      <c r="E48" s="53">
        <v>110</v>
      </c>
      <c r="F48" s="53">
        <v>126</v>
      </c>
      <c r="G48" s="53">
        <v>136</v>
      </c>
      <c r="H48" s="166">
        <v>372</v>
      </c>
      <c r="I48" s="53">
        <v>4</v>
      </c>
      <c r="J48" s="53">
        <v>10</v>
      </c>
      <c r="K48" s="53">
        <v>15</v>
      </c>
      <c r="L48" s="53">
        <v>2</v>
      </c>
    </row>
    <row r="49" spans="2:12" ht="15.75" x14ac:dyDescent="0.25">
      <c r="B49" s="102">
        <v>48</v>
      </c>
      <c r="C49" s="114" t="s">
        <v>263</v>
      </c>
      <c r="D49" s="141" t="s">
        <v>264</v>
      </c>
      <c r="E49" s="53">
        <v>114</v>
      </c>
      <c r="F49" s="53">
        <v>150</v>
      </c>
      <c r="G49" s="53">
        <v>108</v>
      </c>
      <c r="H49" s="166">
        <v>372</v>
      </c>
      <c r="I49" s="53"/>
      <c r="J49" s="53"/>
      <c r="K49" s="53"/>
      <c r="L49" s="53"/>
    </row>
    <row r="50" spans="2:12" ht="15.75" x14ac:dyDescent="0.25">
      <c r="B50" s="102">
        <v>49</v>
      </c>
      <c r="C50" s="36" t="s">
        <v>68</v>
      </c>
      <c r="D50" s="138" t="s">
        <v>70</v>
      </c>
      <c r="E50" s="53">
        <v>103</v>
      </c>
      <c r="F50" s="53">
        <v>130</v>
      </c>
      <c r="G50" s="53">
        <v>121</v>
      </c>
      <c r="H50" s="166">
        <v>354</v>
      </c>
      <c r="I50" s="53">
        <v>2</v>
      </c>
      <c r="J50" s="53">
        <v>11</v>
      </c>
      <c r="K50" s="53">
        <v>17</v>
      </c>
      <c r="L50" s="53">
        <v>1</v>
      </c>
    </row>
    <row r="51" spans="2:12" ht="15.75" x14ac:dyDescent="0.25">
      <c r="B51" s="102">
        <v>50</v>
      </c>
      <c r="C51" s="31" t="s">
        <v>55</v>
      </c>
      <c r="D51" s="126" t="s">
        <v>265</v>
      </c>
      <c r="E51" s="53">
        <v>112</v>
      </c>
      <c r="F51" s="53">
        <v>86</v>
      </c>
      <c r="G51" s="53">
        <v>140</v>
      </c>
      <c r="H51" s="166">
        <v>338</v>
      </c>
      <c r="I51" s="53">
        <v>4</v>
      </c>
      <c r="J51" s="53">
        <v>4</v>
      </c>
      <c r="K51" s="53">
        <v>22</v>
      </c>
      <c r="L51" s="53">
        <v>0</v>
      </c>
    </row>
    <row r="52" spans="2:12" ht="15.75" x14ac:dyDescent="0.25">
      <c r="B52" s="102">
        <v>51</v>
      </c>
      <c r="C52" s="31" t="s">
        <v>55</v>
      </c>
      <c r="D52" s="126" t="s">
        <v>267</v>
      </c>
      <c r="E52" s="53">
        <v>98</v>
      </c>
      <c r="F52" s="53">
        <v>133</v>
      </c>
      <c r="G52" s="53">
        <v>95</v>
      </c>
      <c r="H52" s="166">
        <v>326</v>
      </c>
      <c r="I52" s="53">
        <v>3</v>
      </c>
      <c r="J52" s="53">
        <v>9</v>
      </c>
      <c r="K52" s="53">
        <v>16</v>
      </c>
      <c r="L52" s="53">
        <v>4</v>
      </c>
    </row>
    <row r="53" spans="2:12" ht="15.75" x14ac:dyDescent="0.25">
      <c r="B53" s="102">
        <v>52</v>
      </c>
      <c r="C53" s="31" t="s">
        <v>55</v>
      </c>
      <c r="D53" s="126" t="s">
        <v>290</v>
      </c>
      <c r="E53" s="53">
        <v>98</v>
      </c>
      <c r="F53" s="53">
        <v>98</v>
      </c>
      <c r="G53" s="53">
        <v>129</v>
      </c>
      <c r="H53" s="166">
        <v>325</v>
      </c>
      <c r="I53" s="53">
        <v>4</v>
      </c>
      <c r="J53" s="53">
        <v>5</v>
      </c>
      <c r="K53" s="53">
        <v>20</v>
      </c>
      <c r="L53" s="53">
        <v>1</v>
      </c>
    </row>
    <row r="54" spans="2:12" ht="15.75" x14ac:dyDescent="0.25">
      <c r="B54" s="102">
        <v>53</v>
      </c>
      <c r="C54" s="31" t="s">
        <v>55</v>
      </c>
      <c r="D54" s="126" t="s">
        <v>228</v>
      </c>
      <c r="E54" s="53">
        <v>100</v>
      </c>
      <c r="F54" s="53">
        <v>93</v>
      </c>
      <c r="G54" s="53">
        <v>129</v>
      </c>
      <c r="H54" s="166">
        <v>322</v>
      </c>
      <c r="I54" s="53">
        <v>4</v>
      </c>
      <c r="J54" s="53">
        <v>6</v>
      </c>
      <c r="K54" s="53">
        <v>19</v>
      </c>
      <c r="L54" s="53">
        <v>1</v>
      </c>
    </row>
    <row r="55" spans="2:12" ht="15.75" x14ac:dyDescent="0.25">
      <c r="B55" s="102">
        <v>54</v>
      </c>
      <c r="C55" s="31" t="s">
        <v>55</v>
      </c>
      <c r="D55" s="127" t="s">
        <v>269</v>
      </c>
      <c r="E55" s="53">
        <v>99</v>
      </c>
      <c r="F55" s="53">
        <v>135</v>
      </c>
      <c r="G55" s="53">
        <v>80</v>
      </c>
      <c r="H55" s="166">
        <v>314</v>
      </c>
      <c r="I55" s="53">
        <v>3</v>
      </c>
      <c r="J55" s="53">
        <v>5</v>
      </c>
      <c r="K55" s="53">
        <v>18</v>
      </c>
      <c r="L55" s="53">
        <v>4</v>
      </c>
    </row>
    <row r="56" spans="2:12" ht="15.75" x14ac:dyDescent="0.25">
      <c r="B56" s="102">
        <v>55</v>
      </c>
      <c r="C56" s="31" t="s">
        <v>55</v>
      </c>
      <c r="D56" s="126" t="s">
        <v>103</v>
      </c>
      <c r="E56" s="53">
        <v>91</v>
      </c>
      <c r="F56" s="53">
        <v>140</v>
      </c>
      <c r="G56" s="53">
        <v>81</v>
      </c>
      <c r="H56" s="166">
        <v>312</v>
      </c>
      <c r="I56" s="53">
        <v>2</v>
      </c>
      <c r="J56" s="53">
        <v>7</v>
      </c>
      <c r="K56" s="53">
        <v>20</v>
      </c>
      <c r="L56" s="53">
        <v>2</v>
      </c>
    </row>
    <row r="57" spans="2:12" ht="15.75" x14ac:dyDescent="0.25">
      <c r="B57" s="102">
        <v>56</v>
      </c>
      <c r="C57" s="31" t="s">
        <v>55</v>
      </c>
      <c r="D57" s="126" t="s">
        <v>284</v>
      </c>
      <c r="E57" s="53">
        <v>67</v>
      </c>
      <c r="F57" s="53">
        <v>63</v>
      </c>
      <c r="G57" s="53">
        <v>63</v>
      </c>
      <c r="H57" s="166">
        <v>193</v>
      </c>
      <c r="I57" s="53"/>
      <c r="J57" s="53"/>
      <c r="K57" s="53"/>
      <c r="L57" s="53"/>
    </row>
  </sheetData>
  <sortState ref="C3:L57">
    <sortCondition descending="1" ref="H3:H57"/>
  </sortState>
  <pageMargins left="0.7" right="0.7" top="0.75" bottom="0.75" header="0.3" footer="0.3"/>
  <pageSetup paperSize="9" orientation="portrait" horizontalDpi="0"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3"/>
  <sheetViews>
    <sheetView topLeftCell="A10" workbookViewId="0">
      <selection activeCell="J68" sqref="J68"/>
    </sheetView>
  </sheetViews>
  <sheetFormatPr defaultRowHeight="15" x14ac:dyDescent="0.25"/>
  <cols>
    <col min="2" max="2" width="4" customWidth="1"/>
    <col min="3" max="3" width="3.28515625" bestFit="1" customWidth="1"/>
    <col min="4" max="4" width="21.42578125" bestFit="1" customWidth="1"/>
    <col min="5" max="8" width="6.28515625" style="161" customWidth="1"/>
  </cols>
  <sheetData>
    <row r="1" spans="2:8" x14ac:dyDescent="0.25">
      <c r="D1" s="97">
        <v>44515</v>
      </c>
    </row>
    <row r="2" spans="2:8" ht="15.75" x14ac:dyDescent="0.25">
      <c r="B2">
        <v>1</v>
      </c>
      <c r="C2" s="14" t="s">
        <v>9</v>
      </c>
      <c r="D2" s="15" t="s">
        <v>14</v>
      </c>
      <c r="E2" s="5">
        <v>202</v>
      </c>
      <c r="F2" s="5">
        <v>237</v>
      </c>
      <c r="G2" s="5">
        <v>214</v>
      </c>
      <c r="H2" s="48">
        <f t="shared" ref="H2:H33" si="0">SUM(E2:G2)</f>
        <v>653</v>
      </c>
    </row>
    <row r="3" spans="2:8" ht="15.75" x14ac:dyDescent="0.25">
      <c r="B3">
        <v>2</v>
      </c>
      <c r="C3" s="14" t="s">
        <v>9</v>
      </c>
      <c r="D3" s="15" t="s">
        <v>6</v>
      </c>
      <c r="E3" s="5">
        <v>224</v>
      </c>
      <c r="F3" s="5">
        <v>202</v>
      </c>
      <c r="G3" s="5">
        <v>177</v>
      </c>
      <c r="H3" s="48">
        <f t="shared" si="0"/>
        <v>603</v>
      </c>
    </row>
    <row r="4" spans="2:8" ht="15.75" x14ac:dyDescent="0.25">
      <c r="B4">
        <v>3</v>
      </c>
      <c r="C4" s="14" t="s">
        <v>9</v>
      </c>
      <c r="D4" s="16" t="s">
        <v>12</v>
      </c>
      <c r="E4" s="5">
        <v>157</v>
      </c>
      <c r="F4" s="5">
        <v>201</v>
      </c>
      <c r="G4" s="5">
        <v>220</v>
      </c>
      <c r="H4" s="48">
        <f t="shared" si="0"/>
        <v>578</v>
      </c>
    </row>
    <row r="5" spans="2:8" ht="15.75" x14ac:dyDescent="0.25">
      <c r="B5">
        <v>4</v>
      </c>
      <c r="C5" s="34" t="s">
        <v>62</v>
      </c>
      <c r="D5" s="35" t="s">
        <v>64</v>
      </c>
      <c r="E5" s="5">
        <v>194</v>
      </c>
      <c r="F5" s="5">
        <v>200</v>
      </c>
      <c r="G5" s="5">
        <v>176</v>
      </c>
      <c r="H5" s="48">
        <f t="shared" si="0"/>
        <v>570</v>
      </c>
    </row>
    <row r="6" spans="2:8" ht="15.75" x14ac:dyDescent="0.25">
      <c r="B6">
        <v>5</v>
      </c>
      <c r="C6" s="17" t="s">
        <v>16</v>
      </c>
      <c r="D6" s="19" t="s">
        <v>21</v>
      </c>
      <c r="E6" s="5">
        <v>209</v>
      </c>
      <c r="F6" s="5">
        <v>196</v>
      </c>
      <c r="G6" s="5">
        <v>154</v>
      </c>
      <c r="H6" s="48">
        <f t="shared" si="0"/>
        <v>559</v>
      </c>
    </row>
    <row r="7" spans="2:8" ht="15.75" x14ac:dyDescent="0.25">
      <c r="B7">
        <v>6</v>
      </c>
      <c r="C7" s="20" t="s">
        <v>24</v>
      </c>
      <c r="D7" s="21" t="s">
        <v>25</v>
      </c>
      <c r="E7" s="5">
        <v>167</v>
      </c>
      <c r="F7" s="5">
        <v>202</v>
      </c>
      <c r="G7" s="5">
        <v>179</v>
      </c>
      <c r="H7" s="48">
        <f t="shared" si="0"/>
        <v>548</v>
      </c>
    </row>
    <row r="8" spans="2:8" ht="15.75" x14ac:dyDescent="0.25">
      <c r="B8">
        <v>7</v>
      </c>
      <c r="C8" s="32" t="s">
        <v>56</v>
      </c>
      <c r="D8" s="33" t="s">
        <v>57</v>
      </c>
      <c r="E8" s="5">
        <v>148</v>
      </c>
      <c r="F8" s="5">
        <v>194</v>
      </c>
      <c r="G8" s="5">
        <v>205</v>
      </c>
      <c r="H8" s="48">
        <f t="shared" si="0"/>
        <v>547</v>
      </c>
    </row>
    <row r="9" spans="2:8" ht="15.75" x14ac:dyDescent="0.25">
      <c r="B9">
        <v>8</v>
      </c>
      <c r="C9" s="17" t="s">
        <v>16</v>
      </c>
      <c r="D9" s="18" t="s">
        <v>22</v>
      </c>
      <c r="E9" s="5">
        <v>188</v>
      </c>
      <c r="F9" s="5">
        <v>183</v>
      </c>
      <c r="G9" s="5">
        <v>175</v>
      </c>
      <c r="H9" s="48">
        <f t="shared" si="0"/>
        <v>546</v>
      </c>
    </row>
    <row r="10" spans="2:8" ht="15.75" x14ac:dyDescent="0.25">
      <c r="B10">
        <v>9</v>
      </c>
      <c r="C10" s="17" t="s">
        <v>16</v>
      </c>
      <c r="D10" s="18" t="s">
        <v>17</v>
      </c>
      <c r="E10" s="5">
        <v>165</v>
      </c>
      <c r="F10" s="5">
        <v>192</v>
      </c>
      <c r="G10" s="5">
        <v>188</v>
      </c>
      <c r="H10" s="48">
        <f t="shared" si="0"/>
        <v>545</v>
      </c>
    </row>
    <row r="11" spans="2:8" ht="15.75" x14ac:dyDescent="0.25">
      <c r="B11">
        <v>10</v>
      </c>
      <c r="C11" s="14" t="s">
        <v>9</v>
      </c>
      <c r="D11" s="16" t="s">
        <v>10</v>
      </c>
      <c r="E11" s="5">
        <v>226</v>
      </c>
      <c r="F11" s="5">
        <v>157</v>
      </c>
      <c r="G11" s="5">
        <v>159</v>
      </c>
      <c r="H11" s="48">
        <f t="shared" si="0"/>
        <v>542</v>
      </c>
    </row>
    <row r="12" spans="2:8" ht="15.75" x14ac:dyDescent="0.25">
      <c r="B12">
        <v>11</v>
      </c>
      <c r="C12" s="14" t="s">
        <v>9</v>
      </c>
      <c r="D12" s="16" t="s">
        <v>11</v>
      </c>
      <c r="E12" s="5">
        <v>224</v>
      </c>
      <c r="F12" s="5">
        <v>146</v>
      </c>
      <c r="G12" s="5">
        <v>158</v>
      </c>
      <c r="H12" s="48">
        <f t="shared" si="0"/>
        <v>528</v>
      </c>
    </row>
    <row r="13" spans="2:8" ht="15.75" x14ac:dyDescent="0.25">
      <c r="B13">
        <v>12</v>
      </c>
      <c r="C13" s="20" t="s">
        <v>24</v>
      </c>
      <c r="D13" s="21" t="s">
        <v>26</v>
      </c>
      <c r="E13" s="5">
        <v>180</v>
      </c>
      <c r="F13" s="5">
        <v>156</v>
      </c>
      <c r="G13" s="5">
        <v>188</v>
      </c>
      <c r="H13" s="48">
        <f t="shared" si="0"/>
        <v>524</v>
      </c>
    </row>
    <row r="14" spans="2:8" ht="15.75" x14ac:dyDescent="0.25">
      <c r="B14">
        <v>13</v>
      </c>
      <c r="C14" s="14" t="s">
        <v>9</v>
      </c>
      <c r="D14" s="16" t="s">
        <v>13</v>
      </c>
      <c r="E14" s="5">
        <v>172</v>
      </c>
      <c r="F14" s="5">
        <v>185</v>
      </c>
      <c r="G14" s="5">
        <v>165</v>
      </c>
      <c r="H14" s="48">
        <f t="shared" si="0"/>
        <v>522</v>
      </c>
    </row>
    <row r="15" spans="2:8" ht="15.75" x14ac:dyDescent="0.25">
      <c r="B15">
        <v>14</v>
      </c>
      <c r="C15" s="14" t="s">
        <v>9</v>
      </c>
      <c r="D15" s="16" t="s">
        <v>15</v>
      </c>
      <c r="E15" s="5">
        <v>131</v>
      </c>
      <c r="F15" s="5">
        <v>201</v>
      </c>
      <c r="G15" s="5">
        <v>188</v>
      </c>
      <c r="H15" s="48">
        <f t="shared" si="0"/>
        <v>520</v>
      </c>
    </row>
    <row r="16" spans="2:8" ht="15.75" x14ac:dyDescent="0.25">
      <c r="B16">
        <v>15</v>
      </c>
      <c r="C16" s="34" t="s">
        <v>62</v>
      </c>
      <c r="D16" s="35" t="s">
        <v>282</v>
      </c>
      <c r="E16" s="5">
        <v>169</v>
      </c>
      <c r="F16" s="5">
        <v>195</v>
      </c>
      <c r="G16" s="5">
        <v>147</v>
      </c>
      <c r="H16" s="48">
        <f t="shared" si="0"/>
        <v>511</v>
      </c>
    </row>
    <row r="17" spans="2:8" ht="15.75" x14ac:dyDescent="0.25">
      <c r="B17">
        <v>16</v>
      </c>
      <c r="C17" s="17" t="s">
        <v>16</v>
      </c>
      <c r="D17" s="19" t="s">
        <v>19</v>
      </c>
      <c r="E17" s="5">
        <v>157</v>
      </c>
      <c r="F17" s="5">
        <v>153</v>
      </c>
      <c r="G17" s="5">
        <v>189</v>
      </c>
      <c r="H17" s="48">
        <f t="shared" si="0"/>
        <v>499</v>
      </c>
    </row>
    <row r="18" spans="2:8" ht="15.75" x14ac:dyDescent="0.25">
      <c r="B18">
        <v>17</v>
      </c>
      <c r="C18" s="20" t="s">
        <v>24</v>
      </c>
      <c r="D18" s="21" t="s">
        <v>29</v>
      </c>
      <c r="E18" s="5">
        <v>138</v>
      </c>
      <c r="F18" s="5">
        <v>182</v>
      </c>
      <c r="G18" s="5">
        <v>177</v>
      </c>
      <c r="H18" s="48">
        <f t="shared" si="0"/>
        <v>497</v>
      </c>
    </row>
    <row r="19" spans="2:8" ht="15.75" x14ac:dyDescent="0.25">
      <c r="B19">
        <v>18</v>
      </c>
      <c r="C19" s="17" t="s">
        <v>16</v>
      </c>
      <c r="D19" s="18" t="s">
        <v>23</v>
      </c>
      <c r="E19" s="5">
        <v>182</v>
      </c>
      <c r="F19" s="5">
        <v>173</v>
      </c>
      <c r="G19" s="5">
        <v>137</v>
      </c>
      <c r="H19" s="48">
        <f t="shared" si="0"/>
        <v>492</v>
      </c>
    </row>
    <row r="20" spans="2:8" ht="15.75" x14ac:dyDescent="0.25">
      <c r="B20">
        <v>19</v>
      </c>
      <c r="C20" s="22" t="s">
        <v>32</v>
      </c>
      <c r="D20" s="24" t="s">
        <v>35</v>
      </c>
      <c r="E20" s="5">
        <v>135</v>
      </c>
      <c r="F20" s="5">
        <v>191</v>
      </c>
      <c r="G20" s="5">
        <v>163</v>
      </c>
      <c r="H20" s="48">
        <f t="shared" si="0"/>
        <v>489</v>
      </c>
    </row>
    <row r="21" spans="2:8" ht="15.75" x14ac:dyDescent="0.25">
      <c r="B21">
        <v>20</v>
      </c>
      <c r="C21" s="20" t="s">
        <v>24</v>
      </c>
      <c r="D21" s="21" t="s">
        <v>18</v>
      </c>
      <c r="E21" s="5">
        <v>174</v>
      </c>
      <c r="F21" s="5">
        <v>153</v>
      </c>
      <c r="G21" s="5">
        <v>154</v>
      </c>
      <c r="H21" s="48">
        <f t="shared" si="0"/>
        <v>481</v>
      </c>
    </row>
    <row r="22" spans="2:8" ht="15.75" x14ac:dyDescent="0.25">
      <c r="B22">
        <v>21</v>
      </c>
      <c r="C22" s="34" t="s">
        <v>62</v>
      </c>
      <c r="D22" s="35" t="s">
        <v>63</v>
      </c>
      <c r="E22" s="5">
        <v>127</v>
      </c>
      <c r="F22" s="5">
        <v>173</v>
      </c>
      <c r="G22" s="5">
        <v>180</v>
      </c>
      <c r="H22" s="48">
        <f t="shared" si="0"/>
        <v>480</v>
      </c>
    </row>
    <row r="23" spans="2:8" ht="15.75" x14ac:dyDescent="0.25">
      <c r="B23">
        <v>22</v>
      </c>
      <c r="C23" s="32" t="s">
        <v>56</v>
      </c>
      <c r="D23" s="33" t="s">
        <v>60</v>
      </c>
      <c r="E23" s="5">
        <v>185</v>
      </c>
      <c r="F23" s="5">
        <v>156</v>
      </c>
      <c r="G23" s="5">
        <v>131</v>
      </c>
      <c r="H23" s="48">
        <f t="shared" si="0"/>
        <v>472</v>
      </c>
    </row>
    <row r="24" spans="2:8" ht="15.75" x14ac:dyDescent="0.25">
      <c r="B24">
        <v>23</v>
      </c>
      <c r="C24" s="17" t="s">
        <v>16</v>
      </c>
      <c r="D24" s="19" t="s">
        <v>27</v>
      </c>
      <c r="E24" s="5">
        <v>152</v>
      </c>
      <c r="F24" s="5">
        <v>180</v>
      </c>
      <c r="G24" s="5">
        <v>139</v>
      </c>
      <c r="H24" s="48">
        <f t="shared" si="0"/>
        <v>471</v>
      </c>
    </row>
    <row r="25" spans="2:8" ht="15.75" x14ac:dyDescent="0.25">
      <c r="B25">
        <v>24</v>
      </c>
      <c r="C25" s="28" t="s">
        <v>47</v>
      </c>
      <c r="D25" s="30" t="s">
        <v>50</v>
      </c>
      <c r="E25" s="162">
        <v>182</v>
      </c>
      <c r="F25" s="5">
        <v>162</v>
      </c>
      <c r="G25" s="5">
        <v>125</v>
      </c>
      <c r="H25" s="48">
        <f t="shared" si="0"/>
        <v>469</v>
      </c>
    </row>
    <row r="26" spans="2:8" ht="15.75" x14ac:dyDescent="0.25">
      <c r="B26">
        <v>25</v>
      </c>
      <c r="C26" s="22" t="s">
        <v>32</v>
      </c>
      <c r="D26" s="23" t="s">
        <v>33</v>
      </c>
      <c r="E26" s="5">
        <v>171</v>
      </c>
      <c r="F26" s="5">
        <v>160</v>
      </c>
      <c r="G26" s="5">
        <v>121</v>
      </c>
      <c r="H26" s="48">
        <f t="shared" si="0"/>
        <v>452</v>
      </c>
    </row>
    <row r="27" spans="2:8" ht="15.75" x14ac:dyDescent="0.25">
      <c r="B27">
        <v>26</v>
      </c>
      <c r="C27" s="25" t="s">
        <v>39</v>
      </c>
      <c r="D27" s="26" t="s">
        <v>40</v>
      </c>
      <c r="E27" s="5">
        <v>129</v>
      </c>
      <c r="F27" s="5">
        <v>181</v>
      </c>
      <c r="G27" s="5">
        <v>142</v>
      </c>
      <c r="H27" s="48">
        <f t="shared" si="0"/>
        <v>452</v>
      </c>
    </row>
    <row r="28" spans="2:8" ht="15.75" x14ac:dyDescent="0.25">
      <c r="B28">
        <v>27</v>
      </c>
      <c r="C28" s="22" t="s">
        <v>32</v>
      </c>
      <c r="D28" s="24" t="s">
        <v>38</v>
      </c>
      <c r="E28" s="5">
        <v>174</v>
      </c>
      <c r="F28" s="5">
        <v>137</v>
      </c>
      <c r="G28" s="5">
        <v>138</v>
      </c>
      <c r="H28" s="48">
        <f t="shared" si="0"/>
        <v>449</v>
      </c>
    </row>
    <row r="29" spans="2:8" ht="15.75" x14ac:dyDescent="0.25">
      <c r="B29">
        <v>28</v>
      </c>
      <c r="C29" s="34" t="s">
        <v>62</v>
      </c>
      <c r="D29" s="35" t="s">
        <v>67</v>
      </c>
      <c r="E29" s="5">
        <v>114</v>
      </c>
      <c r="F29" s="5">
        <v>170</v>
      </c>
      <c r="G29" s="5">
        <v>165</v>
      </c>
      <c r="H29" s="48">
        <f t="shared" si="0"/>
        <v>449</v>
      </c>
    </row>
    <row r="30" spans="2:8" ht="15.75" x14ac:dyDescent="0.25">
      <c r="B30">
        <v>29</v>
      </c>
      <c r="C30" s="31" t="s">
        <v>55</v>
      </c>
      <c r="D30" s="56" t="s">
        <v>101</v>
      </c>
      <c r="E30" s="5">
        <v>143</v>
      </c>
      <c r="F30" s="5">
        <v>157</v>
      </c>
      <c r="G30" s="5">
        <v>148</v>
      </c>
      <c r="H30" s="48">
        <f t="shared" si="0"/>
        <v>448</v>
      </c>
    </row>
    <row r="31" spans="2:8" ht="15.75" x14ac:dyDescent="0.25">
      <c r="B31">
        <v>30</v>
      </c>
      <c r="C31" s="32" t="s">
        <v>56</v>
      </c>
      <c r="D31" s="33" t="s">
        <v>58</v>
      </c>
      <c r="E31" s="5">
        <v>131</v>
      </c>
      <c r="F31" s="5">
        <v>174</v>
      </c>
      <c r="G31" s="5">
        <v>141</v>
      </c>
      <c r="H31" s="48">
        <f t="shared" si="0"/>
        <v>446</v>
      </c>
    </row>
    <row r="32" spans="2:8" ht="15.75" x14ac:dyDescent="0.25">
      <c r="B32">
        <v>31</v>
      </c>
      <c r="C32" s="28" t="s">
        <v>47</v>
      </c>
      <c r="D32" s="30" t="s">
        <v>51</v>
      </c>
      <c r="E32" s="5">
        <v>138</v>
      </c>
      <c r="F32" s="5">
        <v>164</v>
      </c>
      <c r="G32" s="5">
        <v>138</v>
      </c>
      <c r="H32" s="48">
        <f t="shared" si="0"/>
        <v>440</v>
      </c>
    </row>
    <row r="33" spans="2:9" ht="15.75" x14ac:dyDescent="0.25">
      <c r="B33">
        <v>32</v>
      </c>
      <c r="C33" s="25" t="s">
        <v>39</v>
      </c>
      <c r="D33" s="26" t="s">
        <v>46</v>
      </c>
      <c r="E33" s="5">
        <v>165</v>
      </c>
      <c r="F33" s="5">
        <v>113</v>
      </c>
      <c r="G33" s="5">
        <v>162</v>
      </c>
      <c r="H33" s="48">
        <f t="shared" si="0"/>
        <v>440</v>
      </c>
    </row>
    <row r="34" spans="2:9" ht="15.75" x14ac:dyDescent="0.25">
      <c r="B34">
        <v>33</v>
      </c>
      <c r="C34" s="31" t="s">
        <v>55</v>
      </c>
      <c r="D34" s="56" t="s">
        <v>266</v>
      </c>
      <c r="E34" s="5">
        <v>147</v>
      </c>
      <c r="F34" s="5">
        <v>174</v>
      </c>
      <c r="G34" s="5">
        <v>115</v>
      </c>
      <c r="H34" s="48">
        <f t="shared" ref="H34:H65" si="1">SUM(E34:G34)</f>
        <v>436</v>
      </c>
    </row>
    <row r="35" spans="2:9" ht="15.75" x14ac:dyDescent="0.25">
      <c r="B35">
        <v>34</v>
      </c>
      <c r="C35" s="22" t="s">
        <v>32</v>
      </c>
      <c r="D35" s="24" t="s">
        <v>34</v>
      </c>
      <c r="E35" s="5">
        <v>164</v>
      </c>
      <c r="F35" s="5">
        <v>107</v>
      </c>
      <c r="G35" s="5">
        <v>160</v>
      </c>
      <c r="H35" s="48">
        <f t="shared" si="1"/>
        <v>431</v>
      </c>
    </row>
    <row r="36" spans="2:9" ht="15.75" x14ac:dyDescent="0.25">
      <c r="B36">
        <v>35</v>
      </c>
      <c r="C36" s="28" t="s">
        <v>47</v>
      </c>
      <c r="D36" s="29" t="s">
        <v>53</v>
      </c>
      <c r="E36" s="5">
        <v>133</v>
      </c>
      <c r="F36" s="5">
        <v>157</v>
      </c>
      <c r="G36" s="5">
        <v>141</v>
      </c>
      <c r="H36" s="48">
        <f t="shared" si="1"/>
        <v>431</v>
      </c>
    </row>
    <row r="37" spans="2:9" ht="15.75" x14ac:dyDescent="0.25">
      <c r="B37">
        <v>36</v>
      </c>
      <c r="C37" s="34" t="s">
        <v>62</v>
      </c>
      <c r="D37" s="35" t="s">
        <v>65</v>
      </c>
      <c r="E37" s="5">
        <v>168</v>
      </c>
      <c r="F37" s="5">
        <v>130</v>
      </c>
      <c r="G37" s="5">
        <v>128</v>
      </c>
      <c r="H37" s="48">
        <f t="shared" si="1"/>
        <v>426</v>
      </c>
    </row>
    <row r="38" spans="2:9" ht="15.75" x14ac:dyDescent="0.25">
      <c r="B38">
        <v>37</v>
      </c>
      <c r="C38" s="36" t="s">
        <v>68</v>
      </c>
      <c r="D38" s="37" t="s">
        <v>71</v>
      </c>
      <c r="E38" s="5">
        <v>152</v>
      </c>
      <c r="F38" s="5">
        <v>123</v>
      </c>
      <c r="G38" s="5">
        <v>149</v>
      </c>
      <c r="H38" s="48">
        <f t="shared" si="1"/>
        <v>424</v>
      </c>
    </row>
    <row r="39" spans="2:9" ht="15.75" x14ac:dyDescent="0.25">
      <c r="B39">
        <v>38</v>
      </c>
      <c r="C39" s="32" t="s">
        <v>56</v>
      </c>
      <c r="D39" s="33" t="s">
        <v>61</v>
      </c>
      <c r="E39" s="5">
        <v>153</v>
      </c>
      <c r="F39" s="5">
        <v>138</v>
      </c>
      <c r="G39" s="5">
        <v>124</v>
      </c>
      <c r="H39" s="48">
        <f t="shared" si="1"/>
        <v>415</v>
      </c>
    </row>
    <row r="40" spans="2:9" ht="15.75" x14ac:dyDescent="0.25">
      <c r="B40">
        <v>39</v>
      </c>
      <c r="C40" s="31" t="s">
        <v>55</v>
      </c>
      <c r="D40" s="56" t="s">
        <v>30</v>
      </c>
      <c r="E40" s="5">
        <v>143</v>
      </c>
      <c r="F40" s="5">
        <v>148</v>
      </c>
      <c r="G40" s="5">
        <v>123</v>
      </c>
      <c r="H40" s="48">
        <f t="shared" si="1"/>
        <v>414</v>
      </c>
    </row>
    <row r="41" spans="2:9" ht="15.75" x14ac:dyDescent="0.25">
      <c r="B41">
        <v>40</v>
      </c>
      <c r="C41" s="25" t="s">
        <v>39</v>
      </c>
      <c r="D41" s="27" t="s">
        <v>41</v>
      </c>
      <c r="E41" s="5">
        <v>149</v>
      </c>
      <c r="F41" s="5">
        <v>115</v>
      </c>
      <c r="G41" s="5">
        <v>149</v>
      </c>
      <c r="H41" s="48">
        <f t="shared" si="1"/>
        <v>413</v>
      </c>
    </row>
    <row r="42" spans="2:9" ht="15.75" x14ac:dyDescent="0.25">
      <c r="B42">
        <v>41</v>
      </c>
      <c r="C42" s="22" t="s">
        <v>32</v>
      </c>
      <c r="D42" s="24" t="s">
        <v>37</v>
      </c>
      <c r="E42" s="5">
        <v>119</v>
      </c>
      <c r="F42" s="5">
        <v>136</v>
      </c>
      <c r="G42" s="5">
        <v>148</v>
      </c>
      <c r="H42" s="48">
        <f t="shared" si="1"/>
        <v>403</v>
      </c>
      <c r="I42" s="89"/>
    </row>
    <row r="43" spans="2:9" ht="15.75" x14ac:dyDescent="0.25">
      <c r="B43">
        <v>42</v>
      </c>
      <c r="C43" s="25" t="s">
        <v>39</v>
      </c>
      <c r="D43" s="26" t="s">
        <v>45</v>
      </c>
      <c r="E43" s="5">
        <v>121</v>
      </c>
      <c r="F43" s="5">
        <v>147</v>
      </c>
      <c r="G43" s="5">
        <v>134</v>
      </c>
      <c r="H43" s="48">
        <f t="shared" si="1"/>
        <v>402</v>
      </c>
    </row>
    <row r="44" spans="2:9" ht="15.75" x14ac:dyDescent="0.25">
      <c r="B44">
        <v>43</v>
      </c>
      <c r="C44" s="28" t="s">
        <v>47</v>
      </c>
      <c r="D44" s="30" t="s">
        <v>54</v>
      </c>
      <c r="E44" s="5">
        <v>114</v>
      </c>
      <c r="F44" s="5">
        <v>132</v>
      </c>
      <c r="G44" s="5">
        <v>152</v>
      </c>
      <c r="H44" s="48">
        <f t="shared" si="1"/>
        <v>398</v>
      </c>
    </row>
    <row r="45" spans="2:9" ht="15.75" x14ac:dyDescent="0.25">
      <c r="B45">
        <v>44</v>
      </c>
      <c r="C45" s="22" t="s">
        <v>32</v>
      </c>
      <c r="D45" s="23" t="s">
        <v>36</v>
      </c>
      <c r="E45" s="5">
        <v>127</v>
      </c>
      <c r="F45" s="5">
        <v>131</v>
      </c>
      <c r="G45" s="5">
        <v>136</v>
      </c>
      <c r="H45" s="48">
        <f t="shared" si="1"/>
        <v>394</v>
      </c>
    </row>
    <row r="46" spans="2:9" ht="15.75" x14ac:dyDescent="0.25">
      <c r="B46">
        <v>45</v>
      </c>
      <c r="C46" s="34" t="s">
        <v>62</v>
      </c>
      <c r="D46" s="35" t="s">
        <v>107</v>
      </c>
      <c r="E46" s="5">
        <v>128</v>
      </c>
      <c r="F46" s="5">
        <v>141</v>
      </c>
      <c r="G46" s="5">
        <v>123</v>
      </c>
      <c r="H46" s="48">
        <f t="shared" si="1"/>
        <v>392</v>
      </c>
    </row>
    <row r="47" spans="2:9" ht="15.75" x14ac:dyDescent="0.25">
      <c r="B47">
        <v>46</v>
      </c>
      <c r="C47" s="38" t="s">
        <v>74</v>
      </c>
      <c r="D47" s="39" t="s">
        <v>80</v>
      </c>
      <c r="E47" s="5">
        <v>151</v>
      </c>
      <c r="F47" s="5">
        <v>104</v>
      </c>
      <c r="G47" s="5">
        <v>137</v>
      </c>
      <c r="H47" s="48">
        <f t="shared" si="1"/>
        <v>392</v>
      </c>
    </row>
    <row r="48" spans="2:9" ht="15.75" x14ac:dyDescent="0.25">
      <c r="B48">
        <v>47</v>
      </c>
      <c r="C48" s="114" t="s">
        <v>263</v>
      </c>
      <c r="D48" s="115" t="s">
        <v>264</v>
      </c>
      <c r="E48" s="5">
        <v>169</v>
      </c>
      <c r="F48" s="5">
        <v>107</v>
      </c>
      <c r="G48" s="5">
        <v>115</v>
      </c>
      <c r="H48" s="48">
        <f t="shared" si="1"/>
        <v>391</v>
      </c>
    </row>
    <row r="49" spans="2:8" ht="15.75" x14ac:dyDescent="0.25">
      <c r="B49">
        <v>48</v>
      </c>
      <c r="C49" s="36" t="s">
        <v>68</v>
      </c>
      <c r="D49" s="37" t="s">
        <v>73</v>
      </c>
      <c r="E49" s="5">
        <v>119</v>
      </c>
      <c r="F49" s="5">
        <v>135</v>
      </c>
      <c r="G49" s="5">
        <v>135</v>
      </c>
      <c r="H49" s="48">
        <f t="shared" si="1"/>
        <v>389</v>
      </c>
    </row>
    <row r="50" spans="2:8" ht="15.75" x14ac:dyDescent="0.25">
      <c r="B50">
        <v>49</v>
      </c>
      <c r="C50" s="31" t="s">
        <v>55</v>
      </c>
      <c r="D50" s="56" t="s">
        <v>104</v>
      </c>
      <c r="E50" s="5">
        <v>131</v>
      </c>
      <c r="F50" s="5">
        <v>144</v>
      </c>
      <c r="G50" s="5">
        <v>113</v>
      </c>
      <c r="H50" s="48">
        <f t="shared" si="1"/>
        <v>388</v>
      </c>
    </row>
    <row r="51" spans="2:8" ht="15.75" x14ac:dyDescent="0.25">
      <c r="B51">
        <v>50</v>
      </c>
      <c r="C51" s="22" t="s">
        <v>32</v>
      </c>
      <c r="D51" s="24" t="s">
        <v>102</v>
      </c>
      <c r="E51" s="5">
        <v>118</v>
      </c>
      <c r="F51" s="5">
        <v>132</v>
      </c>
      <c r="G51" s="5">
        <v>136</v>
      </c>
      <c r="H51" s="48">
        <f t="shared" si="1"/>
        <v>386</v>
      </c>
    </row>
    <row r="52" spans="2:8" ht="15.75" x14ac:dyDescent="0.25">
      <c r="B52">
        <v>51</v>
      </c>
      <c r="C52" s="28" t="s">
        <v>47</v>
      </c>
      <c r="D52" s="29" t="s">
        <v>48</v>
      </c>
      <c r="E52" s="5">
        <v>107</v>
      </c>
      <c r="F52" s="5">
        <v>144</v>
      </c>
      <c r="G52" s="5">
        <v>134</v>
      </c>
      <c r="H52" s="48">
        <f t="shared" si="1"/>
        <v>385</v>
      </c>
    </row>
    <row r="53" spans="2:8" ht="15.75" x14ac:dyDescent="0.25">
      <c r="B53">
        <v>52</v>
      </c>
      <c r="C53" s="163" t="s">
        <v>24</v>
      </c>
      <c r="D53" s="164" t="s">
        <v>28</v>
      </c>
      <c r="E53" s="162">
        <v>118</v>
      </c>
      <c r="F53" s="162">
        <v>141</v>
      </c>
      <c r="G53" s="162">
        <v>117</v>
      </c>
      <c r="H53" s="48">
        <f t="shared" si="1"/>
        <v>376</v>
      </c>
    </row>
    <row r="54" spans="2:8" ht="15.75" x14ac:dyDescent="0.25">
      <c r="B54">
        <v>53</v>
      </c>
      <c r="C54" s="38" t="s">
        <v>74</v>
      </c>
      <c r="D54" s="39" t="s">
        <v>77</v>
      </c>
      <c r="E54" s="5">
        <v>140</v>
      </c>
      <c r="F54" s="5">
        <v>115</v>
      </c>
      <c r="G54" s="5">
        <v>121</v>
      </c>
      <c r="H54" s="48">
        <f t="shared" si="1"/>
        <v>376</v>
      </c>
    </row>
    <row r="55" spans="2:8" ht="15.75" x14ac:dyDescent="0.25">
      <c r="B55">
        <v>54</v>
      </c>
      <c r="C55" s="36" t="s">
        <v>68</v>
      </c>
      <c r="D55" s="37" t="s">
        <v>69</v>
      </c>
      <c r="E55" s="5">
        <v>135</v>
      </c>
      <c r="F55" s="5">
        <v>145</v>
      </c>
      <c r="G55" s="5">
        <v>91</v>
      </c>
      <c r="H55" s="48">
        <f t="shared" si="1"/>
        <v>371</v>
      </c>
    </row>
    <row r="56" spans="2:8" ht="15.75" x14ac:dyDescent="0.25">
      <c r="B56">
        <v>55</v>
      </c>
      <c r="C56" s="25" t="s">
        <v>39</v>
      </c>
      <c r="D56" s="27" t="s">
        <v>42</v>
      </c>
      <c r="E56" s="5">
        <v>128</v>
      </c>
      <c r="F56" s="5">
        <v>123</v>
      </c>
      <c r="G56" s="5">
        <v>117</v>
      </c>
      <c r="H56" s="48">
        <f t="shared" si="1"/>
        <v>368</v>
      </c>
    </row>
    <row r="57" spans="2:8" ht="15.75" x14ac:dyDescent="0.25">
      <c r="B57">
        <v>56</v>
      </c>
      <c r="C57" s="38" t="s">
        <v>74</v>
      </c>
      <c r="D57" s="40" t="s">
        <v>78</v>
      </c>
      <c r="E57" s="5">
        <v>115</v>
      </c>
      <c r="F57" s="5">
        <v>103</v>
      </c>
      <c r="G57" s="5">
        <v>149</v>
      </c>
      <c r="H57" s="48">
        <f t="shared" si="1"/>
        <v>367</v>
      </c>
    </row>
    <row r="58" spans="2:8" ht="15.75" x14ac:dyDescent="0.25">
      <c r="B58">
        <v>57</v>
      </c>
      <c r="C58" s="25" t="s">
        <v>39</v>
      </c>
      <c r="D58" s="26" t="s">
        <v>43</v>
      </c>
      <c r="E58" s="5">
        <v>122</v>
      </c>
      <c r="F58" s="5">
        <v>133</v>
      </c>
      <c r="G58" s="5">
        <v>111</v>
      </c>
      <c r="H58" s="48">
        <f t="shared" si="1"/>
        <v>366</v>
      </c>
    </row>
    <row r="59" spans="2:8" ht="15.75" x14ac:dyDescent="0.25">
      <c r="B59">
        <v>58</v>
      </c>
      <c r="C59" s="31" t="s">
        <v>55</v>
      </c>
      <c r="D59" s="56" t="s">
        <v>268</v>
      </c>
      <c r="E59" s="5">
        <v>122</v>
      </c>
      <c r="F59" s="5">
        <v>107</v>
      </c>
      <c r="G59" s="5">
        <v>136</v>
      </c>
      <c r="H59" s="48">
        <f t="shared" si="1"/>
        <v>365</v>
      </c>
    </row>
    <row r="60" spans="2:8" ht="15.75" x14ac:dyDescent="0.25">
      <c r="B60">
        <v>59</v>
      </c>
      <c r="C60" s="31" t="s">
        <v>55</v>
      </c>
      <c r="D60" s="56" t="s">
        <v>106</v>
      </c>
      <c r="E60" s="5">
        <v>126</v>
      </c>
      <c r="F60" s="5">
        <v>93</v>
      </c>
      <c r="G60" s="5">
        <v>136</v>
      </c>
      <c r="H60" s="48">
        <f t="shared" si="1"/>
        <v>355</v>
      </c>
    </row>
    <row r="61" spans="2:8" ht="15.75" x14ac:dyDescent="0.25">
      <c r="B61">
        <v>60</v>
      </c>
      <c r="C61" s="36" t="s">
        <v>68</v>
      </c>
      <c r="D61" s="37" t="s">
        <v>70</v>
      </c>
      <c r="E61" s="5">
        <v>112</v>
      </c>
      <c r="F61" s="5">
        <v>125</v>
      </c>
      <c r="G61" s="5">
        <v>117</v>
      </c>
      <c r="H61" s="48">
        <f t="shared" si="1"/>
        <v>354</v>
      </c>
    </row>
    <row r="62" spans="2:8" ht="15.75" x14ac:dyDescent="0.25">
      <c r="B62">
        <v>61</v>
      </c>
      <c r="C62" s="28" t="s">
        <v>47</v>
      </c>
      <c r="D62" s="30" t="s">
        <v>49</v>
      </c>
      <c r="E62" s="5">
        <v>94</v>
      </c>
      <c r="F62" s="5">
        <v>108</v>
      </c>
      <c r="G62" s="5">
        <v>146</v>
      </c>
      <c r="H62" s="48">
        <f t="shared" si="1"/>
        <v>348</v>
      </c>
    </row>
    <row r="63" spans="2:8" ht="15.75" x14ac:dyDescent="0.25">
      <c r="B63">
        <v>62</v>
      </c>
      <c r="C63" s="28" t="s">
        <v>47</v>
      </c>
      <c r="D63" s="30" t="s">
        <v>52</v>
      </c>
      <c r="E63" s="5">
        <v>113</v>
      </c>
      <c r="F63" s="5">
        <v>100</v>
      </c>
      <c r="G63" s="5">
        <v>135</v>
      </c>
      <c r="H63" s="48">
        <f t="shared" si="1"/>
        <v>348</v>
      </c>
    </row>
    <row r="64" spans="2:8" ht="15.75" x14ac:dyDescent="0.25">
      <c r="B64">
        <v>63</v>
      </c>
      <c r="C64" s="38" t="s">
        <v>74</v>
      </c>
      <c r="D64" s="39" t="s">
        <v>79</v>
      </c>
      <c r="E64" s="5">
        <v>106</v>
      </c>
      <c r="F64" s="5">
        <v>103</v>
      </c>
      <c r="G64" s="5">
        <v>126</v>
      </c>
      <c r="H64" s="48">
        <f t="shared" si="1"/>
        <v>335</v>
      </c>
    </row>
    <row r="65" spans="2:8" ht="15.75" x14ac:dyDescent="0.25">
      <c r="B65">
        <v>64</v>
      </c>
      <c r="C65" s="31" t="s">
        <v>55</v>
      </c>
      <c r="D65" s="30" t="s">
        <v>269</v>
      </c>
      <c r="E65" s="5">
        <v>97</v>
      </c>
      <c r="F65" s="5">
        <v>123</v>
      </c>
      <c r="G65" s="5">
        <v>105</v>
      </c>
      <c r="H65" s="48">
        <f t="shared" si="1"/>
        <v>325</v>
      </c>
    </row>
    <row r="66" spans="2:8" ht="15.75" x14ac:dyDescent="0.25">
      <c r="B66">
        <v>65</v>
      </c>
      <c r="C66" s="31" t="s">
        <v>55</v>
      </c>
      <c r="D66" s="56" t="s">
        <v>267</v>
      </c>
      <c r="E66" s="5">
        <v>83</v>
      </c>
      <c r="F66" s="5">
        <v>136</v>
      </c>
      <c r="G66" s="5">
        <v>98</v>
      </c>
      <c r="H66" s="48">
        <f t="shared" ref="H66:H72" si="2">SUM(E66:G66)</f>
        <v>317</v>
      </c>
    </row>
    <row r="67" spans="2:8" ht="15.75" x14ac:dyDescent="0.25">
      <c r="B67">
        <v>66</v>
      </c>
      <c r="C67" s="31" t="s">
        <v>55</v>
      </c>
      <c r="D67" s="56" t="s">
        <v>105</v>
      </c>
      <c r="E67" s="5">
        <v>110</v>
      </c>
      <c r="F67" s="5">
        <v>114</v>
      </c>
      <c r="G67" s="5">
        <v>92</v>
      </c>
      <c r="H67" s="48">
        <f t="shared" si="2"/>
        <v>316</v>
      </c>
    </row>
    <row r="68" spans="2:8" ht="15.75" x14ac:dyDescent="0.25">
      <c r="B68">
        <v>67</v>
      </c>
      <c r="C68" s="31" t="s">
        <v>55</v>
      </c>
      <c r="D68" s="56" t="s">
        <v>228</v>
      </c>
      <c r="E68" s="5">
        <v>120</v>
      </c>
      <c r="F68" s="5">
        <v>84</v>
      </c>
      <c r="G68" s="5">
        <v>102</v>
      </c>
      <c r="H68" s="48">
        <f t="shared" si="2"/>
        <v>306</v>
      </c>
    </row>
    <row r="69" spans="2:8" ht="15.75" x14ac:dyDescent="0.25">
      <c r="B69">
        <v>68</v>
      </c>
      <c r="C69" s="36" t="s">
        <v>68</v>
      </c>
      <c r="D69" s="37" t="s">
        <v>72</v>
      </c>
      <c r="E69" s="5">
        <v>95</v>
      </c>
      <c r="F69" s="5">
        <v>87</v>
      </c>
      <c r="G69" s="5">
        <v>120</v>
      </c>
      <c r="H69" s="48">
        <f t="shared" si="2"/>
        <v>302</v>
      </c>
    </row>
    <row r="70" spans="2:8" ht="15.75" x14ac:dyDescent="0.25">
      <c r="B70">
        <v>69</v>
      </c>
      <c r="C70" s="31" t="s">
        <v>55</v>
      </c>
      <c r="D70" s="56" t="s">
        <v>103</v>
      </c>
      <c r="E70" s="5">
        <v>93</v>
      </c>
      <c r="F70" s="5">
        <v>85</v>
      </c>
      <c r="G70" s="5">
        <v>111</v>
      </c>
      <c r="H70" s="48">
        <f t="shared" si="2"/>
        <v>289</v>
      </c>
    </row>
    <row r="71" spans="2:8" ht="15.75" x14ac:dyDescent="0.25">
      <c r="B71">
        <v>70</v>
      </c>
      <c r="C71" s="31" t="s">
        <v>55</v>
      </c>
      <c r="D71" s="56" t="s">
        <v>284</v>
      </c>
      <c r="E71" s="5">
        <v>90</v>
      </c>
      <c r="F71" s="5">
        <v>110</v>
      </c>
      <c r="G71" s="5">
        <v>82</v>
      </c>
      <c r="H71" s="48">
        <f t="shared" si="2"/>
        <v>282</v>
      </c>
    </row>
    <row r="72" spans="2:8" ht="15.75" x14ac:dyDescent="0.25">
      <c r="B72">
        <v>71</v>
      </c>
      <c r="C72" s="31" t="s">
        <v>55</v>
      </c>
      <c r="D72" s="56" t="s">
        <v>170</v>
      </c>
      <c r="E72" s="5">
        <v>94</v>
      </c>
      <c r="F72" s="5">
        <v>92</v>
      </c>
      <c r="G72" s="5">
        <v>93</v>
      </c>
      <c r="H72" s="48">
        <f t="shared" si="2"/>
        <v>279</v>
      </c>
    </row>
    <row r="73" spans="2:8" x14ac:dyDescent="0.25">
      <c r="C73" s="53"/>
      <c r="D73" s="53"/>
      <c r="E73" s="5"/>
      <c r="F73" s="5"/>
      <c r="G73" s="5"/>
      <c r="H73" s="48"/>
    </row>
  </sheetData>
  <sortState ref="C2:H72">
    <sortCondition descending="1" ref="H2:H72"/>
  </sortState>
  <pageMargins left="0.7" right="0.7" top="0.75" bottom="0.75" header="0.3" footer="0.3"/>
  <pageSetup paperSize="9" orientation="portrait" horizontalDpi="0"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workbookViewId="0">
      <selection activeCell="J22" sqref="J22"/>
    </sheetView>
  </sheetViews>
  <sheetFormatPr defaultRowHeight="15" x14ac:dyDescent="0.25"/>
  <cols>
    <col min="2" max="2" width="3.28515625" bestFit="1" customWidth="1"/>
    <col min="3" max="3" width="21.42578125" bestFit="1" customWidth="1"/>
    <col min="4" max="6" width="5.7109375" style="158" customWidth="1"/>
    <col min="7" max="7" width="5.85546875" style="158" customWidth="1"/>
    <col min="8" max="9" width="4" customWidth="1"/>
  </cols>
  <sheetData>
    <row r="1" spans="1:9" x14ac:dyDescent="0.25">
      <c r="C1" t="s">
        <v>286</v>
      </c>
    </row>
    <row r="2" spans="1:9" ht="15.75" x14ac:dyDescent="0.25">
      <c r="A2">
        <v>1</v>
      </c>
      <c r="B2" s="14" t="s">
        <v>9</v>
      </c>
      <c r="C2" s="15" t="s">
        <v>14</v>
      </c>
      <c r="D2" s="5">
        <v>217</v>
      </c>
      <c r="E2" s="5">
        <v>231</v>
      </c>
      <c r="F2" s="5">
        <v>243</v>
      </c>
      <c r="G2" s="48">
        <f t="shared" ref="G2:G33" si="0">SUM(D2:F2)</f>
        <v>691</v>
      </c>
      <c r="H2" s="53">
        <v>21</v>
      </c>
      <c r="I2" s="53">
        <v>9</v>
      </c>
    </row>
    <row r="3" spans="1:9" ht="15.75" x14ac:dyDescent="0.25">
      <c r="A3">
        <v>2</v>
      </c>
      <c r="B3" s="14" t="s">
        <v>9</v>
      </c>
      <c r="C3" s="16" t="s">
        <v>11</v>
      </c>
      <c r="D3" s="5">
        <v>194</v>
      </c>
      <c r="E3" s="5">
        <v>215</v>
      </c>
      <c r="F3" s="5">
        <v>186</v>
      </c>
      <c r="G3" s="48">
        <f t="shared" si="0"/>
        <v>595</v>
      </c>
      <c r="H3" s="53">
        <v>12</v>
      </c>
      <c r="I3" s="53">
        <v>17</v>
      </c>
    </row>
    <row r="4" spans="1:9" ht="15.75" x14ac:dyDescent="0.25">
      <c r="A4">
        <v>3</v>
      </c>
      <c r="B4" s="14" t="s">
        <v>9</v>
      </c>
      <c r="C4" s="15" t="s">
        <v>6</v>
      </c>
      <c r="D4" s="5">
        <v>178</v>
      </c>
      <c r="E4" s="5">
        <v>170</v>
      </c>
      <c r="F4" s="5">
        <v>235</v>
      </c>
      <c r="G4" s="48">
        <f t="shared" si="0"/>
        <v>583</v>
      </c>
      <c r="H4" s="53">
        <v>18</v>
      </c>
      <c r="I4" s="53">
        <v>8</v>
      </c>
    </row>
    <row r="5" spans="1:9" ht="15.75" x14ac:dyDescent="0.25">
      <c r="A5">
        <v>4</v>
      </c>
      <c r="B5" s="32" t="s">
        <v>56</v>
      </c>
      <c r="C5" s="33" t="s">
        <v>57</v>
      </c>
      <c r="D5" s="5">
        <v>179</v>
      </c>
      <c r="E5" s="5">
        <v>212</v>
      </c>
      <c r="F5" s="5">
        <v>180</v>
      </c>
      <c r="G5" s="48">
        <f t="shared" si="0"/>
        <v>571</v>
      </c>
      <c r="H5" s="53">
        <v>11</v>
      </c>
      <c r="I5" s="53">
        <v>14</v>
      </c>
    </row>
    <row r="6" spans="1:9" ht="15.75" x14ac:dyDescent="0.25">
      <c r="A6">
        <v>5</v>
      </c>
      <c r="B6" s="17" t="s">
        <v>16</v>
      </c>
      <c r="C6" s="18" t="s">
        <v>23</v>
      </c>
      <c r="D6" s="5">
        <v>168</v>
      </c>
      <c r="E6" s="5">
        <v>236</v>
      </c>
      <c r="F6" s="5">
        <v>150</v>
      </c>
      <c r="G6" s="48">
        <f t="shared" si="0"/>
        <v>554</v>
      </c>
      <c r="H6" s="53">
        <v>13</v>
      </c>
      <c r="I6" s="53">
        <v>11</v>
      </c>
    </row>
    <row r="7" spans="1:9" ht="15.75" x14ac:dyDescent="0.25">
      <c r="A7">
        <v>6</v>
      </c>
      <c r="B7" s="17" t="s">
        <v>16</v>
      </c>
      <c r="C7" s="18" t="s">
        <v>17</v>
      </c>
      <c r="D7" s="5">
        <v>190</v>
      </c>
      <c r="E7" s="5">
        <v>178</v>
      </c>
      <c r="F7" s="5">
        <v>179</v>
      </c>
      <c r="G7" s="48">
        <f t="shared" si="0"/>
        <v>547</v>
      </c>
      <c r="H7" s="53">
        <v>10</v>
      </c>
      <c r="I7" s="53">
        <v>17</v>
      </c>
    </row>
    <row r="8" spans="1:9" ht="15.75" x14ac:dyDescent="0.25">
      <c r="A8">
        <v>7</v>
      </c>
      <c r="B8" s="17" t="s">
        <v>16</v>
      </c>
      <c r="C8" s="18" t="s">
        <v>22</v>
      </c>
      <c r="D8" s="5">
        <v>204</v>
      </c>
      <c r="E8" s="5">
        <v>176</v>
      </c>
      <c r="F8" s="5">
        <v>156</v>
      </c>
      <c r="G8" s="48">
        <f t="shared" si="0"/>
        <v>536</v>
      </c>
      <c r="H8" s="53">
        <v>9</v>
      </c>
      <c r="I8" s="53">
        <v>17</v>
      </c>
    </row>
    <row r="9" spans="1:9" ht="15.75" x14ac:dyDescent="0.25">
      <c r="A9">
        <v>8</v>
      </c>
      <c r="B9" s="20" t="s">
        <v>24</v>
      </c>
      <c r="C9" s="21" t="s">
        <v>25</v>
      </c>
      <c r="D9" s="5">
        <v>183</v>
      </c>
      <c r="E9" s="5">
        <v>188</v>
      </c>
      <c r="F9" s="5">
        <v>155</v>
      </c>
      <c r="G9" s="48">
        <f t="shared" si="0"/>
        <v>526</v>
      </c>
      <c r="H9" s="53">
        <v>12</v>
      </c>
      <c r="I9" s="53">
        <v>10</v>
      </c>
    </row>
    <row r="10" spans="1:9" ht="15.75" x14ac:dyDescent="0.25">
      <c r="A10">
        <v>9</v>
      </c>
      <c r="B10" s="17" t="s">
        <v>16</v>
      </c>
      <c r="C10" s="19" t="s">
        <v>27</v>
      </c>
      <c r="D10" s="5">
        <v>188</v>
      </c>
      <c r="E10" s="5">
        <v>162</v>
      </c>
      <c r="F10" s="5">
        <v>175</v>
      </c>
      <c r="G10" s="48">
        <f t="shared" si="0"/>
        <v>525</v>
      </c>
      <c r="H10" s="53">
        <v>9</v>
      </c>
      <c r="I10" s="53">
        <v>18</v>
      </c>
    </row>
    <row r="11" spans="1:9" ht="15.75" x14ac:dyDescent="0.25">
      <c r="A11">
        <v>10</v>
      </c>
      <c r="B11" s="22" t="s">
        <v>32</v>
      </c>
      <c r="C11" s="23" t="s">
        <v>33</v>
      </c>
      <c r="D11" s="5">
        <v>201</v>
      </c>
      <c r="E11" s="5">
        <v>145</v>
      </c>
      <c r="F11" s="5">
        <v>165</v>
      </c>
      <c r="G11" s="48">
        <f t="shared" si="0"/>
        <v>511</v>
      </c>
      <c r="H11" s="53">
        <v>6</v>
      </c>
      <c r="I11" s="53">
        <v>18</v>
      </c>
    </row>
    <row r="12" spans="1:9" ht="15.75" x14ac:dyDescent="0.25">
      <c r="A12">
        <v>11</v>
      </c>
      <c r="B12" s="20" t="s">
        <v>24</v>
      </c>
      <c r="C12" s="21" t="s">
        <v>31</v>
      </c>
      <c r="D12" s="5">
        <v>140</v>
      </c>
      <c r="E12" s="5">
        <v>192</v>
      </c>
      <c r="F12" s="5">
        <v>178</v>
      </c>
      <c r="G12" s="48">
        <f t="shared" si="0"/>
        <v>510</v>
      </c>
      <c r="H12" s="53">
        <v>12</v>
      </c>
      <c r="I12" s="53">
        <v>9</v>
      </c>
    </row>
    <row r="13" spans="1:9" ht="15.75" x14ac:dyDescent="0.25">
      <c r="A13">
        <v>12</v>
      </c>
      <c r="B13" s="17" t="s">
        <v>16</v>
      </c>
      <c r="C13" s="19" t="s">
        <v>21</v>
      </c>
      <c r="D13" s="5">
        <v>170</v>
      </c>
      <c r="E13" s="5">
        <v>174</v>
      </c>
      <c r="F13" s="5">
        <v>163</v>
      </c>
      <c r="G13" s="48">
        <f t="shared" si="0"/>
        <v>507</v>
      </c>
      <c r="H13" s="53">
        <v>12</v>
      </c>
      <c r="I13" s="53">
        <v>13</v>
      </c>
    </row>
    <row r="14" spans="1:9" ht="15.75" x14ac:dyDescent="0.25">
      <c r="A14">
        <v>13</v>
      </c>
      <c r="B14" s="14" t="s">
        <v>9</v>
      </c>
      <c r="C14" s="16" t="s">
        <v>15</v>
      </c>
      <c r="D14" s="5">
        <v>188</v>
      </c>
      <c r="E14" s="5">
        <v>150</v>
      </c>
      <c r="F14" s="5">
        <v>165</v>
      </c>
      <c r="G14" s="48">
        <f t="shared" si="0"/>
        <v>503</v>
      </c>
      <c r="H14" s="53">
        <v>12</v>
      </c>
      <c r="I14" s="53">
        <v>8</v>
      </c>
    </row>
    <row r="15" spans="1:9" ht="15.75" x14ac:dyDescent="0.25">
      <c r="A15">
        <v>14</v>
      </c>
      <c r="B15" s="22" t="s">
        <v>32</v>
      </c>
      <c r="C15" s="24" t="s">
        <v>38</v>
      </c>
      <c r="D15" s="5">
        <v>142</v>
      </c>
      <c r="E15" s="5">
        <v>165</v>
      </c>
      <c r="F15" s="5">
        <v>187</v>
      </c>
      <c r="G15" s="48">
        <f t="shared" si="0"/>
        <v>494</v>
      </c>
      <c r="H15" s="53">
        <v>8</v>
      </c>
      <c r="I15" s="53">
        <v>14</v>
      </c>
    </row>
    <row r="16" spans="1:9" ht="15.75" x14ac:dyDescent="0.25">
      <c r="A16">
        <v>15</v>
      </c>
      <c r="B16" s="17" t="s">
        <v>16</v>
      </c>
      <c r="C16" s="19" t="s">
        <v>19</v>
      </c>
      <c r="D16" s="5">
        <v>169</v>
      </c>
      <c r="E16" s="5">
        <v>164</v>
      </c>
      <c r="F16" s="5">
        <v>156</v>
      </c>
      <c r="G16" s="48">
        <f t="shared" si="0"/>
        <v>489</v>
      </c>
      <c r="H16" s="53">
        <v>8</v>
      </c>
      <c r="I16" s="53">
        <v>15</v>
      </c>
    </row>
    <row r="17" spans="1:9" ht="15.75" x14ac:dyDescent="0.25">
      <c r="A17">
        <v>16</v>
      </c>
      <c r="B17" s="31" t="s">
        <v>55</v>
      </c>
      <c r="C17" s="56" t="s">
        <v>268</v>
      </c>
      <c r="D17" s="5">
        <v>168</v>
      </c>
      <c r="E17" s="5">
        <v>156</v>
      </c>
      <c r="F17" s="5">
        <v>158</v>
      </c>
      <c r="G17" s="48">
        <f t="shared" si="0"/>
        <v>482</v>
      </c>
      <c r="H17" s="53">
        <v>8</v>
      </c>
      <c r="I17" s="53">
        <v>14</v>
      </c>
    </row>
    <row r="18" spans="1:9" ht="15.75" x14ac:dyDescent="0.25">
      <c r="A18">
        <v>17</v>
      </c>
      <c r="B18" s="14" t="s">
        <v>9</v>
      </c>
      <c r="C18" s="16" t="s">
        <v>13</v>
      </c>
      <c r="D18" s="5">
        <v>179</v>
      </c>
      <c r="E18" s="5">
        <v>135</v>
      </c>
      <c r="F18" s="5">
        <v>167</v>
      </c>
      <c r="G18" s="48">
        <f t="shared" si="0"/>
        <v>481</v>
      </c>
      <c r="H18" s="53">
        <v>11</v>
      </c>
      <c r="I18" s="53">
        <v>11</v>
      </c>
    </row>
    <row r="19" spans="1:9" ht="15.75" x14ac:dyDescent="0.25">
      <c r="A19">
        <v>18</v>
      </c>
      <c r="B19" s="34" t="s">
        <v>62</v>
      </c>
      <c r="C19" s="35" t="s">
        <v>282</v>
      </c>
      <c r="D19" s="5">
        <v>142</v>
      </c>
      <c r="E19" s="5">
        <v>156</v>
      </c>
      <c r="F19" s="5">
        <v>174</v>
      </c>
      <c r="G19" s="48">
        <f t="shared" si="0"/>
        <v>472</v>
      </c>
      <c r="H19" s="53">
        <v>5</v>
      </c>
      <c r="I19" s="53">
        <v>15</v>
      </c>
    </row>
    <row r="20" spans="1:9" ht="15.75" x14ac:dyDescent="0.25">
      <c r="A20">
        <v>19</v>
      </c>
      <c r="B20" s="34" t="s">
        <v>62</v>
      </c>
      <c r="C20" s="35" t="s">
        <v>65</v>
      </c>
      <c r="D20" s="5">
        <v>205</v>
      </c>
      <c r="E20" s="5">
        <v>117</v>
      </c>
      <c r="F20" s="5">
        <v>147</v>
      </c>
      <c r="G20" s="48">
        <f t="shared" si="0"/>
        <v>469</v>
      </c>
      <c r="H20" s="53">
        <v>11</v>
      </c>
      <c r="I20" s="53">
        <v>7</v>
      </c>
    </row>
    <row r="21" spans="1:9" ht="15.75" x14ac:dyDescent="0.25">
      <c r="A21">
        <v>20</v>
      </c>
      <c r="B21" s="20" t="s">
        <v>24</v>
      </c>
      <c r="C21" s="21" t="s">
        <v>18</v>
      </c>
      <c r="D21" s="5">
        <v>169</v>
      </c>
      <c r="E21" s="5">
        <v>158</v>
      </c>
      <c r="F21" s="5">
        <v>139</v>
      </c>
      <c r="G21" s="48">
        <f t="shared" si="0"/>
        <v>466</v>
      </c>
      <c r="H21" s="53">
        <v>9</v>
      </c>
      <c r="I21" s="53">
        <v>9</v>
      </c>
    </row>
    <row r="22" spans="1:9" ht="15.75" x14ac:dyDescent="0.25">
      <c r="A22">
        <v>21</v>
      </c>
      <c r="B22" s="22" t="s">
        <v>32</v>
      </c>
      <c r="C22" s="24" t="s">
        <v>35</v>
      </c>
      <c r="D22" s="5">
        <v>129</v>
      </c>
      <c r="E22" s="5">
        <v>191</v>
      </c>
      <c r="F22" s="5">
        <v>144</v>
      </c>
      <c r="G22" s="48">
        <f t="shared" si="0"/>
        <v>464</v>
      </c>
      <c r="H22" s="53">
        <v>7</v>
      </c>
      <c r="I22" s="53">
        <v>13</v>
      </c>
    </row>
    <row r="23" spans="1:9" ht="15.75" x14ac:dyDescent="0.25">
      <c r="A23">
        <v>22</v>
      </c>
      <c r="B23" s="22" t="s">
        <v>32</v>
      </c>
      <c r="C23" s="24" t="s">
        <v>102</v>
      </c>
      <c r="D23" s="5">
        <v>156</v>
      </c>
      <c r="E23" s="5">
        <v>160</v>
      </c>
      <c r="F23" s="5">
        <v>144</v>
      </c>
      <c r="G23" s="48">
        <f t="shared" si="0"/>
        <v>460</v>
      </c>
      <c r="H23" s="53">
        <v>6</v>
      </c>
      <c r="I23" s="53">
        <v>13</v>
      </c>
    </row>
    <row r="24" spans="1:9" ht="15.75" x14ac:dyDescent="0.25">
      <c r="A24">
        <v>23</v>
      </c>
      <c r="B24" s="22" t="s">
        <v>32</v>
      </c>
      <c r="C24" s="24" t="s">
        <v>37</v>
      </c>
      <c r="D24" s="5">
        <v>167</v>
      </c>
      <c r="E24" s="5">
        <v>144</v>
      </c>
      <c r="F24" s="5">
        <v>148</v>
      </c>
      <c r="G24" s="48">
        <f t="shared" si="0"/>
        <v>459</v>
      </c>
      <c r="H24" s="53">
        <v>5</v>
      </c>
      <c r="I24" s="53">
        <v>16</v>
      </c>
    </row>
    <row r="25" spans="1:9" ht="15.75" x14ac:dyDescent="0.25">
      <c r="A25">
        <v>24</v>
      </c>
      <c r="B25" s="31" t="s">
        <v>55</v>
      </c>
      <c r="C25" s="56" t="s">
        <v>104</v>
      </c>
      <c r="D25" s="5">
        <v>145</v>
      </c>
      <c r="E25" s="5">
        <v>143</v>
      </c>
      <c r="F25" s="5">
        <v>171</v>
      </c>
      <c r="G25" s="48">
        <f t="shared" si="0"/>
        <v>459</v>
      </c>
      <c r="H25" s="53">
        <v>4</v>
      </c>
      <c r="I25" s="53">
        <v>17</v>
      </c>
    </row>
    <row r="26" spans="1:9" ht="15.75" x14ac:dyDescent="0.25">
      <c r="A26">
        <v>25</v>
      </c>
      <c r="B26" s="25" t="s">
        <v>39</v>
      </c>
      <c r="C26" s="26" t="s">
        <v>40</v>
      </c>
      <c r="D26" s="5">
        <v>138</v>
      </c>
      <c r="E26" s="5">
        <v>148</v>
      </c>
      <c r="F26" s="5">
        <v>170</v>
      </c>
      <c r="G26" s="48">
        <f t="shared" si="0"/>
        <v>456</v>
      </c>
      <c r="H26" s="53">
        <v>8</v>
      </c>
      <c r="I26" s="53">
        <v>12</v>
      </c>
    </row>
    <row r="27" spans="1:9" ht="15.75" x14ac:dyDescent="0.25">
      <c r="A27">
        <v>26</v>
      </c>
      <c r="B27" s="32" t="s">
        <v>56</v>
      </c>
      <c r="C27" s="33" t="s">
        <v>59</v>
      </c>
      <c r="D27" s="5">
        <v>149</v>
      </c>
      <c r="E27" s="5">
        <v>165</v>
      </c>
      <c r="F27" s="5">
        <v>142</v>
      </c>
      <c r="G27" s="48">
        <f t="shared" si="0"/>
        <v>456</v>
      </c>
      <c r="H27" s="53">
        <v>6</v>
      </c>
      <c r="I27" s="53">
        <v>13</v>
      </c>
    </row>
    <row r="28" spans="1:9" ht="15.75" x14ac:dyDescent="0.25">
      <c r="A28">
        <v>27</v>
      </c>
      <c r="B28" s="28" t="s">
        <v>47</v>
      </c>
      <c r="C28" s="30" t="s">
        <v>52</v>
      </c>
      <c r="D28" s="5">
        <v>159</v>
      </c>
      <c r="E28" s="5">
        <v>137</v>
      </c>
      <c r="F28" s="5">
        <v>158</v>
      </c>
      <c r="G28" s="48">
        <f t="shared" si="0"/>
        <v>454</v>
      </c>
      <c r="H28" s="53">
        <v>3</v>
      </c>
      <c r="I28" s="53">
        <v>18</v>
      </c>
    </row>
    <row r="29" spans="1:9" ht="15.75" x14ac:dyDescent="0.25">
      <c r="A29">
        <v>28</v>
      </c>
      <c r="B29" s="31" t="s">
        <v>55</v>
      </c>
      <c r="C29" s="56" t="s">
        <v>285</v>
      </c>
      <c r="D29" s="5">
        <v>145</v>
      </c>
      <c r="E29" s="5">
        <v>139</v>
      </c>
      <c r="F29" s="5">
        <v>169</v>
      </c>
      <c r="G29" s="48">
        <f t="shared" si="0"/>
        <v>453</v>
      </c>
      <c r="H29" s="53">
        <v>10</v>
      </c>
      <c r="I29" s="53">
        <v>9</v>
      </c>
    </row>
    <row r="30" spans="1:9" ht="15.75" x14ac:dyDescent="0.25">
      <c r="A30">
        <v>29</v>
      </c>
      <c r="B30" s="34" t="s">
        <v>62</v>
      </c>
      <c r="C30" s="35" t="s">
        <v>63</v>
      </c>
      <c r="D30" s="5">
        <v>126</v>
      </c>
      <c r="E30" s="5">
        <v>161</v>
      </c>
      <c r="F30" s="5">
        <v>162</v>
      </c>
      <c r="G30" s="48">
        <f t="shared" si="0"/>
        <v>449</v>
      </c>
      <c r="H30" s="53">
        <v>5</v>
      </c>
      <c r="I30" s="53">
        <v>16</v>
      </c>
    </row>
    <row r="31" spans="1:9" ht="15.75" x14ac:dyDescent="0.25">
      <c r="A31">
        <v>30</v>
      </c>
      <c r="B31" s="32" t="s">
        <v>56</v>
      </c>
      <c r="C31" s="33" t="s">
        <v>58</v>
      </c>
      <c r="D31" s="5">
        <v>153</v>
      </c>
      <c r="E31" s="5">
        <v>165</v>
      </c>
      <c r="F31" s="5">
        <v>127</v>
      </c>
      <c r="G31" s="48">
        <f t="shared" si="0"/>
        <v>445</v>
      </c>
      <c r="H31" s="53">
        <v>5</v>
      </c>
      <c r="I31" s="53">
        <v>14</v>
      </c>
    </row>
    <row r="32" spans="1:9" ht="15.75" x14ac:dyDescent="0.25">
      <c r="A32">
        <v>31</v>
      </c>
      <c r="B32" s="20" t="s">
        <v>24</v>
      </c>
      <c r="C32" s="21" t="s">
        <v>26</v>
      </c>
      <c r="D32" s="5">
        <v>145</v>
      </c>
      <c r="E32" s="5">
        <v>149</v>
      </c>
      <c r="F32" s="5">
        <v>149</v>
      </c>
      <c r="G32" s="48">
        <f t="shared" si="0"/>
        <v>443</v>
      </c>
      <c r="H32" s="53">
        <v>6</v>
      </c>
      <c r="I32" s="53">
        <v>11</v>
      </c>
    </row>
    <row r="33" spans="1:9" ht="15.75" x14ac:dyDescent="0.25">
      <c r="A33">
        <v>32</v>
      </c>
      <c r="B33" s="25" t="s">
        <v>39</v>
      </c>
      <c r="C33" s="27" t="s">
        <v>41</v>
      </c>
      <c r="D33" s="5">
        <v>131</v>
      </c>
      <c r="E33" s="5">
        <v>161</v>
      </c>
      <c r="F33" s="5">
        <v>150</v>
      </c>
      <c r="G33" s="48">
        <f t="shared" si="0"/>
        <v>442</v>
      </c>
      <c r="H33" s="53">
        <v>5</v>
      </c>
      <c r="I33" s="53">
        <v>12</v>
      </c>
    </row>
    <row r="34" spans="1:9" ht="15.75" x14ac:dyDescent="0.25">
      <c r="A34">
        <v>33</v>
      </c>
      <c r="B34" s="114" t="s">
        <v>263</v>
      </c>
      <c r="C34" s="115" t="s">
        <v>264</v>
      </c>
      <c r="D34" s="5">
        <v>150</v>
      </c>
      <c r="E34" s="5">
        <v>132</v>
      </c>
      <c r="F34" s="5">
        <v>159</v>
      </c>
      <c r="G34" s="48">
        <f t="shared" ref="G34:G65" si="1">SUM(D34:F34)</f>
        <v>441</v>
      </c>
      <c r="H34" s="53">
        <v>8</v>
      </c>
      <c r="I34" s="53">
        <v>9</v>
      </c>
    </row>
    <row r="35" spans="1:9" ht="15.75" x14ac:dyDescent="0.25">
      <c r="A35">
        <v>34</v>
      </c>
      <c r="B35" s="28" t="s">
        <v>47</v>
      </c>
      <c r="C35" s="30" t="s">
        <v>51</v>
      </c>
      <c r="D35" s="5">
        <v>152</v>
      </c>
      <c r="E35" s="5">
        <v>141</v>
      </c>
      <c r="F35" s="5">
        <v>146</v>
      </c>
      <c r="G35" s="48">
        <f t="shared" si="1"/>
        <v>439</v>
      </c>
      <c r="H35" s="53">
        <v>6</v>
      </c>
      <c r="I35" s="53">
        <v>13</v>
      </c>
    </row>
    <row r="36" spans="1:9" ht="15.75" x14ac:dyDescent="0.25">
      <c r="A36">
        <v>35</v>
      </c>
      <c r="B36" s="20" t="s">
        <v>24</v>
      </c>
      <c r="C36" s="21" t="s">
        <v>29</v>
      </c>
      <c r="D36" s="5">
        <v>144</v>
      </c>
      <c r="E36" s="5">
        <v>165</v>
      </c>
      <c r="F36" s="5">
        <v>124</v>
      </c>
      <c r="G36" s="48">
        <f t="shared" si="1"/>
        <v>433</v>
      </c>
      <c r="H36" s="53">
        <v>7</v>
      </c>
      <c r="I36" s="53">
        <v>11</v>
      </c>
    </row>
    <row r="37" spans="1:9" ht="15.75" x14ac:dyDescent="0.25">
      <c r="A37">
        <v>36</v>
      </c>
      <c r="B37" s="31" t="s">
        <v>55</v>
      </c>
      <c r="C37" s="56" t="s">
        <v>265</v>
      </c>
      <c r="D37" s="5">
        <v>105</v>
      </c>
      <c r="E37" s="5">
        <v>176</v>
      </c>
      <c r="F37" s="5">
        <v>151</v>
      </c>
      <c r="G37" s="48">
        <f t="shared" si="1"/>
        <v>432</v>
      </c>
      <c r="H37" s="53">
        <v>5</v>
      </c>
      <c r="I37" s="53">
        <v>13</v>
      </c>
    </row>
    <row r="38" spans="1:9" ht="15.75" x14ac:dyDescent="0.25">
      <c r="A38">
        <v>37</v>
      </c>
      <c r="B38" s="34" t="s">
        <v>62</v>
      </c>
      <c r="C38" s="35" t="s">
        <v>64</v>
      </c>
      <c r="D38" s="5">
        <v>132</v>
      </c>
      <c r="E38" s="5">
        <v>148</v>
      </c>
      <c r="F38" s="5">
        <v>151</v>
      </c>
      <c r="G38" s="48">
        <f t="shared" si="1"/>
        <v>431</v>
      </c>
      <c r="H38" s="53">
        <v>6</v>
      </c>
      <c r="I38" s="53">
        <v>12</v>
      </c>
    </row>
    <row r="39" spans="1:9" ht="15.75" x14ac:dyDescent="0.25">
      <c r="A39">
        <v>38</v>
      </c>
      <c r="B39" s="22" t="s">
        <v>32</v>
      </c>
      <c r="C39" s="23" t="s">
        <v>36</v>
      </c>
      <c r="D39" s="5">
        <v>107</v>
      </c>
      <c r="E39" s="5">
        <v>170</v>
      </c>
      <c r="F39" s="5">
        <v>148</v>
      </c>
      <c r="G39" s="48">
        <f t="shared" si="1"/>
        <v>425</v>
      </c>
      <c r="H39" s="53">
        <v>6</v>
      </c>
      <c r="I39" s="53">
        <v>10</v>
      </c>
    </row>
    <row r="40" spans="1:9" ht="15.75" x14ac:dyDescent="0.25">
      <c r="A40">
        <v>39</v>
      </c>
      <c r="B40" s="22" t="s">
        <v>32</v>
      </c>
      <c r="C40" s="24" t="s">
        <v>34</v>
      </c>
      <c r="D40" s="5">
        <v>167</v>
      </c>
      <c r="E40" s="5">
        <v>116</v>
      </c>
      <c r="F40" s="5">
        <v>139</v>
      </c>
      <c r="G40" s="48">
        <f t="shared" si="1"/>
        <v>422</v>
      </c>
      <c r="H40" s="53">
        <v>8</v>
      </c>
      <c r="I40" s="53">
        <v>8</v>
      </c>
    </row>
    <row r="41" spans="1:9" ht="15.75" x14ac:dyDescent="0.25">
      <c r="A41">
        <v>40</v>
      </c>
      <c r="B41" s="28" t="s">
        <v>47</v>
      </c>
      <c r="C41" s="30" t="s">
        <v>50</v>
      </c>
      <c r="D41" s="5">
        <v>159</v>
      </c>
      <c r="E41" s="5">
        <v>150</v>
      </c>
      <c r="F41" s="5">
        <v>111</v>
      </c>
      <c r="G41" s="48">
        <f t="shared" si="1"/>
        <v>420</v>
      </c>
      <c r="H41" s="53">
        <v>6</v>
      </c>
      <c r="I41" s="53">
        <v>10</v>
      </c>
    </row>
    <row r="42" spans="1:9" ht="15.75" x14ac:dyDescent="0.25">
      <c r="A42">
        <v>41</v>
      </c>
      <c r="B42" s="25" t="s">
        <v>39</v>
      </c>
      <c r="C42" s="26" t="s">
        <v>46</v>
      </c>
      <c r="D42" s="5">
        <v>102</v>
      </c>
      <c r="E42" s="5">
        <v>156</v>
      </c>
      <c r="F42" s="5">
        <v>162</v>
      </c>
      <c r="G42" s="48">
        <f t="shared" si="1"/>
        <v>420</v>
      </c>
      <c r="H42" s="53">
        <v>3</v>
      </c>
      <c r="I42" s="53">
        <v>14</v>
      </c>
    </row>
    <row r="43" spans="1:9" ht="15.75" x14ac:dyDescent="0.25">
      <c r="A43">
        <v>42</v>
      </c>
      <c r="B43" s="25" t="s">
        <v>39</v>
      </c>
      <c r="C43" s="26" t="s">
        <v>43</v>
      </c>
      <c r="D43" s="5">
        <v>130</v>
      </c>
      <c r="E43" s="5">
        <v>133</v>
      </c>
      <c r="F43" s="5">
        <v>152</v>
      </c>
      <c r="G43" s="48">
        <f t="shared" si="1"/>
        <v>415</v>
      </c>
      <c r="H43" s="53">
        <v>5</v>
      </c>
      <c r="I43" s="53">
        <v>11</v>
      </c>
    </row>
    <row r="44" spans="1:9" ht="15.75" x14ac:dyDescent="0.25">
      <c r="A44">
        <v>43</v>
      </c>
      <c r="B44" s="28" t="s">
        <v>47</v>
      </c>
      <c r="C44" s="30" t="s">
        <v>49</v>
      </c>
      <c r="D44" s="5">
        <v>121</v>
      </c>
      <c r="E44" s="5">
        <v>132</v>
      </c>
      <c r="F44" s="5">
        <v>160</v>
      </c>
      <c r="G44" s="48">
        <f t="shared" si="1"/>
        <v>413</v>
      </c>
      <c r="H44" s="53">
        <v>6</v>
      </c>
      <c r="I44" s="53">
        <v>9</v>
      </c>
    </row>
    <row r="45" spans="1:9" ht="15.75" x14ac:dyDescent="0.25">
      <c r="A45">
        <v>44</v>
      </c>
      <c r="B45" s="25" t="s">
        <v>39</v>
      </c>
      <c r="C45" s="26" t="s">
        <v>45</v>
      </c>
      <c r="D45" s="5">
        <v>149</v>
      </c>
      <c r="E45" s="5">
        <v>145</v>
      </c>
      <c r="F45" s="5">
        <v>117</v>
      </c>
      <c r="G45" s="48">
        <f t="shared" si="1"/>
        <v>411</v>
      </c>
      <c r="H45" s="53">
        <v>7</v>
      </c>
      <c r="I45" s="53">
        <v>9</v>
      </c>
    </row>
    <row r="46" spans="1:9" ht="15.75" x14ac:dyDescent="0.25">
      <c r="A46">
        <v>45</v>
      </c>
      <c r="B46" s="20" t="s">
        <v>24</v>
      </c>
      <c r="C46" s="21" t="s">
        <v>28</v>
      </c>
      <c r="D46" s="5">
        <v>133</v>
      </c>
      <c r="E46" s="5">
        <v>114</v>
      </c>
      <c r="F46" s="5">
        <v>161</v>
      </c>
      <c r="G46" s="48">
        <f t="shared" si="1"/>
        <v>408</v>
      </c>
      <c r="H46" s="53">
        <v>8</v>
      </c>
      <c r="I46" s="53">
        <v>8</v>
      </c>
    </row>
    <row r="47" spans="1:9" ht="15.75" x14ac:dyDescent="0.25">
      <c r="A47">
        <v>46</v>
      </c>
      <c r="B47" s="31" t="s">
        <v>55</v>
      </c>
      <c r="C47" s="56" t="s">
        <v>171</v>
      </c>
      <c r="D47" s="5">
        <v>133</v>
      </c>
      <c r="E47" s="5">
        <v>125</v>
      </c>
      <c r="F47" s="5">
        <v>149</v>
      </c>
      <c r="G47" s="48">
        <f t="shared" si="1"/>
        <v>407</v>
      </c>
      <c r="H47" s="53">
        <v>4</v>
      </c>
      <c r="I47" s="53">
        <v>11</v>
      </c>
    </row>
    <row r="48" spans="1:9" ht="15.75" x14ac:dyDescent="0.25">
      <c r="A48">
        <v>47</v>
      </c>
      <c r="B48" s="36" t="s">
        <v>68</v>
      </c>
      <c r="C48" s="37" t="s">
        <v>71</v>
      </c>
      <c r="D48" s="5">
        <v>156</v>
      </c>
      <c r="E48" s="5">
        <v>121</v>
      </c>
      <c r="F48" s="5">
        <v>130</v>
      </c>
      <c r="G48" s="48">
        <f t="shared" si="1"/>
        <v>407</v>
      </c>
      <c r="H48" s="53">
        <v>3</v>
      </c>
      <c r="I48" s="53">
        <v>14</v>
      </c>
    </row>
    <row r="49" spans="1:9" ht="15.75" x14ac:dyDescent="0.25">
      <c r="A49">
        <v>48</v>
      </c>
      <c r="B49" s="25" t="s">
        <v>39</v>
      </c>
      <c r="C49" s="27" t="s">
        <v>42</v>
      </c>
      <c r="D49" s="5">
        <v>133</v>
      </c>
      <c r="E49" s="5">
        <v>144</v>
      </c>
      <c r="F49" s="5">
        <v>122</v>
      </c>
      <c r="G49" s="48">
        <f t="shared" si="1"/>
        <v>399</v>
      </c>
      <c r="H49" s="53">
        <v>3</v>
      </c>
      <c r="I49" s="53">
        <v>12</v>
      </c>
    </row>
    <row r="50" spans="1:9" ht="15.75" x14ac:dyDescent="0.25">
      <c r="A50">
        <v>49</v>
      </c>
      <c r="B50" s="31" t="s">
        <v>55</v>
      </c>
      <c r="C50" s="56" t="s">
        <v>101</v>
      </c>
      <c r="D50" s="5">
        <v>141</v>
      </c>
      <c r="E50" s="5">
        <v>117</v>
      </c>
      <c r="F50" s="5">
        <v>138</v>
      </c>
      <c r="G50" s="48">
        <f t="shared" si="1"/>
        <v>396</v>
      </c>
      <c r="H50" s="53">
        <v>5</v>
      </c>
      <c r="I50" s="53">
        <v>10</v>
      </c>
    </row>
    <row r="51" spans="1:9" ht="15.75" x14ac:dyDescent="0.25">
      <c r="A51">
        <v>50</v>
      </c>
      <c r="B51" s="32" t="s">
        <v>56</v>
      </c>
      <c r="C51" s="33" t="s">
        <v>61</v>
      </c>
      <c r="D51" s="5">
        <v>133</v>
      </c>
      <c r="E51" s="5">
        <v>128</v>
      </c>
      <c r="F51" s="5">
        <v>134</v>
      </c>
      <c r="G51" s="48">
        <f t="shared" si="1"/>
        <v>395</v>
      </c>
      <c r="H51" s="53">
        <v>3</v>
      </c>
      <c r="I51" s="53">
        <v>11</v>
      </c>
    </row>
    <row r="52" spans="1:9" ht="15.75" x14ac:dyDescent="0.25">
      <c r="A52">
        <v>51</v>
      </c>
      <c r="B52" s="31" t="s">
        <v>55</v>
      </c>
      <c r="C52" s="30" t="s">
        <v>269</v>
      </c>
      <c r="D52" s="5">
        <v>114</v>
      </c>
      <c r="E52" s="5">
        <v>139</v>
      </c>
      <c r="F52" s="5">
        <v>141</v>
      </c>
      <c r="G52" s="48">
        <f t="shared" si="1"/>
        <v>394</v>
      </c>
      <c r="H52" s="53">
        <v>3</v>
      </c>
      <c r="I52" s="53">
        <v>13</v>
      </c>
    </row>
    <row r="53" spans="1:9" ht="15.75" x14ac:dyDescent="0.25">
      <c r="A53">
        <v>52</v>
      </c>
      <c r="B53" s="38" t="s">
        <v>74</v>
      </c>
      <c r="C53" s="39" t="s">
        <v>79</v>
      </c>
      <c r="D53" s="5">
        <v>120</v>
      </c>
      <c r="E53" s="5">
        <v>114</v>
      </c>
      <c r="F53" s="5">
        <v>158</v>
      </c>
      <c r="G53" s="48">
        <f t="shared" si="1"/>
        <v>392</v>
      </c>
      <c r="H53" s="53">
        <v>5</v>
      </c>
      <c r="I53" s="53">
        <v>9</v>
      </c>
    </row>
    <row r="54" spans="1:9" ht="15.75" x14ac:dyDescent="0.25">
      <c r="A54">
        <v>53</v>
      </c>
      <c r="B54" s="31" t="s">
        <v>55</v>
      </c>
      <c r="C54" s="56" t="s">
        <v>30</v>
      </c>
      <c r="D54" s="5">
        <v>138</v>
      </c>
      <c r="E54" s="5">
        <v>126</v>
      </c>
      <c r="F54" s="5">
        <v>120</v>
      </c>
      <c r="G54" s="48">
        <f t="shared" si="1"/>
        <v>384</v>
      </c>
      <c r="H54" s="53">
        <v>5</v>
      </c>
      <c r="I54" s="53">
        <v>10</v>
      </c>
    </row>
    <row r="55" spans="1:9" ht="15.75" x14ac:dyDescent="0.25">
      <c r="A55">
        <v>54</v>
      </c>
      <c r="B55" s="32" t="s">
        <v>56</v>
      </c>
      <c r="C55" s="33" t="s">
        <v>60</v>
      </c>
      <c r="D55" s="5">
        <v>114</v>
      </c>
      <c r="E55" s="5">
        <v>127</v>
      </c>
      <c r="F55" s="5">
        <v>143</v>
      </c>
      <c r="G55" s="48">
        <f t="shared" si="1"/>
        <v>384</v>
      </c>
      <c r="H55" s="53">
        <v>3</v>
      </c>
      <c r="I55" s="53">
        <v>11</v>
      </c>
    </row>
    <row r="56" spans="1:9" ht="15.75" x14ac:dyDescent="0.25">
      <c r="A56">
        <v>55</v>
      </c>
      <c r="B56" s="38" t="s">
        <v>74</v>
      </c>
      <c r="C56" s="39" t="s">
        <v>80</v>
      </c>
      <c r="D56" s="5">
        <v>124</v>
      </c>
      <c r="E56" s="5">
        <v>118</v>
      </c>
      <c r="F56" s="5">
        <v>133</v>
      </c>
      <c r="G56" s="48">
        <f t="shared" si="1"/>
        <v>375</v>
      </c>
      <c r="H56" s="53">
        <v>5</v>
      </c>
      <c r="I56" s="53">
        <v>7</v>
      </c>
    </row>
    <row r="57" spans="1:9" ht="15.75" x14ac:dyDescent="0.25">
      <c r="A57">
        <v>56</v>
      </c>
      <c r="B57" s="36" t="s">
        <v>68</v>
      </c>
      <c r="C57" s="37" t="s">
        <v>70</v>
      </c>
      <c r="D57" s="5">
        <v>117</v>
      </c>
      <c r="E57" s="5">
        <v>110</v>
      </c>
      <c r="F57" s="5">
        <v>143</v>
      </c>
      <c r="G57" s="48">
        <f t="shared" si="1"/>
        <v>370</v>
      </c>
      <c r="H57" s="53">
        <v>5</v>
      </c>
      <c r="I57" s="53">
        <v>7</v>
      </c>
    </row>
    <row r="58" spans="1:9" ht="15.75" x14ac:dyDescent="0.25">
      <c r="A58">
        <v>57</v>
      </c>
      <c r="B58" s="36" t="s">
        <v>68</v>
      </c>
      <c r="C58" s="37" t="s">
        <v>73</v>
      </c>
      <c r="D58" s="5">
        <v>106</v>
      </c>
      <c r="E58" s="5">
        <v>135</v>
      </c>
      <c r="F58" s="5">
        <v>120</v>
      </c>
      <c r="G58" s="48">
        <f t="shared" si="1"/>
        <v>361</v>
      </c>
      <c r="H58" s="53">
        <v>3</v>
      </c>
      <c r="I58" s="53">
        <v>9</v>
      </c>
    </row>
    <row r="59" spans="1:9" ht="15.75" x14ac:dyDescent="0.25">
      <c r="A59">
        <v>58</v>
      </c>
      <c r="B59" s="31" t="s">
        <v>55</v>
      </c>
      <c r="C59" s="56" t="s">
        <v>267</v>
      </c>
      <c r="D59" s="5">
        <v>102</v>
      </c>
      <c r="E59" s="5">
        <v>155</v>
      </c>
      <c r="F59" s="5">
        <v>102</v>
      </c>
      <c r="G59" s="48">
        <f t="shared" si="1"/>
        <v>359</v>
      </c>
      <c r="H59" s="53">
        <v>3</v>
      </c>
      <c r="I59" s="53">
        <v>8</v>
      </c>
    </row>
    <row r="60" spans="1:9" ht="15.75" x14ac:dyDescent="0.25">
      <c r="A60">
        <v>59</v>
      </c>
      <c r="B60" s="31" t="s">
        <v>55</v>
      </c>
      <c r="C60" s="56" t="s">
        <v>103</v>
      </c>
      <c r="D60" s="5">
        <v>132</v>
      </c>
      <c r="E60" s="5">
        <v>142</v>
      </c>
      <c r="F60" s="5">
        <v>78</v>
      </c>
      <c r="G60" s="48">
        <f t="shared" si="1"/>
        <v>352</v>
      </c>
      <c r="H60" s="53">
        <v>2</v>
      </c>
      <c r="I60" s="53">
        <v>12</v>
      </c>
    </row>
    <row r="61" spans="1:9" ht="15.75" x14ac:dyDescent="0.25">
      <c r="A61">
        <v>60</v>
      </c>
      <c r="B61" s="38" t="s">
        <v>74</v>
      </c>
      <c r="C61" s="40" t="s">
        <v>78</v>
      </c>
      <c r="D61" s="5">
        <v>121</v>
      </c>
      <c r="E61" s="5">
        <v>117</v>
      </c>
      <c r="F61" s="5">
        <v>102</v>
      </c>
      <c r="G61" s="48">
        <f t="shared" si="1"/>
        <v>340</v>
      </c>
      <c r="H61" s="53">
        <v>1</v>
      </c>
      <c r="I61" s="53">
        <v>9</v>
      </c>
    </row>
    <row r="62" spans="1:9" ht="15.75" x14ac:dyDescent="0.25">
      <c r="A62">
        <v>61</v>
      </c>
      <c r="B62" s="28" t="s">
        <v>47</v>
      </c>
      <c r="C62" s="29" t="s">
        <v>53</v>
      </c>
      <c r="D62" s="5">
        <v>91</v>
      </c>
      <c r="E62" s="5">
        <v>125</v>
      </c>
      <c r="F62" s="5">
        <v>115</v>
      </c>
      <c r="G62" s="48">
        <f t="shared" si="1"/>
        <v>331</v>
      </c>
      <c r="H62" s="53">
        <v>1</v>
      </c>
      <c r="I62" s="53">
        <v>10</v>
      </c>
    </row>
    <row r="63" spans="1:9" ht="15.75" x14ac:dyDescent="0.25">
      <c r="A63">
        <v>62</v>
      </c>
      <c r="B63" s="31" t="s">
        <v>55</v>
      </c>
      <c r="C63" s="56" t="s">
        <v>170</v>
      </c>
      <c r="D63" s="5">
        <v>110</v>
      </c>
      <c r="E63" s="5">
        <v>109</v>
      </c>
      <c r="F63" s="5">
        <v>112</v>
      </c>
      <c r="G63" s="48">
        <f t="shared" si="1"/>
        <v>331</v>
      </c>
      <c r="H63" s="53">
        <v>5</v>
      </c>
      <c r="I63" s="53">
        <v>3</v>
      </c>
    </row>
    <row r="64" spans="1:9" ht="15.75" x14ac:dyDescent="0.25">
      <c r="A64">
        <v>63</v>
      </c>
      <c r="B64" s="28" t="s">
        <v>47</v>
      </c>
      <c r="C64" s="30" t="s">
        <v>54</v>
      </c>
      <c r="D64" s="5">
        <v>91</v>
      </c>
      <c r="E64" s="5">
        <v>98</v>
      </c>
      <c r="F64" s="5">
        <v>140</v>
      </c>
      <c r="G64" s="48">
        <f t="shared" si="1"/>
        <v>329</v>
      </c>
      <c r="H64" s="53">
        <v>0</v>
      </c>
      <c r="I64" s="53">
        <v>11</v>
      </c>
    </row>
    <row r="65" spans="1:9" ht="15.75" x14ac:dyDescent="0.25">
      <c r="A65">
        <v>64</v>
      </c>
      <c r="B65" s="31" t="s">
        <v>55</v>
      </c>
      <c r="C65" s="56" t="s">
        <v>105</v>
      </c>
      <c r="D65" s="5">
        <v>117</v>
      </c>
      <c r="E65" s="5">
        <v>87</v>
      </c>
      <c r="F65" s="5">
        <v>116</v>
      </c>
      <c r="G65" s="48">
        <f t="shared" si="1"/>
        <v>320</v>
      </c>
      <c r="H65" s="53">
        <v>1</v>
      </c>
      <c r="I65" s="53">
        <v>7</v>
      </c>
    </row>
    <row r="66" spans="1:9" ht="15.75" x14ac:dyDescent="0.25">
      <c r="A66">
        <v>65</v>
      </c>
      <c r="B66" s="38" t="s">
        <v>74</v>
      </c>
      <c r="C66" s="39" t="s">
        <v>77</v>
      </c>
      <c r="D66" s="5">
        <v>104</v>
      </c>
      <c r="E66" s="5">
        <v>115</v>
      </c>
      <c r="F66" s="5">
        <v>101</v>
      </c>
      <c r="G66" s="48">
        <f t="shared" ref="G66:G70" si="2">SUM(D66:F66)</f>
        <v>320</v>
      </c>
      <c r="H66" s="53">
        <v>3</v>
      </c>
      <c r="I66" s="53">
        <v>7</v>
      </c>
    </row>
    <row r="67" spans="1:9" ht="15.75" x14ac:dyDescent="0.25">
      <c r="A67">
        <v>66</v>
      </c>
      <c r="B67" s="28" t="s">
        <v>47</v>
      </c>
      <c r="C67" s="29" t="s">
        <v>48</v>
      </c>
      <c r="D67" s="5">
        <v>108</v>
      </c>
      <c r="E67" s="5">
        <v>135</v>
      </c>
      <c r="F67" s="5">
        <v>76</v>
      </c>
      <c r="G67" s="48">
        <f t="shared" si="2"/>
        <v>319</v>
      </c>
      <c r="H67" s="53">
        <v>5</v>
      </c>
      <c r="I67" s="53">
        <v>5</v>
      </c>
    </row>
    <row r="68" spans="1:9" ht="15.75" x14ac:dyDescent="0.25">
      <c r="A68">
        <v>67</v>
      </c>
      <c r="B68" s="31" t="s">
        <v>55</v>
      </c>
      <c r="C68" s="56" t="s">
        <v>106</v>
      </c>
      <c r="D68" s="5">
        <v>84</v>
      </c>
      <c r="E68" s="5">
        <v>117</v>
      </c>
      <c r="F68" s="5">
        <v>94</v>
      </c>
      <c r="G68" s="48">
        <f t="shared" si="2"/>
        <v>295</v>
      </c>
      <c r="H68" s="53">
        <v>1</v>
      </c>
      <c r="I68" s="53">
        <v>8</v>
      </c>
    </row>
    <row r="69" spans="1:9" ht="15.75" x14ac:dyDescent="0.25">
      <c r="A69">
        <v>68</v>
      </c>
      <c r="B69" s="114" t="s">
        <v>263</v>
      </c>
      <c r="C69" s="115" t="s">
        <v>270</v>
      </c>
      <c r="D69" s="5">
        <v>108</v>
      </c>
      <c r="E69" s="5">
        <v>98</v>
      </c>
      <c r="F69" s="5">
        <v>81</v>
      </c>
      <c r="G69" s="48">
        <f t="shared" si="2"/>
        <v>287</v>
      </c>
      <c r="H69" s="53">
        <v>2</v>
      </c>
      <c r="I69" s="53">
        <v>5</v>
      </c>
    </row>
    <row r="70" spans="1:9" ht="15.75" x14ac:dyDescent="0.25">
      <c r="A70">
        <v>69</v>
      </c>
      <c r="B70" s="31" t="s">
        <v>55</v>
      </c>
      <c r="C70" s="56" t="s">
        <v>228</v>
      </c>
      <c r="D70" s="5">
        <v>112</v>
      </c>
      <c r="E70" s="5">
        <v>78</v>
      </c>
      <c r="F70" s="5">
        <v>96</v>
      </c>
      <c r="G70" s="48">
        <f t="shared" si="2"/>
        <v>286</v>
      </c>
      <c r="H70" s="53">
        <v>3</v>
      </c>
      <c r="I70" s="53">
        <v>3</v>
      </c>
    </row>
  </sheetData>
  <sortState ref="B2:I70">
    <sortCondition descending="1" ref="G2:G70"/>
  </sortState>
  <pageMargins left="0.7" right="0.7" top="0.75" bottom="0.75" header="0.3" footer="0.3"/>
  <pageSetup paperSize="9" orientation="portrait" horizontalDpi="0"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8"/>
  <sheetViews>
    <sheetView workbookViewId="0">
      <selection activeCell="J13" sqref="J13"/>
    </sheetView>
  </sheetViews>
  <sheetFormatPr defaultRowHeight="15" x14ac:dyDescent="0.25"/>
  <cols>
    <col min="3" max="3" width="3.28515625" bestFit="1" customWidth="1"/>
    <col min="4" max="4" width="21.7109375" bestFit="1" customWidth="1"/>
    <col min="5" max="8" width="8.85546875" style="157"/>
  </cols>
  <sheetData>
    <row r="1" spans="2:8" x14ac:dyDescent="0.25">
      <c r="D1" s="97">
        <v>44501</v>
      </c>
    </row>
    <row r="3" spans="2:8" ht="15.75" x14ac:dyDescent="0.25">
      <c r="B3">
        <v>1</v>
      </c>
      <c r="C3" s="14" t="s">
        <v>9</v>
      </c>
      <c r="D3" s="15" t="s">
        <v>6</v>
      </c>
      <c r="E3" s="5">
        <v>200</v>
      </c>
      <c r="F3" s="5">
        <v>220</v>
      </c>
      <c r="G3" s="5">
        <v>201</v>
      </c>
      <c r="H3" s="48">
        <f t="shared" ref="H3:H34" si="0">SUM(E3:G3)</f>
        <v>621</v>
      </c>
    </row>
    <row r="4" spans="2:8" ht="15.75" x14ac:dyDescent="0.25">
      <c r="B4">
        <v>2</v>
      </c>
      <c r="C4" s="14" t="s">
        <v>9</v>
      </c>
      <c r="D4" s="16" t="s">
        <v>11</v>
      </c>
      <c r="E4" s="5">
        <v>183</v>
      </c>
      <c r="F4" s="5">
        <v>195</v>
      </c>
      <c r="G4" s="5">
        <v>217</v>
      </c>
      <c r="H4" s="48">
        <f t="shared" si="0"/>
        <v>595</v>
      </c>
    </row>
    <row r="5" spans="2:8" ht="15.75" x14ac:dyDescent="0.25">
      <c r="B5">
        <v>3</v>
      </c>
      <c r="C5" s="14" t="s">
        <v>9</v>
      </c>
      <c r="D5" s="16" t="s">
        <v>15</v>
      </c>
      <c r="E5" s="5">
        <v>192</v>
      </c>
      <c r="F5" s="5">
        <v>177</v>
      </c>
      <c r="G5" s="5">
        <v>212</v>
      </c>
      <c r="H5" s="48">
        <f t="shared" si="0"/>
        <v>581</v>
      </c>
    </row>
    <row r="6" spans="2:8" ht="15.75" x14ac:dyDescent="0.25">
      <c r="B6">
        <v>4</v>
      </c>
      <c r="C6" s="17" t="s">
        <v>16</v>
      </c>
      <c r="D6" s="19" t="s">
        <v>21</v>
      </c>
      <c r="E6" s="5">
        <v>210</v>
      </c>
      <c r="F6" s="5">
        <v>200</v>
      </c>
      <c r="G6" s="5">
        <v>165</v>
      </c>
      <c r="H6" s="48">
        <f t="shared" si="0"/>
        <v>575</v>
      </c>
    </row>
    <row r="7" spans="2:8" ht="15.75" x14ac:dyDescent="0.25">
      <c r="B7">
        <v>5</v>
      </c>
      <c r="C7" s="20" t="s">
        <v>24</v>
      </c>
      <c r="D7" s="21" t="s">
        <v>26</v>
      </c>
      <c r="E7" s="5">
        <v>156</v>
      </c>
      <c r="F7" s="5">
        <v>213</v>
      </c>
      <c r="G7" s="5">
        <v>203</v>
      </c>
      <c r="H7" s="48">
        <f t="shared" si="0"/>
        <v>572</v>
      </c>
    </row>
    <row r="8" spans="2:8" ht="15.75" x14ac:dyDescent="0.25">
      <c r="B8">
        <v>6</v>
      </c>
      <c r="C8" s="17" t="s">
        <v>16</v>
      </c>
      <c r="D8" s="18" t="s">
        <v>23</v>
      </c>
      <c r="E8" s="5">
        <v>192</v>
      </c>
      <c r="F8" s="5">
        <v>212</v>
      </c>
      <c r="G8" s="5">
        <v>166</v>
      </c>
      <c r="H8" s="48">
        <f t="shared" si="0"/>
        <v>570</v>
      </c>
    </row>
    <row r="9" spans="2:8" ht="15.75" x14ac:dyDescent="0.25">
      <c r="B9">
        <v>7</v>
      </c>
      <c r="C9" s="17" t="s">
        <v>16</v>
      </c>
      <c r="D9" s="18" t="s">
        <v>281</v>
      </c>
      <c r="E9" s="5">
        <v>161</v>
      </c>
      <c r="F9" s="5">
        <v>220</v>
      </c>
      <c r="G9" s="5">
        <v>153</v>
      </c>
      <c r="H9" s="48">
        <f t="shared" si="0"/>
        <v>534</v>
      </c>
    </row>
    <row r="10" spans="2:8" ht="15.75" x14ac:dyDescent="0.25">
      <c r="B10">
        <v>8</v>
      </c>
      <c r="C10" s="20" t="s">
        <v>24</v>
      </c>
      <c r="D10" s="21" t="s">
        <v>29</v>
      </c>
      <c r="E10" s="5">
        <v>194</v>
      </c>
      <c r="F10" s="5">
        <v>167</v>
      </c>
      <c r="G10" s="5">
        <v>167</v>
      </c>
      <c r="H10" s="48">
        <f t="shared" si="0"/>
        <v>528</v>
      </c>
    </row>
    <row r="11" spans="2:8" ht="15.75" x14ac:dyDescent="0.25">
      <c r="B11">
        <v>9</v>
      </c>
      <c r="C11" s="17" t="s">
        <v>16</v>
      </c>
      <c r="D11" s="18" t="s">
        <v>22</v>
      </c>
      <c r="E11" s="5">
        <v>217</v>
      </c>
      <c r="F11" s="5">
        <v>155</v>
      </c>
      <c r="G11" s="5">
        <v>142</v>
      </c>
      <c r="H11" s="48">
        <f t="shared" si="0"/>
        <v>514</v>
      </c>
    </row>
    <row r="12" spans="2:8" ht="15.75" x14ac:dyDescent="0.25">
      <c r="B12">
        <v>10</v>
      </c>
      <c r="C12" s="32" t="s">
        <v>56</v>
      </c>
      <c r="D12" s="33" t="s">
        <v>57</v>
      </c>
      <c r="E12" s="5">
        <v>169</v>
      </c>
      <c r="F12" s="5">
        <v>164</v>
      </c>
      <c r="G12" s="5">
        <v>178</v>
      </c>
      <c r="H12" s="48">
        <f t="shared" si="0"/>
        <v>511</v>
      </c>
    </row>
    <row r="13" spans="2:8" ht="15.75" x14ac:dyDescent="0.25">
      <c r="B13">
        <v>11</v>
      </c>
      <c r="C13" s="22" t="s">
        <v>32</v>
      </c>
      <c r="D13" s="23" t="s">
        <v>33</v>
      </c>
      <c r="E13" s="5">
        <v>171</v>
      </c>
      <c r="F13" s="5">
        <v>178</v>
      </c>
      <c r="G13" s="5">
        <v>158</v>
      </c>
      <c r="H13" s="48">
        <f t="shared" si="0"/>
        <v>507</v>
      </c>
    </row>
    <row r="14" spans="2:8" ht="15.75" x14ac:dyDescent="0.25">
      <c r="B14">
        <v>12</v>
      </c>
      <c r="C14" s="34" t="s">
        <v>62</v>
      </c>
      <c r="D14" s="35" t="s">
        <v>282</v>
      </c>
      <c r="E14" s="5">
        <v>127</v>
      </c>
      <c r="F14" s="5">
        <v>170</v>
      </c>
      <c r="G14" s="5">
        <v>208</v>
      </c>
      <c r="H14" s="48">
        <f t="shared" si="0"/>
        <v>505</v>
      </c>
    </row>
    <row r="15" spans="2:8" ht="15.75" x14ac:dyDescent="0.25">
      <c r="B15">
        <v>13</v>
      </c>
      <c r="C15" s="17" t="s">
        <v>16</v>
      </c>
      <c r="D15" s="19" t="s">
        <v>27</v>
      </c>
      <c r="E15" s="5">
        <v>164</v>
      </c>
      <c r="F15" s="5">
        <v>206</v>
      </c>
      <c r="G15" s="5">
        <v>133</v>
      </c>
      <c r="H15" s="48">
        <f t="shared" si="0"/>
        <v>503</v>
      </c>
    </row>
    <row r="16" spans="2:8" ht="15.75" x14ac:dyDescent="0.25">
      <c r="B16">
        <v>14</v>
      </c>
      <c r="C16" s="25" t="s">
        <v>39</v>
      </c>
      <c r="D16" s="26" t="s">
        <v>40</v>
      </c>
      <c r="E16" s="5">
        <v>175</v>
      </c>
      <c r="F16" s="5">
        <v>173</v>
      </c>
      <c r="G16" s="5">
        <v>154</v>
      </c>
      <c r="H16" s="48">
        <f t="shared" si="0"/>
        <v>502</v>
      </c>
    </row>
    <row r="17" spans="2:8" ht="15.75" x14ac:dyDescent="0.25">
      <c r="B17">
        <v>15</v>
      </c>
      <c r="C17" s="14" t="s">
        <v>9</v>
      </c>
      <c r="D17" s="16" t="s">
        <v>12</v>
      </c>
      <c r="E17" s="5">
        <v>171</v>
      </c>
      <c r="F17" s="5">
        <v>169</v>
      </c>
      <c r="G17" s="5">
        <v>160</v>
      </c>
      <c r="H17" s="48">
        <f t="shared" si="0"/>
        <v>500</v>
      </c>
    </row>
    <row r="18" spans="2:8" ht="15.75" x14ac:dyDescent="0.25">
      <c r="B18">
        <v>16</v>
      </c>
      <c r="C18" s="31" t="s">
        <v>55</v>
      </c>
      <c r="D18" s="56" t="s">
        <v>268</v>
      </c>
      <c r="E18" s="5">
        <v>172</v>
      </c>
      <c r="F18" s="5">
        <v>167</v>
      </c>
      <c r="G18" s="5">
        <v>161</v>
      </c>
      <c r="H18" s="48">
        <f t="shared" si="0"/>
        <v>500</v>
      </c>
    </row>
    <row r="19" spans="2:8" ht="15.75" x14ac:dyDescent="0.25">
      <c r="B19">
        <v>17</v>
      </c>
      <c r="C19" s="32" t="s">
        <v>56</v>
      </c>
      <c r="D19" s="33" t="s">
        <v>60</v>
      </c>
      <c r="E19" s="5">
        <v>169</v>
      </c>
      <c r="F19" s="5">
        <v>163</v>
      </c>
      <c r="G19" s="5">
        <v>159</v>
      </c>
      <c r="H19" s="48">
        <f t="shared" si="0"/>
        <v>491</v>
      </c>
    </row>
    <row r="20" spans="2:8" ht="15.75" x14ac:dyDescent="0.25">
      <c r="B20">
        <v>18</v>
      </c>
      <c r="C20" s="20" t="s">
        <v>24</v>
      </c>
      <c r="D20" s="21" t="s">
        <v>18</v>
      </c>
      <c r="E20" s="5">
        <v>162</v>
      </c>
      <c r="F20" s="5">
        <v>158</v>
      </c>
      <c r="G20" s="5">
        <v>168</v>
      </c>
      <c r="H20" s="48">
        <f t="shared" si="0"/>
        <v>488</v>
      </c>
    </row>
    <row r="21" spans="2:8" ht="15.75" x14ac:dyDescent="0.25">
      <c r="B21">
        <v>19</v>
      </c>
      <c r="C21" s="20" t="s">
        <v>24</v>
      </c>
      <c r="D21" s="21" t="s">
        <v>31</v>
      </c>
      <c r="E21" s="5">
        <v>132</v>
      </c>
      <c r="F21" s="5">
        <v>170</v>
      </c>
      <c r="G21" s="5">
        <v>186</v>
      </c>
      <c r="H21" s="48">
        <f t="shared" si="0"/>
        <v>488</v>
      </c>
    </row>
    <row r="22" spans="2:8" ht="15.75" x14ac:dyDescent="0.25">
      <c r="B22">
        <v>20</v>
      </c>
      <c r="C22" s="14" t="s">
        <v>9</v>
      </c>
      <c r="D22" s="16" t="s">
        <v>13</v>
      </c>
      <c r="E22" s="5">
        <v>167</v>
      </c>
      <c r="F22" s="5">
        <v>126</v>
      </c>
      <c r="G22" s="5">
        <v>181</v>
      </c>
      <c r="H22" s="48">
        <f t="shared" si="0"/>
        <v>474</v>
      </c>
    </row>
    <row r="23" spans="2:8" ht="15.75" x14ac:dyDescent="0.25">
      <c r="B23">
        <v>21</v>
      </c>
      <c r="C23" s="17" t="s">
        <v>16</v>
      </c>
      <c r="D23" s="19" t="s">
        <v>19</v>
      </c>
      <c r="E23" s="5">
        <v>165</v>
      </c>
      <c r="F23" s="5">
        <v>136</v>
      </c>
      <c r="G23" s="5">
        <v>171</v>
      </c>
      <c r="H23" s="48">
        <f t="shared" si="0"/>
        <v>472</v>
      </c>
    </row>
    <row r="24" spans="2:8" ht="15.75" x14ac:dyDescent="0.25">
      <c r="B24">
        <v>22</v>
      </c>
      <c r="C24" s="22" t="s">
        <v>32</v>
      </c>
      <c r="D24" s="24" t="s">
        <v>102</v>
      </c>
      <c r="E24" s="5">
        <v>145</v>
      </c>
      <c r="F24" s="5">
        <v>141</v>
      </c>
      <c r="G24" s="5">
        <v>179</v>
      </c>
      <c r="H24" s="48">
        <f t="shared" si="0"/>
        <v>465</v>
      </c>
    </row>
    <row r="25" spans="2:8" ht="15.75" x14ac:dyDescent="0.25">
      <c r="B25">
        <v>23</v>
      </c>
      <c r="C25" s="22" t="s">
        <v>32</v>
      </c>
      <c r="D25" s="23" t="s">
        <v>36</v>
      </c>
      <c r="E25" s="5">
        <v>138</v>
      </c>
      <c r="F25" s="5">
        <v>150</v>
      </c>
      <c r="G25" s="5">
        <v>175</v>
      </c>
      <c r="H25" s="48">
        <f t="shared" si="0"/>
        <v>463</v>
      </c>
    </row>
    <row r="26" spans="2:8" ht="15.75" x14ac:dyDescent="0.25">
      <c r="B26">
        <v>24</v>
      </c>
      <c r="C26" s="25" t="s">
        <v>39</v>
      </c>
      <c r="D26" s="26" t="s">
        <v>45</v>
      </c>
      <c r="E26" s="5">
        <v>128</v>
      </c>
      <c r="F26" s="5">
        <v>193</v>
      </c>
      <c r="G26" s="5">
        <v>137</v>
      </c>
      <c r="H26" s="48">
        <f t="shared" si="0"/>
        <v>458</v>
      </c>
    </row>
    <row r="27" spans="2:8" ht="15.75" x14ac:dyDescent="0.25">
      <c r="B27">
        <v>25</v>
      </c>
      <c r="C27" s="20" t="s">
        <v>24</v>
      </c>
      <c r="D27" s="21" t="s">
        <v>28</v>
      </c>
      <c r="E27" s="5">
        <v>150</v>
      </c>
      <c r="F27" s="5">
        <v>140</v>
      </c>
      <c r="G27" s="5">
        <v>164</v>
      </c>
      <c r="H27" s="48">
        <f t="shared" si="0"/>
        <v>454</v>
      </c>
    </row>
    <row r="28" spans="2:8" ht="15.75" x14ac:dyDescent="0.25">
      <c r="B28">
        <v>26</v>
      </c>
      <c r="C28" s="32" t="s">
        <v>56</v>
      </c>
      <c r="D28" s="33" t="s">
        <v>58</v>
      </c>
      <c r="E28" s="5">
        <v>168</v>
      </c>
      <c r="F28" s="5">
        <v>152</v>
      </c>
      <c r="G28" s="5">
        <v>129</v>
      </c>
      <c r="H28" s="48">
        <f t="shared" si="0"/>
        <v>449</v>
      </c>
    </row>
    <row r="29" spans="2:8" ht="15.75" x14ac:dyDescent="0.25">
      <c r="B29">
        <v>27</v>
      </c>
      <c r="C29" s="36" t="s">
        <v>68</v>
      </c>
      <c r="D29" s="37" t="s">
        <v>71</v>
      </c>
      <c r="E29" s="5">
        <v>163</v>
      </c>
      <c r="F29" s="5">
        <v>143</v>
      </c>
      <c r="G29" s="5">
        <v>143</v>
      </c>
      <c r="H29" s="48">
        <f t="shared" si="0"/>
        <v>449</v>
      </c>
    </row>
    <row r="30" spans="2:8" ht="15.75" x14ac:dyDescent="0.25">
      <c r="B30">
        <v>28</v>
      </c>
      <c r="C30" s="22" t="s">
        <v>32</v>
      </c>
      <c r="D30" s="24" t="s">
        <v>38</v>
      </c>
      <c r="E30" s="5">
        <v>163</v>
      </c>
      <c r="F30" s="5">
        <v>153</v>
      </c>
      <c r="G30" s="5">
        <v>130</v>
      </c>
      <c r="H30" s="48">
        <f t="shared" si="0"/>
        <v>446</v>
      </c>
    </row>
    <row r="31" spans="2:8" ht="15.75" x14ac:dyDescent="0.25">
      <c r="B31">
        <v>29</v>
      </c>
      <c r="C31" s="22" t="s">
        <v>32</v>
      </c>
      <c r="D31" s="24" t="s">
        <v>35</v>
      </c>
      <c r="E31" s="5">
        <v>139</v>
      </c>
      <c r="F31" s="5">
        <v>166</v>
      </c>
      <c r="G31" s="5">
        <v>139</v>
      </c>
      <c r="H31" s="48">
        <f t="shared" si="0"/>
        <v>444</v>
      </c>
    </row>
    <row r="32" spans="2:8" ht="15.75" x14ac:dyDescent="0.25">
      <c r="B32">
        <v>30</v>
      </c>
      <c r="C32" s="34" t="s">
        <v>62</v>
      </c>
      <c r="D32" s="35" t="s">
        <v>67</v>
      </c>
      <c r="E32" s="5">
        <v>133</v>
      </c>
      <c r="F32" s="5">
        <v>155</v>
      </c>
      <c r="G32" s="5">
        <v>148</v>
      </c>
      <c r="H32" s="48">
        <f t="shared" si="0"/>
        <v>436</v>
      </c>
    </row>
    <row r="33" spans="2:8" ht="15.75" x14ac:dyDescent="0.25">
      <c r="B33">
        <v>31</v>
      </c>
      <c r="C33" s="31" t="s">
        <v>55</v>
      </c>
      <c r="D33" s="56" t="s">
        <v>170</v>
      </c>
      <c r="E33" s="5">
        <v>149</v>
      </c>
      <c r="F33" s="5">
        <v>157</v>
      </c>
      <c r="G33" s="5">
        <v>122</v>
      </c>
      <c r="H33" s="48">
        <f t="shared" si="0"/>
        <v>428</v>
      </c>
    </row>
    <row r="34" spans="2:8" ht="15.75" x14ac:dyDescent="0.25">
      <c r="B34">
        <v>32</v>
      </c>
      <c r="C34" s="32" t="s">
        <v>56</v>
      </c>
      <c r="D34" s="33" t="s">
        <v>59</v>
      </c>
      <c r="E34" s="5">
        <v>154</v>
      </c>
      <c r="F34" s="5">
        <v>113</v>
      </c>
      <c r="G34" s="5">
        <v>160</v>
      </c>
      <c r="H34" s="48">
        <f t="shared" si="0"/>
        <v>427</v>
      </c>
    </row>
    <row r="35" spans="2:8" ht="15.75" x14ac:dyDescent="0.25">
      <c r="B35">
        <v>33</v>
      </c>
      <c r="C35" s="28" t="s">
        <v>47</v>
      </c>
      <c r="D35" s="29" t="s">
        <v>53</v>
      </c>
      <c r="E35" s="5">
        <v>112</v>
      </c>
      <c r="F35" s="5">
        <v>171</v>
      </c>
      <c r="G35" s="5">
        <v>143</v>
      </c>
      <c r="H35" s="48">
        <f t="shared" ref="H35:H66" si="1">SUM(E35:G35)</f>
        <v>426</v>
      </c>
    </row>
    <row r="36" spans="2:8" ht="15.75" x14ac:dyDescent="0.25">
      <c r="B36">
        <v>34</v>
      </c>
      <c r="C36" s="34" t="s">
        <v>62</v>
      </c>
      <c r="D36" s="35" t="s">
        <v>64</v>
      </c>
      <c r="E36" s="5">
        <v>143</v>
      </c>
      <c r="F36" s="5">
        <v>133</v>
      </c>
      <c r="G36" s="5">
        <v>143</v>
      </c>
      <c r="H36" s="48">
        <f t="shared" si="1"/>
        <v>419</v>
      </c>
    </row>
    <row r="37" spans="2:8" ht="15.75" x14ac:dyDescent="0.25">
      <c r="B37">
        <v>35</v>
      </c>
      <c r="C37" s="28" t="s">
        <v>47</v>
      </c>
      <c r="D37" s="30" t="s">
        <v>49</v>
      </c>
      <c r="E37" s="5">
        <v>150</v>
      </c>
      <c r="F37" s="5">
        <v>145</v>
      </c>
      <c r="G37" s="5">
        <v>122</v>
      </c>
      <c r="H37" s="48">
        <f t="shared" si="1"/>
        <v>417</v>
      </c>
    </row>
    <row r="38" spans="2:8" ht="15.75" x14ac:dyDescent="0.25">
      <c r="B38">
        <v>36</v>
      </c>
      <c r="C38" s="22" t="s">
        <v>32</v>
      </c>
      <c r="D38" s="24" t="s">
        <v>37</v>
      </c>
      <c r="E38" s="5">
        <v>140</v>
      </c>
      <c r="F38" s="5">
        <v>111</v>
      </c>
      <c r="G38" s="5">
        <v>165</v>
      </c>
      <c r="H38" s="48">
        <f t="shared" si="1"/>
        <v>416</v>
      </c>
    </row>
    <row r="39" spans="2:8" ht="15.75" x14ac:dyDescent="0.25">
      <c r="B39">
        <v>37</v>
      </c>
      <c r="C39" s="25" t="s">
        <v>39</v>
      </c>
      <c r="D39" s="26" t="s">
        <v>43</v>
      </c>
      <c r="E39" s="5">
        <v>142</v>
      </c>
      <c r="F39" s="5">
        <v>119</v>
      </c>
      <c r="G39" s="5">
        <v>152</v>
      </c>
      <c r="H39" s="48">
        <f t="shared" si="1"/>
        <v>413</v>
      </c>
    </row>
    <row r="40" spans="2:8" ht="15.75" x14ac:dyDescent="0.25">
      <c r="B40">
        <v>38</v>
      </c>
      <c r="C40" s="36" t="s">
        <v>68</v>
      </c>
      <c r="D40" s="37" t="s">
        <v>73</v>
      </c>
      <c r="E40" s="5">
        <v>130</v>
      </c>
      <c r="F40" s="5">
        <v>143</v>
      </c>
      <c r="G40" s="5">
        <v>136</v>
      </c>
      <c r="H40" s="48">
        <f t="shared" si="1"/>
        <v>409</v>
      </c>
    </row>
    <row r="41" spans="2:8" ht="15.75" x14ac:dyDescent="0.25">
      <c r="B41">
        <v>39</v>
      </c>
      <c r="C41" s="38" t="s">
        <v>74</v>
      </c>
      <c r="D41" s="39" t="s">
        <v>80</v>
      </c>
      <c r="E41" s="5">
        <v>117</v>
      </c>
      <c r="F41" s="5">
        <v>126</v>
      </c>
      <c r="G41" s="5">
        <v>163</v>
      </c>
      <c r="H41" s="48">
        <f t="shared" si="1"/>
        <v>406</v>
      </c>
    </row>
    <row r="42" spans="2:8" ht="15.75" x14ac:dyDescent="0.25">
      <c r="B42">
        <v>40</v>
      </c>
      <c r="C42" s="28" t="s">
        <v>47</v>
      </c>
      <c r="D42" s="30" t="s">
        <v>51</v>
      </c>
      <c r="E42" s="5">
        <v>135</v>
      </c>
      <c r="F42" s="5">
        <v>145</v>
      </c>
      <c r="G42" s="5">
        <v>125</v>
      </c>
      <c r="H42" s="48">
        <f t="shared" si="1"/>
        <v>405</v>
      </c>
    </row>
    <row r="43" spans="2:8" ht="15.75" x14ac:dyDescent="0.25">
      <c r="B43">
        <v>41</v>
      </c>
      <c r="C43" s="34" t="s">
        <v>62</v>
      </c>
      <c r="D43" s="35" t="s">
        <v>65</v>
      </c>
      <c r="E43" s="5">
        <v>156</v>
      </c>
      <c r="F43" s="5">
        <v>124</v>
      </c>
      <c r="G43" s="5">
        <v>122</v>
      </c>
      <c r="H43" s="48">
        <f t="shared" si="1"/>
        <v>402</v>
      </c>
    </row>
    <row r="44" spans="2:8" ht="15.75" x14ac:dyDescent="0.25">
      <c r="B44">
        <v>42</v>
      </c>
      <c r="C44" s="28" t="s">
        <v>47</v>
      </c>
      <c r="D44" s="29" t="s">
        <v>48</v>
      </c>
      <c r="E44" s="5">
        <v>132</v>
      </c>
      <c r="F44" s="5">
        <v>153</v>
      </c>
      <c r="G44" s="5">
        <v>109</v>
      </c>
      <c r="H44" s="48">
        <f t="shared" si="1"/>
        <v>394</v>
      </c>
    </row>
    <row r="45" spans="2:8" ht="15.75" x14ac:dyDescent="0.25">
      <c r="B45">
        <v>43</v>
      </c>
      <c r="C45" s="25" t="s">
        <v>39</v>
      </c>
      <c r="D45" s="27" t="s">
        <v>41</v>
      </c>
      <c r="E45" s="5">
        <v>121</v>
      </c>
      <c r="F45" s="5">
        <v>133</v>
      </c>
      <c r="G45" s="5">
        <v>137</v>
      </c>
      <c r="H45" s="48">
        <f t="shared" si="1"/>
        <v>391</v>
      </c>
    </row>
    <row r="46" spans="2:8" ht="15.75" x14ac:dyDescent="0.25">
      <c r="B46">
        <v>44</v>
      </c>
      <c r="C46" s="31" t="s">
        <v>55</v>
      </c>
      <c r="D46" s="56" t="s">
        <v>101</v>
      </c>
      <c r="E46" s="5">
        <v>101</v>
      </c>
      <c r="F46" s="5">
        <v>158</v>
      </c>
      <c r="G46" s="5">
        <v>130</v>
      </c>
      <c r="H46" s="48">
        <f t="shared" si="1"/>
        <v>389</v>
      </c>
    </row>
    <row r="47" spans="2:8" ht="15.75" x14ac:dyDescent="0.25">
      <c r="B47">
        <v>45</v>
      </c>
      <c r="C47" s="31" t="s">
        <v>55</v>
      </c>
      <c r="D47" s="56" t="s">
        <v>265</v>
      </c>
      <c r="E47" s="5">
        <v>109</v>
      </c>
      <c r="F47" s="5">
        <v>133</v>
      </c>
      <c r="G47" s="5">
        <v>143</v>
      </c>
      <c r="H47" s="48">
        <f t="shared" si="1"/>
        <v>385</v>
      </c>
    </row>
    <row r="48" spans="2:8" ht="15.75" x14ac:dyDescent="0.25">
      <c r="B48">
        <v>46</v>
      </c>
      <c r="C48" s="31" t="s">
        <v>55</v>
      </c>
      <c r="D48" s="56" t="s">
        <v>104</v>
      </c>
      <c r="E48" s="5">
        <v>113</v>
      </c>
      <c r="F48" s="5">
        <v>122</v>
      </c>
      <c r="G48" s="5">
        <v>146</v>
      </c>
      <c r="H48" s="48">
        <f t="shared" si="1"/>
        <v>381</v>
      </c>
    </row>
    <row r="49" spans="2:8" ht="15.75" x14ac:dyDescent="0.25">
      <c r="B49">
        <v>47</v>
      </c>
      <c r="C49" s="31" t="s">
        <v>55</v>
      </c>
      <c r="D49" s="56" t="s">
        <v>54</v>
      </c>
      <c r="E49" s="5">
        <v>126</v>
      </c>
      <c r="F49" s="5">
        <v>117</v>
      </c>
      <c r="G49" s="5">
        <v>136</v>
      </c>
      <c r="H49" s="48">
        <f t="shared" si="1"/>
        <v>379</v>
      </c>
    </row>
    <row r="50" spans="2:8" ht="15.75" x14ac:dyDescent="0.25">
      <c r="B50">
        <v>48</v>
      </c>
      <c r="C50" s="25" t="s">
        <v>39</v>
      </c>
      <c r="D50" s="26" t="s">
        <v>46</v>
      </c>
      <c r="E50" s="5">
        <v>125</v>
      </c>
      <c r="F50" s="5">
        <v>126</v>
      </c>
      <c r="G50" s="5">
        <v>125</v>
      </c>
      <c r="H50" s="48">
        <f t="shared" si="1"/>
        <v>376</v>
      </c>
    </row>
    <row r="51" spans="2:8" ht="15.75" x14ac:dyDescent="0.25">
      <c r="B51">
        <v>49</v>
      </c>
      <c r="C51" s="36" t="s">
        <v>68</v>
      </c>
      <c r="D51" s="37" t="s">
        <v>69</v>
      </c>
      <c r="E51" s="5">
        <v>116</v>
      </c>
      <c r="F51" s="5">
        <v>126</v>
      </c>
      <c r="G51" s="5">
        <v>133</v>
      </c>
      <c r="H51" s="48">
        <f t="shared" si="1"/>
        <v>375</v>
      </c>
    </row>
    <row r="52" spans="2:8" ht="15.75" x14ac:dyDescent="0.25">
      <c r="B52">
        <v>50</v>
      </c>
      <c r="C52" s="32" t="s">
        <v>56</v>
      </c>
      <c r="D52" s="33" t="s">
        <v>61</v>
      </c>
      <c r="E52" s="5">
        <v>105</v>
      </c>
      <c r="F52" s="5">
        <v>108</v>
      </c>
      <c r="G52" s="5">
        <v>161</v>
      </c>
      <c r="H52" s="48">
        <f t="shared" si="1"/>
        <v>374</v>
      </c>
    </row>
    <row r="53" spans="2:8" ht="15.75" x14ac:dyDescent="0.25">
      <c r="B53">
        <v>51</v>
      </c>
      <c r="C53" s="28" t="s">
        <v>47</v>
      </c>
      <c r="D53" s="30" t="s">
        <v>52</v>
      </c>
      <c r="E53" s="5">
        <v>125</v>
      </c>
      <c r="F53" s="5">
        <v>131</v>
      </c>
      <c r="G53" s="5">
        <v>116</v>
      </c>
      <c r="H53" s="48">
        <f t="shared" si="1"/>
        <v>372</v>
      </c>
    </row>
    <row r="54" spans="2:8" ht="15.75" x14ac:dyDescent="0.25">
      <c r="B54">
        <v>52</v>
      </c>
      <c r="C54" s="25" t="s">
        <v>39</v>
      </c>
      <c r="D54" s="27" t="s">
        <v>42</v>
      </c>
      <c r="E54" s="5">
        <v>111</v>
      </c>
      <c r="F54" s="5">
        <v>146</v>
      </c>
      <c r="G54" s="5">
        <v>110</v>
      </c>
      <c r="H54" s="48">
        <f t="shared" si="1"/>
        <v>367</v>
      </c>
    </row>
    <row r="55" spans="2:8" ht="15.75" x14ac:dyDescent="0.25">
      <c r="B55">
        <v>53</v>
      </c>
      <c r="C55" s="31" t="s">
        <v>55</v>
      </c>
      <c r="D55" s="30" t="s">
        <v>269</v>
      </c>
      <c r="E55" s="5">
        <v>137</v>
      </c>
      <c r="F55" s="5">
        <v>110</v>
      </c>
      <c r="G55" s="5">
        <v>114</v>
      </c>
      <c r="H55" s="48">
        <f t="shared" si="1"/>
        <v>361</v>
      </c>
    </row>
    <row r="56" spans="2:8" ht="15.75" x14ac:dyDescent="0.25">
      <c r="B56">
        <v>54</v>
      </c>
      <c r="C56" s="31" t="s">
        <v>55</v>
      </c>
      <c r="D56" s="56" t="s">
        <v>30</v>
      </c>
      <c r="E56" s="5">
        <v>150</v>
      </c>
      <c r="F56" s="5">
        <v>104</v>
      </c>
      <c r="G56" s="5">
        <v>102</v>
      </c>
      <c r="H56" s="48">
        <f t="shared" si="1"/>
        <v>356</v>
      </c>
    </row>
    <row r="57" spans="2:8" ht="15.75" x14ac:dyDescent="0.25">
      <c r="B57">
        <v>55</v>
      </c>
      <c r="C57" s="31" t="s">
        <v>55</v>
      </c>
      <c r="D57" s="56" t="s">
        <v>171</v>
      </c>
      <c r="E57" s="5">
        <v>152</v>
      </c>
      <c r="F57" s="5">
        <v>90</v>
      </c>
      <c r="G57" s="5">
        <v>112</v>
      </c>
      <c r="H57" s="48">
        <f t="shared" si="1"/>
        <v>354</v>
      </c>
    </row>
    <row r="58" spans="2:8" ht="15.75" x14ac:dyDescent="0.25">
      <c r="B58">
        <v>56</v>
      </c>
      <c r="C58" s="28" t="s">
        <v>47</v>
      </c>
      <c r="D58" s="30" t="s">
        <v>50</v>
      </c>
      <c r="E58" s="5">
        <v>100</v>
      </c>
      <c r="F58" s="5">
        <v>117</v>
      </c>
      <c r="G58" s="5">
        <v>136</v>
      </c>
      <c r="H58" s="48">
        <f t="shared" si="1"/>
        <v>353</v>
      </c>
    </row>
    <row r="59" spans="2:8" ht="15.75" x14ac:dyDescent="0.25">
      <c r="B59">
        <v>57</v>
      </c>
      <c r="C59" s="38" t="s">
        <v>74</v>
      </c>
      <c r="D59" s="40" t="s">
        <v>78</v>
      </c>
      <c r="E59" s="5">
        <v>115</v>
      </c>
      <c r="F59" s="5">
        <v>113</v>
      </c>
      <c r="G59" s="5">
        <v>123</v>
      </c>
      <c r="H59" s="48">
        <f t="shared" si="1"/>
        <v>351</v>
      </c>
    </row>
    <row r="60" spans="2:8" ht="15.75" x14ac:dyDescent="0.25">
      <c r="B60">
        <v>58</v>
      </c>
      <c r="C60" s="36" t="s">
        <v>68</v>
      </c>
      <c r="D60" s="37" t="s">
        <v>70</v>
      </c>
      <c r="E60" s="5">
        <v>110</v>
      </c>
      <c r="F60" s="5">
        <v>111</v>
      </c>
      <c r="G60" s="5">
        <v>115</v>
      </c>
      <c r="H60" s="48">
        <f t="shared" si="1"/>
        <v>336</v>
      </c>
    </row>
    <row r="61" spans="2:8" ht="15.75" x14ac:dyDescent="0.25">
      <c r="B61">
        <v>59</v>
      </c>
      <c r="C61" s="38" t="s">
        <v>74</v>
      </c>
      <c r="D61" s="39" t="s">
        <v>79</v>
      </c>
      <c r="E61" s="5">
        <v>99</v>
      </c>
      <c r="F61" s="5">
        <v>119</v>
      </c>
      <c r="G61" s="5">
        <v>117</v>
      </c>
      <c r="H61" s="48">
        <f t="shared" si="1"/>
        <v>335</v>
      </c>
    </row>
    <row r="62" spans="2:8" ht="15.75" x14ac:dyDescent="0.25">
      <c r="B62">
        <v>60</v>
      </c>
      <c r="C62" s="38" t="s">
        <v>74</v>
      </c>
      <c r="D62" s="39" t="s">
        <v>77</v>
      </c>
      <c r="E62" s="5">
        <v>98</v>
      </c>
      <c r="F62" s="5">
        <v>85</v>
      </c>
      <c r="G62" s="5">
        <v>141</v>
      </c>
      <c r="H62" s="48">
        <f t="shared" si="1"/>
        <v>324</v>
      </c>
    </row>
    <row r="63" spans="2:8" ht="15.75" x14ac:dyDescent="0.25">
      <c r="B63">
        <v>61</v>
      </c>
      <c r="C63" s="31" t="s">
        <v>55</v>
      </c>
      <c r="D63" s="56" t="s">
        <v>267</v>
      </c>
      <c r="E63" s="5">
        <v>108</v>
      </c>
      <c r="F63" s="5">
        <v>94</v>
      </c>
      <c r="G63" s="5">
        <v>120</v>
      </c>
      <c r="H63" s="48">
        <f t="shared" si="1"/>
        <v>322</v>
      </c>
    </row>
    <row r="64" spans="2:8" ht="15.75" x14ac:dyDescent="0.25">
      <c r="B64">
        <v>62</v>
      </c>
      <c r="C64" s="31" t="s">
        <v>55</v>
      </c>
      <c r="D64" s="56" t="s">
        <v>284</v>
      </c>
      <c r="E64" s="5">
        <v>128</v>
      </c>
      <c r="F64" s="5">
        <v>97</v>
      </c>
      <c r="G64" s="5">
        <v>96</v>
      </c>
      <c r="H64" s="48">
        <f t="shared" si="1"/>
        <v>321</v>
      </c>
    </row>
    <row r="65" spans="2:8" ht="15.75" x14ac:dyDescent="0.25">
      <c r="B65">
        <v>63</v>
      </c>
      <c r="C65" s="38" t="s">
        <v>74</v>
      </c>
      <c r="D65" s="40" t="s">
        <v>76</v>
      </c>
      <c r="E65" s="5">
        <v>97</v>
      </c>
      <c r="F65" s="5">
        <v>97</v>
      </c>
      <c r="G65" s="5">
        <v>115</v>
      </c>
      <c r="H65" s="48">
        <f t="shared" si="1"/>
        <v>309</v>
      </c>
    </row>
    <row r="66" spans="2:8" ht="15.75" x14ac:dyDescent="0.25">
      <c r="B66">
        <v>64</v>
      </c>
      <c r="C66" s="31" t="s">
        <v>55</v>
      </c>
      <c r="D66" s="56" t="s">
        <v>230</v>
      </c>
      <c r="E66" s="5">
        <v>108</v>
      </c>
      <c r="F66" s="5">
        <v>122</v>
      </c>
      <c r="G66" s="5">
        <v>75</v>
      </c>
      <c r="H66" s="48">
        <f t="shared" si="1"/>
        <v>305</v>
      </c>
    </row>
    <row r="67" spans="2:8" ht="15.75" x14ac:dyDescent="0.25">
      <c r="B67">
        <v>65</v>
      </c>
      <c r="C67" s="31" t="s">
        <v>55</v>
      </c>
      <c r="D67" s="56" t="s">
        <v>106</v>
      </c>
      <c r="E67" s="5">
        <v>79</v>
      </c>
      <c r="F67" s="5">
        <v>100</v>
      </c>
      <c r="G67" s="5">
        <v>119</v>
      </c>
      <c r="H67" s="48">
        <f t="shared" ref="H67:H68" si="2">SUM(E67:G67)</f>
        <v>298</v>
      </c>
    </row>
    <row r="68" spans="2:8" ht="15.75" x14ac:dyDescent="0.25">
      <c r="B68">
        <v>66</v>
      </c>
      <c r="C68" s="31" t="s">
        <v>55</v>
      </c>
      <c r="D68" s="56" t="s">
        <v>105</v>
      </c>
      <c r="E68" s="5">
        <v>89</v>
      </c>
      <c r="F68" s="5">
        <v>82</v>
      </c>
      <c r="G68" s="5">
        <v>91</v>
      </c>
      <c r="H68" s="48">
        <f t="shared" si="2"/>
        <v>262</v>
      </c>
    </row>
  </sheetData>
  <sortState ref="C4:H68">
    <sortCondition descending="1" ref="H4:H68"/>
  </sortState>
  <pageMargins left="0.7" right="0.7" top="0.75" bottom="0.75" header="0.3" footer="0.3"/>
  <pageSetup paperSize="9" orientation="portrait" horizontalDpi="0"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L65"/>
  <sheetViews>
    <sheetView workbookViewId="0">
      <selection activeCell="R3" sqref="R3"/>
    </sheetView>
  </sheetViews>
  <sheetFormatPr defaultRowHeight="15" x14ac:dyDescent="0.25"/>
  <cols>
    <col min="3" max="3" width="3.28515625" bestFit="1" customWidth="1"/>
    <col min="4" max="4" width="20.28515625" bestFit="1" customWidth="1"/>
    <col min="5" max="7" width="5.85546875" style="151" customWidth="1"/>
    <col min="8" max="8" width="7.28515625" style="151" customWidth="1"/>
    <col min="9" max="12" width="5.85546875" style="151" customWidth="1"/>
    <col min="13" max="13" width="3.28515625" bestFit="1" customWidth="1"/>
  </cols>
  <sheetData>
    <row r="1" spans="3:12" x14ac:dyDescent="0.25">
      <c r="D1" s="43" t="s">
        <v>280</v>
      </c>
    </row>
    <row r="3" spans="3:12" ht="15.75" x14ac:dyDescent="0.25">
      <c r="C3" s="14" t="s">
        <v>9</v>
      </c>
      <c r="D3" s="15" t="s">
        <v>6</v>
      </c>
      <c r="E3" s="5">
        <v>193</v>
      </c>
      <c r="F3" s="5">
        <v>189</v>
      </c>
      <c r="G3" s="5">
        <v>235</v>
      </c>
      <c r="H3" s="48">
        <f t="shared" ref="H3" si="0">SUM(E3:G3)</f>
        <v>617</v>
      </c>
      <c r="I3" s="92">
        <v>13</v>
      </c>
      <c r="J3" s="92">
        <v>16</v>
      </c>
      <c r="K3" s="92">
        <v>1</v>
      </c>
      <c r="L3" s="92">
        <v>1</v>
      </c>
    </row>
    <row r="4" spans="3:12" ht="15.75" x14ac:dyDescent="0.25">
      <c r="C4" s="14" t="s">
        <v>9</v>
      </c>
      <c r="D4" s="16" t="s">
        <v>11</v>
      </c>
      <c r="E4" s="5">
        <v>195</v>
      </c>
      <c r="F4" s="5">
        <v>169</v>
      </c>
      <c r="G4" s="5">
        <v>203</v>
      </c>
      <c r="H4" s="48">
        <f t="shared" ref="H4:H35" si="1">SUM(E4:G4)</f>
        <v>567</v>
      </c>
      <c r="I4" s="92">
        <v>9</v>
      </c>
      <c r="J4" s="92">
        <v>19</v>
      </c>
      <c r="K4" s="92">
        <v>3</v>
      </c>
      <c r="L4" s="92">
        <v>0</v>
      </c>
    </row>
    <row r="5" spans="3:12" ht="15.75" x14ac:dyDescent="0.25">
      <c r="C5" s="20" t="s">
        <v>24</v>
      </c>
      <c r="D5" s="21" t="s">
        <v>25</v>
      </c>
      <c r="E5" s="5">
        <v>188</v>
      </c>
      <c r="F5" s="5">
        <v>189</v>
      </c>
      <c r="G5" s="5">
        <v>176</v>
      </c>
      <c r="H5" s="48">
        <f t="shared" si="1"/>
        <v>553</v>
      </c>
      <c r="I5" s="92">
        <v>13</v>
      </c>
      <c r="J5" s="92">
        <v>15</v>
      </c>
      <c r="K5" s="92">
        <v>3</v>
      </c>
      <c r="L5" s="92">
        <v>1</v>
      </c>
    </row>
    <row r="6" spans="3:12" ht="15.75" x14ac:dyDescent="0.25">
      <c r="C6" s="17" t="s">
        <v>16</v>
      </c>
      <c r="D6" s="18" t="s">
        <v>23</v>
      </c>
      <c r="E6" s="5">
        <v>172</v>
      </c>
      <c r="F6" s="5">
        <v>193</v>
      </c>
      <c r="G6" s="5">
        <v>187</v>
      </c>
      <c r="H6" s="48">
        <f t="shared" si="1"/>
        <v>552</v>
      </c>
      <c r="I6" s="92">
        <v>16</v>
      </c>
      <c r="J6" s="92">
        <v>8</v>
      </c>
      <c r="K6" s="92">
        <v>6</v>
      </c>
      <c r="L6" s="92">
        <v>2</v>
      </c>
    </row>
    <row r="7" spans="3:12" ht="15.75" x14ac:dyDescent="0.25">
      <c r="C7" s="17" t="s">
        <v>16</v>
      </c>
      <c r="D7" s="18" t="s">
        <v>17</v>
      </c>
      <c r="E7" s="5">
        <v>169</v>
      </c>
      <c r="F7" s="5">
        <v>215</v>
      </c>
      <c r="G7" s="5">
        <v>163</v>
      </c>
      <c r="H7" s="48">
        <f t="shared" si="1"/>
        <v>547</v>
      </c>
      <c r="I7" s="92">
        <v>10</v>
      </c>
      <c r="J7" s="92">
        <v>15</v>
      </c>
      <c r="K7" s="92">
        <v>3</v>
      </c>
      <c r="L7" s="92">
        <v>2</v>
      </c>
    </row>
    <row r="8" spans="3:12" ht="15.75" x14ac:dyDescent="0.25">
      <c r="C8" s="14" t="s">
        <v>9</v>
      </c>
      <c r="D8" s="16" t="s">
        <v>12</v>
      </c>
      <c r="E8" s="5">
        <v>186</v>
      </c>
      <c r="F8" s="5">
        <v>159</v>
      </c>
      <c r="G8" s="5">
        <v>198</v>
      </c>
      <c r="H8" s="48">
        <f t="shared" si="1"/>
        <v>543</v>
      </c>
      <c r="I8" s="92">
        <v>12</v>
      </c>
      <c r="J8" s="92">
        <v>14</v>
      </c>
      <c r="K8" s="92">
        <v>4</v>
      </c>
      <c r="L8" s="92">
        <v>2</v>
      </c>
    </row>
    <row r="9" spans="3:12" ht="15.75" x14ac:dyDescent="0.25">
      <c r="C9" s="32" t="s">
        <v>56</v>
      </c>
      <c r="D9" s="33" t="s">
        <v>57</v>
      </c>
      <c r="E9" s="5">
        <v>183</v>
      </c>
      <c r="F9" s="5">
        <v>200</v>
      </c>
      <c r="G9" s="5">
        <v>150</v>
      </c>
      <c r="H9" s="48">
        <f t="shared" si="1"/>
        <v>533</v>
      </c>
      <c r="I9" s="5">
        <v>11</v>
      </c>
      <c r="J9" s="5">
        <v>12</v>
      </c>
      <c r="K9" s="5">
        <v>6</v>
      </c>
      <c r="L9" s="5">
        <v>3</v>
      </c>
    </row>
    <row r="10" spans="3:12" ht="15.75" x14ac:dyDescent="0.25">
      <c r="C10" s="20" t="s">
        <v>24</v>
      </c>
      <c r="D10" s="21" t="s">
        <v>29</v>
      </c>
      <c r="E10" s="5">
        <v>167</v>
      </c>
      <c r="F10" s="5">
        <v>212</v>
      </c>
      <c r="G10" s="5">
        <v>135</v>
      </c>
      <c r="H10" s="48">
        <f t="shared" si="1"/>
        <v>514</v>
      </c>
      <c r="I10" s="92">
        <v>13</v>
      </c>
      <c r="J10" s="92">
        <v>8</v>
      </c>
      <c r="K10" s="92">
        <v>8</v>
      </c>
      <c r="L10" s="92">
        <v>2</v>
      </c>
    </row>
    <row r="11" spans="3:12" ht="15.75" x14ac:dyDescent="0.25">
      <c r="C11" s="34" t="s">
        <v>62</v>
      </c>
      <c r="D11" s="35" t="s">
        <v>63</v>
      </c>
      <c r="E11" s="5">
        <v>180</v>
      </c>
      <c r="F11" s="5">
        <v>176</v>
      </c>
      <c r="G11" s="5">
        <v>152</v>
      </c>
      <c r="H11" s="48">
        <f t="shared" si="1"/>
        <v>508</v>
      </c>
      <c r="I11" s="5">
        <v>9</v>
      </c>
      <c r="J11" s="5">
        <v>12</v>
      </c>
      <c r="K11" s="5">
        <v>7</v>
      </c>
      <c r="L11" s="5">
        <v>2</v>
      </c>
    </row>
    <row r="12" spans="3:12" ht="15.75" x14ac:dyDescent="0.25">
      <c r="C12" s="17" t="s">
        <v>16</v>
      </c>
      <c r="D12" s="19" t="s">
        <v>21</v>
      </c>
      <c r="E12" s="5">
        <v>158</v>
      </c>
      <c r="F12" s="5">
        <v>171</v>
      </c>
      <c r="G12" s="5">
        <v>178</v>
      </c>
      <c r="H12" s="48">
        <f t="shared" si="1"/>
        <v>507</v>
      </c>
      <c r="I12" s="5">
        <v>10</v>
      </c>
      <c r="J12" s="5">
        <v>14</v>
      </c>
      <c r="K12" s="5">
        <v>4</v>
      </c>
      <c r="L12" s="5">
        <v>5</v>
      </c>
    </row>
    <row r="13" spans="3:12" ht="15.75" x14ac:dyDescent="0.25">
      <c r="C13" s="34" t="s">
        <v>62</v>
      </c>
      <c r="D13" s="35" t="s">
        <v>64</v>
      </c>
      <c r="E13" s="5">
        <v>146</v>
      </c>
      <c r="F13" s="5">
        <v>190</v>
      </c>
      <c r="G13" s="5">
        <v>171</v>
      </c>
      <c r="H13" s="48">
        <f t="shared" si="1"/>
        <v>507</v>
      </c>
      <c r="I13" s="5">
        <v>10</v>
      </c>
      <c r="J13" s="5">
        <v>11</v>
      </c>
      <c r="K13" s="5">
        <v>5</v>
      </c>
      <c r="L13" s="5">
        <v>4</v>
      </c>
    </row>
    <row r="14" spans="3:12" ht="15.75" x14ac:dyDescent="0.25">
      <c r="C14" s="17" t="s">
        <v>16</v>
      </c>
      <c r="D14" s="18" t="s">
        <v>22</v>
      </c>
      <c r="E14" s="5">
        <v>155</v>
      </c>
      <c r="F14" s="5">
        <v>195</v>
      </c>
      <c r="G14" s="5">
        <v>155</v>
      </c>
      <c r="H14" s="48">
        <f t="shared" si="1"/>
        <v>505</v>
      </c>
      <c r="I14" s="5">
        <v>14</v>
      </c>
      <c r="J14" s="5">
        <v>8</v>
      </c>
      <c r="K14" s="5">
        <v>6</v>
      </c>
      <c r="L14" s="5">
        <v>4</v>
      </c>
    </row>
    <row r="15" spans="3:12" ht="15.75" x14ac:dyDescent="0.25">
      <c r="C15" s="22" t="s">
        <v>32</v>
      </c>
      <c r="D15" s="23" t="s">
        <v>36</v>
      </c>
      <c r="E15" s="5">
        <v>155</v>
      </c>
      <c r="F15" s="5">
        <v>161</v>
      </c>
      <c r="G15" s="5">
        <v>188</v>
      </c>
      <c r="H15" s="48">
        <f t="shared" si="1"/>
        <v>504</v>
      </c>
      <c r="I15" s="5">
        <v>11</v>
      </c>
      <c r="J15" s="5">
        <v>11</v>
      </c>
      <c r="K15" s="5">
        <v>4</v>
      </c>
      <c r="L15" s="5">
        <v>5</v>
      </c>
    </row>
    <row r="16" spans="3:12" ht="15.75" x14ac:dyDescent="0.25">
      <c r="C16" s="22" t="s">
        <v>32</v>
      </c>
      <c r="D16" s="23" t="s">
        <v>33</v>
      </c>
      <c r="E16" s="5">
        <v>156</v>
      </c>
      <c r="F16" s="5">
        <v>166</v>
      </c>
      <c r="G16" s="5">
        <v>177</v>
      </c>
      <c r="H16" s="48">
        <f t="shared" si="1"/>
        <v>499</v>
      </c>
      <c r="I16" s="5">
        <v>10</v>
      </c>
      <c r="J16" s="5">
        <v>11</v>
      </c>
      <c r="K16" s="5">
        <v>7</v>
      </c>
      <c r="L16" s="5">
        <v>2</v>
      </c>
    </row>
    <row r="17" spans="3:12" ht="15.75" x14ac:dyDescent="0.25">
      <c r="C17" s="17" t="s">
        <v>16</v>
      </c>
      <c r="D17" s="19" t="s">
        <v>27</v>
      </c>
      <c r="E17" s="5">
        <v>169</v>
      </c>
      <c r="F17" s="5">
        <v>158</v>
      </c>
      <c r="G17" s="5">
        <v>172</v>
      </c>
      <c r="H17" s="48">
        <f t="shared" si="1"/>
        <v>499</v>
      </c>
      <c r="I17" s="5">
        <v>12</v>
      </c>
      <c r="J17" s="5">
        <v>12</v>
      </c>
      <c r="K17" s="5">
        <v>4</v>
      </c>
      <c r="L17" s="5">
        <v>4</v>
      </c>
    </row>
    <row r="18" spans="3:12" ht="15.75" x14ac:dyDescent="0.25">
      <c r="C18" s="32" t="s">
        <v>56</v>
      </c>
      <c r="D18" s="33" t="s">
        <v>58</v>
      </c>
      <c r="E18" s="5">
        <v>169</v>
      </c>
      <c r="F18" s="5">
        <v>129</v>
      </c>
      <c r="G18" s="5">
        <v>197</v>
      </c>
      <c r="H18" s="48">
        <f t="shared" si="1"/>
        <v>495</v>
      </c>
      <c r="I18" s="5">
        <v>10</v>
      </c>
      <c r="J18" s="5">
        <v>10</v>
      </c>
      <c r="K18" s="5">
        <v>7</v>
      </c>
      <c r="L18" s="5">
        <v>3</v>
      </c>
    </row>
    <row r="19" spans="3:12" ht="15.75" x14ac:dyDescent="0.25">
      <c r="C19" s="22" t="s">
        <v>32</v>
      </c>
      <c r="D19" s="24" t="s">
        <v>38</v>
      </c>
      <c r="E19" s="5">
        <v>145</v>
      </c>
      <c r="F19" s="5">
        <v>157</v>
      </c>
      <c r="G19" s="5">
        <v>191</v>
      </c>
      <c r="H19" s="48">
        <f t="shared" si="1"/>
        <v>493</v>
      </c>
      <c r="I19" s="5">
        <v>9</v>
      </c>
      <c r="J19" s="5">
        <v>12</v>
      </c>
      <c r="K19" s="5">
        <v>5</v>
      </c>
      <c r="L19" s="5">
        <v>4</v>
      </c>
    </row>
    <row r="20" spans="3:12" ht="15.75" x14ac:dyDescent="0.25">
      <c r="C20" s="14" t="s">
        <v>9</v>
      </c>
      <c r="D20" s="16" t="s">
        <v>15</v>
      </c>
      <c r="E20" s="5">
        <v>127</v>
      </c>
      <c r="F20" s="5">
        <v>213</v>
      </c>
      <c r="G20" s="5">
        <v>148</v>
      </c>
      <c r="H20" s="48">
        <f t="shared" si="1"/>
        <v>488</v>
      </c>
      <c r="I20" s="5">
        <v>11</v>
      </c>
      <c r="J20" s="5">
        <v>8</v>
      </c>
      <c r="K20" s="5">
        <v>10</v>
      </c>
      <c r="L20" s="5">
        <v>2</v>
      </c>
    </row>
    <row r="21" spans="3:12" ht="15.75" x14ac:dyDescent="0.25">
      <c r="C21" s="32" t="s">
        <v>56</v>
      </c>
      <c r="D21" s="33" t="s">
        <v>60</v>
      </c>
      <c r="E21" s="5">
        <v>181</v>
      </c>
      <c r="F21" s="5">
        <v>158</v>
      </c>
      <c r="G21" s="5">
        <v>145</v>
      </c>
      <c r="H21" s="48">
        <f t="shared" si="1"/>
        <v>484</v>
      </c>
      <c r="I21" s="5">
        <v>9</v>
      </c>
      <c r="J21" s="5">
        <v>11</v>
      </c>
      <c r="K21" s="5">
        <v>6</v>
      </c>
      <c r="L21" s="5">
        <v>6</v>
      </c>
    </row>
    <row r="22" spans="3:12" ht="15.75" x14ac:dyDescent="0.25">
      <c r="C22" s="32" t="s">
        <v>56</v>
      </c>
      <c r="D22" s="33" t="s">
        <v>59</v>
      </c>
      <c r="E22" s="5">
        <v>163</v>
      </c>
      <c r="F22" s="5">
        <v>160</v>
      </c>
      <c r="G22" s="5">
        <v>156</v>
      </c>
      <c r="H22" s="48">
        <f t="shared" si="1"/>
        <v>479</v>
      </c>
      <c r="I22" s="5">
        <v>8</v>
      </c>
      <c r="J22" s="5">
        <v>13</v>
      </c>
      <c r="K22" s="5">
        <v>6</v>
      </c>
      <c r="L22" s="5">
        <v>3</v>
      </c>
    </row>
    <row r="23" spans="3:12" ht="15.75" x14ac:dyDescent="0.25">
      <c r="C23" s="22" t="s">
        <v>32</v>
      </c>
      <c r="D23" s="24" t="s">
        <v>35</v>
      </c>
      <c r="E23" s="5">
        <v>171</v>
      </c>
      <c r="F23" s="5">
        <v>117</v>
      </c>
      <c r="G23" s="5">
        <v>190</v>
      </c>
      <c r="H23" s="48">
        <f t="shared" si="1"/>
        <v>478</v>
      </c>
      <c r="I23" s="5">
        <v>10</v>
      </c>
      <c r="J23" s="5">
        <v>10</v>
      </c>
      <c r="K23" s="5">
        <v>6</v>
      </c>
      <c r="L23" s="5">
        <v>5</v>
      </c>
    </row>
    <row r="24" spans="3:12" ht="15.75" x14ac:dyDescent="0.25">
      <c r="C24" s="20" t="s">
        <v>24</v>
      </c>
      <c r="D24" s="21" t="s">
        <v>26</v>
      </c>
      <c r="E24" s="5">
        <v>166</v>
      </c>
      <c r="F24" s="5">
        <v>140</v>
      </c>
      <c r="G24" s="5">
        <v>171</v>
      </c>
      <c r="H24" s="48">
        <f t="shared" si="1"/>
        <v>477</v>
      </c>
      <c r="I24" s="5">
        <v>8</v>
      </c>
      <c r="J24" s="5">
        <v>13</v>
      </c>
      <c r="K24" s="5">
        <v>7</v>
      </c>
      <c r="L24" s="5">
        <v>2</v>
      </c>
    </row>
    <row r="25" spans="3:12" ht="15.75" x14ac:dyDescent="0.25">
      <c r="C25" s="34" t="s">
        <v>62</v>
      </c>
      <c r="D25" s="35" t="s">
        <v>283</v>
      </c>
      <c r="E25" s="5">
        <v>157</v>
      </c>
      <c r="F25" s="5">
        <v>191</v>
      </c>
      <c r="G25" s="5">
        <v>120</v>
      </c>
      <c r="H25" s="48">
        <f t="shared" si="1"/>
        <v>468</v>
      </c>
      <c r="I25" s="5">
        <v>7</v>
      </c>
      <c r="J25" s="5">
        <v>13</v>
      </c>
      <c r="K25" s="5">
        <v>8</v>
      </c>
      <c r="L25" s="5">
        <v>3</v>
      </c>
    </row>
    <row r="26" spans="3:12" ht="15.75" x14ac:dyDescent="0.25">
      <c r="C26" s="22" t="s">
        <v>32</v>
      </c>
      <c r="D26" s="24" t="s">
        <v>102</v>
      </c>
      <c r="E26" s="5">
        <v>182</v>
      </c>
      <c r="F26" s="5">
        <v>136</v>
      </c>
      <c r="G26" s="5">
        <v>146</v>
      </c>
      <c r="H26" s="48">
        <f t="shared" si="1"/>
        <v>464</v>
      </c>
      <c r="I26" s="5">
        <v>7</v>
      </c>
      <c r="J26" s="5">
        <v>13</v>
      </c>
      <c r="K26" s="5">
        <v>10</v>
      </c>
      <c r="L26" s="5">
        <v>1</v>
      </c>
    </row>
    <row r="27" spans="3:12" ht="15.75" x14ac:dyDescent="0.25">
      <c r="C27" s="25" t="s">
        <v>39</v>
      </c>
      <c r="D27" s="27" t="s">
        <v>42</v>
      </c>
      <c r="E27" s="5">
        <v>137</v>
      </c>
      <c r="F27" s="5">
        <v>156</v>
      </c>
      <c r="G27" s="5">
        <v>167</v>
      </c>
      <c r="H27" s="48">
        <f t="shared" si="1"/>
        <v>460</v>
      </c>
      <c r="I27" s="5">
        <v>7</v>
      </c>
      <c r="J27" s="5">
        <v>14</v>
      </c>
      <c r="K27" s="5">
        <v>7</v>
      </c>
      <c r="L27" s="5">
        <v>3</v>
      </c>
    </row>
    <row r="28" spans="3:12" ht="15.75" x14ac:dyDescent="0.25">
      <c r="C28" s="25" t="s">
        <v>39</v>
      </c>
      <c r="D28" s="26" t="s">
        <v>40</v>
      </c>
      <c r="E28" s="5">
        <v>168</v>
      </c>
      <c r="F28" s="5">
        <v>154</v>
      </c>
      <c r="G28" s="5">
        <v>136</v>
      </c>
      <c r="H28" s="48">
        <f t="shared" si="1"/>
        <v>458</v>
      </c>
      <c r="I28" s="5">
        <v>6</v>
      </c>
      <c r="J28" s="5">
        <v>13</v>
      </c>
      <c r="K28" s="5">
        <v>10</v>
      </c>
      <c r="L28" s="5">
        <v>2</v>
      </c>
    </row>
    <row r="29" spans="3:12" ht="15.75" x14ac:dyDescent="0.25">
      <c r="C29" s="20" t="s">
        <v>24</v>
      </c>
      <c r="D29" s="21" t="s">
        <v>28</v>
      </c>
      <c r="E29" s="5">
        <v>164</v>
      </c>
      <c r="F29" s="5">
        <v>146</v>
      </c>
      <c r="G29" s="5">
        <v>146</v>
      </c>
      <c r="H29" s="48">
        <f t="shared" si="1"/>
        <v>456</v>
      </c>
      <c r="I29" s="5">
        <v>7</v>
      </c>
      <c r="J29" s="5">
        <v>14</v>
      </c>
      <c r="K29" s="5">
        <v>8</v>
      </c>
      <c r="L29" s="5">
        <v>3</v>
      </c>
    </row>
    <row r="30" spans="3:12" ht="15.75" x14ac:dyDescent="0.25">
      <c r="C30" s="25" t="s">
        <v>39</v>
      </c>
      <c r="D30" s="26" t="s">
        <v>43</v>
      </c>
      <c r="E30" s="5">
        <v>188</v>
      </c>
      <c r="F30" s="5">
        <v>148</v>
      </c>
      <c r="G30" s="5">
        <v>120</v>
      </c>
      <c r="H30" s="48">
        <f t="shared" si="1"/>
        <v>456</v>
      </c>
      <c r="I30" s="5">
        <v>7</v>
      </c>
      <c r="J30" s="5">
        <v>12</v>
      </c>
      <c r="K30" s="5">
        <v>6</v>
      </c>
      <c r="L30" s="5">
        <v>6</v>
      </c>
    </row>
    <row r="31" spans="3:12" ht="15.75" x14ac:dyDescent="0.25">
      <c r="C31" s="14" t="s">
        <v>9</v>
      </c>
      <c r="D31" s="16" t="s">
        <v>13</v>
      </c>
      <c r="E31" s="5">
        <v>125</v>
      </c>
      <c r="F31" s="5">
        <v>161</v>
      </c>
      <c r="G31" s="5">
        <v>168</v>
      </c>
      <c r="H31" s="48">
        <f t="shared" si="1"/>
        <v>454</v>
      </c>
      <c r="I31" s="5">
        <v>6</v>
      </c>
      <c r="J31" s="5">
        <v>11</v>
      </c>
      <c r="K31" s="5">
        <v>8</v>
      </c>
      <c r="L31" s="5">
        <v>5</v>
      </c>
    </row>
    <row r="32" spans="3:12" ht="15.75" x14ac:dyDescent="0.25">
      <c r="C32" s="34" t="s">
        <v>62</v>
      </c>
      <c r="D32" s="35" t="s">
        <v>67</v>
      </c>
      <c r="E32" s="5">
        <v>188</v>
      </c>
      <c r="F32" s="5">
        <v>141</v>
      </c>
      <c r="G32" s="5">
        <v>124</v>
      </c>
      <c r="H32" s="48">
        <f t="shared" si="1"/>
        <v>453</v>
      </c>
      <c r="I32" s="5">
        <v>8</v>
      </c>
      <c r="J32" s="5">
        <v>11</v>
      </c>
      <c r="K32" s="5">
        <v>8</v>
      </c>
      <c r="L32" s="5">
        <v>3</v>
      </c>
    </row>
    <row r="33" spans="3:12" ht="15.75" x14ac:dyDescent="0.25">
      <c r="C33" s="31" t="s">
        <v>55</v>
      </c>
      <c r="D33" s="56" t="s">
        <v>30</v>
      </c>
      <c r="E33" s="5">
        <v>138</v>
      </c>
      <c r="F33" s="5">
        <v>150</v>
      </c>
      <c r="G33" s="5">
        <v>164</v>
      </c>
      <c r="H33" s="48">
        <f t="shared" si="1"/>
        <v>452</v>
      </c>
      <c r="I33" s="5">
        <v>9</v>
      </c>
      <c r="J33" s="5">
        <v>11</v>
      </c>
      <c r="K33" s="5">
        <v>11</v>
      </c>
      <c r="L33" s="5">
        <v>0</v>
      </c>
    </row>
    <row r="34" spans="3:12" ht="15.75" x14ac:dyDescent="0.25">
      <c r="C34" s="36" t="s">
        <v>68</v>
      </c>
      <c r="D34" s="37" t="s">
        <v>71</v>
      </c>
      <c r="E34" s="5">
        <v>126</v>
      </c>
      <c r="F34" s="5">
        <v>137</v>
      </c>
      <c r="G34" s="5">
        <v>183</v>
      </c>
      <c r="H34" s="48">
        <f t="shared" si="1"/>
        <v>446</v>
      </c>
      <c r="I34" s="5">
        <v>8</v>
      </c>
      <c r="J34" s="5">
        <v>10</v>
      </c>
      <c r="K34" s="5">
        <v>12</v>
      </c>
      <c r="L34" s="5">
        <v>1</v>
      </c>
    </row>
    <row r="35" spans="3:12" ht="15.75" x14ac:dyDescent="0.25">
      <c r="C35" s="28" t="s">
        <v>47</v>
      </c>
      <c r="D35" s="29" t="s">
        <v>48</v>
      </c>
      <c r="E35" s="5">
        <v>115</v>
      </c>
      <c r="F35" s="5">
        <v>203</v>
      </c>
      <c r="G35" s="5">
        <v>127</v>
      </c>
      <c r="H35" s="48">
        <f t="shared" si="1"/>
        <v>445</v>
      </c>
      <c r="I35" s="5">
        <v>6</v>
      </c>
      <c r="J35" s="5">
        <v>13</v>
      </c>
      <c r="K35" s="5">
        <v>11</v>
      </c>
      <c r="L35" s="5">
        <v>1</v>
      </c>
    </row>
    <row r="36" spans="3:12" ht="15.75" x14ac:dyDescent="0.25">
      <c r="C36" s="34" t="s">
        <v>62</v>
      </c>
      <c r="D36" s="35" t="s">
        <v>65</v>
      </c>
      <c r="E36" s="5">
        <v>147</v>
      </c>
      <c r="F36" s="5">
        <v>145</v>
      </c>
      <c r="G36" s="5">
        <v>142</v>
      </c>
      <c r="H36" s="48">
        <f t="shared" ref="H36:H65" si="2">SUM(E36:G36)</f>
        <v>434</v>
      </c>
      <c r="I36" s="5">
        <v>7</v>
      </c>
      <c r="J36" s="5">
        <v>10</v>
      </c>
      <c r="K36" s="5">
        <v>13</v>
      </c>
      <c r="L36" s="5">
        <v>1</v>
      </c>
    </row>
    <row r="37" spans="3:12" ht="15.75" x14ac:dyDescent="0.25">
      <c r="C37" s="28" t="s">
        <v>47</v>
      </c>
      <c r="D37" s="30" t="s">
        <v>51</v>
      </c>
      <c r="E37" s="5">
        <v>142</v>
      </c>
      <c r="F37" s="5">
        <v>142</v>
      </c>
      <c r="G37" s="5">
        <v>148</v>
      </c>
      <c r="H37" s="48">
        <f t="shared" si="2"/>
        <v>432</v>
      </c>
      <c r="I37" s="5">
        <v>8</v>
      </c>
      <c r="J37" s="5">
        <v>12</v>
      </c>
      <c r="K37" s="5">
        <v>11</v>
      </c>
      <c r="L37" s="5">
        <v>2</v>
      </c>
    </row>
    <row r="38" spans="3:12" ht="15.75" x14ac:dyDescent="0.25">
      <c r="C38" s="114" t="s">
        <v>263</v>
      </c>
      <c r="D38" s="115" t="s">
        <v>264</v>
      </c>
      <c r="E38" s="5">
        <v>120</v>
      </c>
      <c r="F38" s="5">
        <v>150</v>
      </c>
      <c r="G38" s="5">
        <v>150</v>
      </c>
      <c r="H38" s="48">
        <f t="shared" si="2"/>
        <v>420</v>
      </c>
      <c r="I38" s="5">
        <v>7</v>
      </c>
      <c r="J38" s="5">
        <v>9</v>
      </c>
      <c r="K38" s="5">
        <v>12</v>
      </c>
      <c r="L38" s="5">
        <v>2</v>
      </c>
    </row>
    <row r="39" spans="3:12" ht="15.75" x14ac:dyDescent="0.25">
      <c r="C39" s="31" t="s">
        <v>55</v>
      </c>
      <c r="D39" s="56" t="s">
        <v>104</v>
      </c>
      <c r="E39" s="5">
        <v>107</v>
      </c>
      <c r="F39" s="5">
        <v>160</v>
      </c>
      <c r="G39" s="5">
        <v>152</v>
      </c>
      <c r="H39" s="48">
        <f t="shared" si="2"/>
        <v>419</v>
      </c>
      <c r="I39" s="5">
        <v>3</v>
      </c>
      <c r="J39" s="5">
        <v>14</v>
      </c>
      <c r="K39" s="5">
        <v>11</v>
      </c>
      <c r="L39" s="5">
        <v>2</v>
      </c>
    </row>
    <row r="40" spans="3:12" ht="15.75" x14ac:dyDescent="0.25">
      <c r="C40" s="22" t="s">
        <v>32</v>
      </c>
      <c r="D40" s="24" t="s">
        <v>37</v>
      </c>
      <c r="E40" s="5">
        <v>123</v>
      </c>
      <c r="F40" s="5">
        <v>164</v>
      </c>
      <c r="G40" s="5">
        <v>131</v>
      </c>
      <c r="H40" s="48">
        <f t="shared" si="2"/>
        <v>418</v>
      </c>
      <c r="I40" s="5">
        <v>3</v>
      </c>
      <c r="J40" s="5">
        <v>13</v>
      </c>
      <c r="K40" s="5">
        <v>8</v>
      </c>
      <c r="L40" s="5">
        <v>6</v>
      </c>
    </row>
    <row r="41" spans="3:12" ht="15.75" x14ac:dyDescent="0.25">
      <c r="C41" s="25" t="s">
        <v>39</v>
      </c>
      <c r="D41" s="26" t="s">
        <v>45</v>
      </c>
      <c r="E41" s="5">
        <v>120</v>
      </c>
      <c r="F41" s="5">
        <v>144</v>
      </c>
      <c r="G41" s="5">
        <v>152</v>
      </c>
      <c r="H41" s="48">
        <f t="shared" si="2"/>
        <v>416</v>
      </c>
      <c r="I41" s="5">
        <v>7</v>
      </c>
      <c r="J41" s="5">
        <v>10</v>
      </c>
      <c r="K41" s="5">
        <v>10</v>
      </c>
      <c r="L41" s="5">
        <v>4</v>
      </c>
    </row>
    <row r="42" spans="3:12" ht="15.75" x14ac:dyDescent="0.25">
      <c r="C42" s="36" t="s">
        <v>68</v>
      </c>
      <c r="D42" s="37" t="s">
        <v>69</v>
      </c>
      <c r="E42" s="5">
        <v>116</v>
      </c>
      <c r="F42" s="5">
        <v>128</v>
      </c>
      <c r="G42" s="5">
        <v>168</v>
      </c>
      <c r="H42" s="48">
        <f t="shared" si="2"/>
        <v>412</v>
      </c>
      <c r="I42" s="5">
        <v>5</v>
      </c>
      <c r="J42" s="5">
        <v>13</v>
      </c>
      <c r="K42" s="5">
        <v>11</v>
      </c>
      <c r="L42" s="5">
        <v>1</v>
      </c>
    </row>
    <row r="43" spans="3:12" ht="15.75" x14ac:dyDescent="0.25">
      <c r="C43" s="36" t="s">
        <v>68</v>
      </c>
      <c r="D43" s="37" t="s">
        <v>70</v>
      </c>
      <c r="E43" s="5">
        <v>123</v>
      </c>
      <c r="F43" s="5">
        <v>156</v>
      </c>
      <c r="G43" s="5">
        <v>132</v>
      </c>
      <c r="H43" s="48">
        <f t="shared" si="2"/>
        <v>411</v>
      </c>
      <c r="I43" s="5">
        <v>6</v>
      </c>
      <c r="J43" s="5">
        <v>12</v>
      </c>
      <c r="K43" s="5">
        <v>12</v>
      </c>
      <c r="L43" s="5">
        <v>2</v>
      </c>
    </row>
    <row r="44" spans="3:12" ht="15.75" x14ac:dyDescent="0.25">
      <c r="C44" s="31" t="s">
        <v>55</v>
      </c>
      <c r="D44" s="56" t="s">
        <v>265</v>
      </c>
      <c r="E44" s="5">
        <v>147</v>
      </c>
      <c r="F44" s="5">
        <v>93</v>
      </c>
      <c r="G44" s="5">
        <v>168</v>
      </c>
      <c r="H44" s="48">
        <f t="shared" si="2"/>
        <v>408</v>
      </c>
      <c r="I44" s="5">
        <v>5</v>
      </c>
      <c r="J44" s="5">
        <v>11</v>
      </c>
      <c r="K44" s="5">
        <v>13</v>
      </c>
      <c r="L44" s="5">
        <v>2</v>
      </c>
    </row>
    <row r="45" spans="3:12" ht="15.75" x14ac:dyDescent="0.25">
      <c r="C45" s="28" t="s">
        <v>47</v>
      </c>
      <c r="D45" s="30" t="s">
        <v>49</v>
      </c>
      <c r="E45" s="5">
        <v>107</v>
      </c>
      <c r="F45" s="5">
        <v>134</v>
      </c>
      <c r="G45" s="5">
        <v>164</v>
      </c>
      <c r="H45" s="48">
        <f t="shared" si="2"/>
        <v>405</v>
      </c>
      <c r="I45" s="5">
        <v>8</v>
      </c>
      <c r="J45" s="5">
        <v>9</v>
      </c>
      <c r="K45" s="5">
        <v>10</v>
      </c>
      <c r="L45" s="5">
        <v>4</v>
      </c>
    </row>
    <row r="46" spans="3:12" ht="15.75" x14ac:dyDescent="0.25">
      <c r="C46" s="25" t="s">
        <v>39</v>
      </c>
      <c r="D46" s="27" t="s">
        <v>41</v>
      </c>
      <c r="E46" s="5">
        <v>129</v>
      </c>
      <c r="F46" s="5">
        <v>130</v>
      </c>
      <c r="G46" s="5">
        <v>139</v>
      </c>
      <c r="H46" s="48">
        <f t="shared" si="2"/>
        <v>398</v>
      </c>
      <c r="I46" s="5">
        <v>7</v>
      </c>
      <c r="J46" s="5">
        <v>9</v>
      </c>
      <c r="K46" s="5">
        <v>11</v>
      </c>
      <c r="L46" s="5">
        <v>3</v>
      </c>
    </row>
    <row r="47" spans="3:12" ht="15.75" x14ac:dyDescent="0.25">
      <c r="C47" s="32" t="s">
        <v>56</v>
      </c>
      <c r="D47" s="33" t="s">
        <v>61</v>
      </c>
      <c r="E47" s="5">
        <v>107</v>
      </c>
      <c r="F47" s="5">
        <v>161</v>
      </c>
      <c r="G47" s="5">
        <v>115</v>
      </c>
      <c r="H47" s="48">
        <f t="shared" si="2"/>
        <v>383</v>
      </c>
      <c r="I47" s="5">
        <v>2</v>
      </c>
      <c r="J47" s="5">
        <v>11</v>
      </c>
      <c r="K47" s="5">
        <v>13</v>
      </c>
      <c r="L47" s="5">
        <v>4</v>
      </c>
    </row>
    <row r="48" spans="3:12" ht="15.75" x14ac:dyDescent="0.25">
      <c r="C48" s="31" t="s">
        <v>55</v>
      </c>
      <c r="D48" s="56" t="s">
        <v>103</v>
      </c>
      <c r="E48" s="5">
        <v>108</v>
      </c>
      <c r="F48" s="5">
        <v>141</v>
      </c>
      <c r="G48" s="5">
        <v>129</v>
      </c>
      <c r="H48" s="48">
        <f t="shared" si="2"/>
        <v>378</v>
      </c>
      <c r="I48" s="5">
        <v>3</v>
      </c>
      <c r="J48" s="5">
        <v>11</v>
      </c>
      <c r="K48" s="5">
        <v>14</v>
      </c>
      <c r="L48" s="5">
        <v>2</v>
      </c>
    </row>
    <row r="49" spans="3:12" ht="15.75" x14ac:dyDescent="0.25">
      <c r="C49" s="31" t="s">
        <v>55</v>
      </c>
      <c r="D49" s="56" t="s">
        <v>171</v>
      </c>
      <c r="E49" s="5">
        <v>115</v>
      </c>
      <c r="F49" s="5">
        <v>103</v>
      </c>
      <c r="G49" s="5">
        <v>159</v>
      </c>
      <c r="H49" s="48">
        <f t="shared" si="2"/>
        <v>377</v>
      </c>
      <c r="I49" s="5">
        <v>6</v>
      </c>
      <c r="J49" s="5">
        <v>9</v>
      </c>
      <c r="K49" s="5">
        <v>10</v>
      </c>
      <c r="L49" s="5">
        <v>6</v>
      </c>
    </row>
    <row r="50" spans="3:12" ht="15.75" x14ac:dyDescent="0.25">
      <c r="C50" s="38" t="s">
        <v>74</v>
      </c>
      <c r="D50" s="39" t="s">
        <v>80</v>
      </c>
      <c r="E50" s="5">
        <v>110</v>
      </c>
      <c r="F50" s="5">
        <v>121</v>
      </c>
      <c r="G50" s="5">
        <v>136</v>
      </c>
      <c r="H50" s="48">
        <f t="shared" si="2"/>
        <v>367</v>
      </c>
      <c r="I50" s="5">
        <v>1</v>
      </c>
      <c r="J50" s="5">
        <v>11</v>
      </c>
      <c r="K50" s="5">
        <v>12</v>
      </c>
      <c r="L50" s="5">
        <v>6</v>
      </c>
    </row>
    <row r="51" spans="3:12" ht="15.75" x14ac:dyDescent="0.25">
      <c r="C51" s="114" t="s">
        <v>263</v>
      </c>
      <c r="D51" s="115" t="s">
        <v>270</v>
      </c>
      <c r="E51" s="5">
        <v>108</v>
      </c>
      <c r="F51" s="5">
        <v>141</v>
      </c>
      <c r="G51" s="5">
        <v>114</v>
      </c>
      <c r="H51" s="48">
        <f t="shared" si="2"/>
        <v>363</v>
      </c>
      <c r="I51" s="5">
        <v>5</v>
      </c>
      <c r="J51" s="5">
        <v>7</v>
      </c>
      <c r="K51" s="5">
        <v>15</v>
      </c>
      <c r="L51" s="5">
        <v>3</v>
      </c>
    </row>
    <row r="52" spans="3:12" ht="15.75" x14ac:dyDescent="0.25">
      <c r="C52" s="31" t="s">
        <v>55</v>
      </c>
      <c r="D52" s="56" t="s">
        <v>228</v>
      </c>
      <c r="E52" s="5">
        <v>100</v>
      </c>
      <c r="F52" s="5">
        <v>134</v>
      </c>
      <c r="G52" s="5">
        <v>126</v>
      </c>
      <c r="H52" s="48">
        <f t="shared" si="2"/>
        <v>360</v>
      </c>
      <c r="I52" s="5">
        <v>4</v>
      </c>
      <c r="J52" s="5">
        <v>9</v>
      </c>
      <c r="K52" s="5">
        <v>15</v>
      </c>
      <c r="L52" s="5">
        <v>3</v>
      </c>
    </row>
    <row r="53" spans="3:12" ht="15.75" x14ac:dyDescent="0.25">
      <c r="C53" s="28" t="s">
        <v>47</v>
      </c>
      <c r="D53" s="30" t="s">
        <v>52</v>
      </c>
      <c r="E53" s="5">
        <v>130</v>
      </c>
      <c r="F53" s="5">
        <v>112</v>
      </c>
      <c r="G53" s="5">
        <v>115</v>
      </c>
      <c r="H53" s="48">
        <f t="shared" si="2"/>
        <v>357</v>
      </c>
      <c r="I53" s="5">
        <v>3</v>
      </c>
      <c r="J53" s="5">
        <v>7</v>
      </c>
      <c r="K53" s="5">
        <v>18</v>
      </c>
      <c r="L53" s="5">
        <v>2</v>
      </c>
    </row>
    <row r="54" spans="3:12" ht="15.75" x14ac:dyDescent="0.25">
      <c r="C54" s="28" t="s">
        <v>47</v>
      </c>
      <c r="D54" s="30" t="s">
        <v>50</v>
      </c>
      <c r="E54" s="5">
        <v>121</v>
      </c>
      <c r="F54" s="5">
        <v>100</v>
      </c>
      <c r="G54" s="5">
        <v>134</v>
      </c>
      <c r="H54" s="48">
        <f t="shared" si="2"/>
        <v>355</v>
      </c>
      <c r="I54" s="5">
        <v>4</v>
      </c>
      <c r="J54" s="5">
        <v>7</v>
      </c>
      <c r="K54" s="5">
        <v>16</v>
      </c>
      <c r="L54" s="5">
        <v>3</v>
      </c>
    </row>
    <row r="55" spans="3:12" ht="15.75" x14ac:dyDescent="0.25">
      <c r="C55" s="31" t="s">
        <v>55</v>
      </c>
      <c r="D55" s="30" t="s">
        <v>269</v>
      </c>
      <c r="E55" s="5">
        <v>119</v>
      </c>
      <c r="F55" s="5">
        <v>115</v>
      </c>
      <c r="G55" s="5">
        <v>112</v>
      </c>
      <c r="H55" s="48">
        <f t="shared" si="2"/>
        <v>346</v>
      </c>
      <c r="I55" s="5">
        <v>4</v>
      </c>
      <c r="J55" s="5">
        <v>6</v>
      </c>
      <c r="K55" s="5">
        <v>20</v>
      </c>
      <c r="L55" s="5">
        <v>0</v>
      </c>
    </row>
    <row r="56" spans="3:12" ht="15.75" x14ac:dyDescent="0.25">
      <c r="C56" s="28" t="s">
        <v>47</v>
      </c>
      <c r="D56" s="29" t="s">
        <v>53</v>
      </c>
      <c r="E56" s="5">
        <v>123</v>
      </c>
      <c r="F56" s="5">
        <v>99</v>
      </c>
      <c r="G56" s="5">
        <v>124</v>
      </c>
      <c r="H56" s="48">
        <f t="shared" si="2"/>
        <v>346</v>
      </c>
      <c r="I56" s="5">
        <v>3</v>
      </c>
      <c r="J56" s="5">
        <v>9</v>
      </c>
      <c r="K56" s="5">
        <v>17</v>
      </c>
      <c r="L56" s="5">
        <v>1</v>
      </c>
    </row>
    <row r="57" spans="3:12" ht="15.75" x14ac:dyDescent="0.25">
      <c r="C57" s="25" t="s">
        <v>39</v>
      </c>
      <c r="D57" s="26" t="s">
        <v>46</v>
      </c>
      <c r="E57" s="5">
        <v>120</v>
      </c>
      <c r="F57" s="5">
        <v>119</v>
      </c>
      <c r="G57" s="5">
        <v>100</v>
      </c>
      <c r="H57" s="48">
        <f t="shared" si="2"/>
        <v>339</v>
      </c>
      <c r="I57" s="5">
        <v>3</v>
      </c>
      <c r="J57" s="5">
        <v>8</v>
      </c>
      <c r="K57" s="5">
        <v>18</v>
      </c>
      <c r="L57" s="5">
        <v>2</v>
      </c>
    </row>
    <row r="58" spans="3:12" ht="15.75" x14ac:dyDescent="0.25">
      <c r="C58" s="31" t="s">
        <v>55</v>
      </c>
      <c r="D58" s="56" t="s">
        <v>267</v>
      </c>
      <c r="E58" s="5">
        <v>89</v>
      </c>
      <c r="F58" s="5">
        <v>134</v>
      </c>
      <c r="G58" s="5">
        <v>105</v>
      </c>
      <c r="H58" s="48">
        <f t="shared" si="2"/>
        <v>328</v>
      </c>
      <c r="I58" s="5">
        <v>2</v>
      </c>
      <c r="J58" s="5">
        <v>10</v>
      </c>
      <c r="K58" s="5">
        <v>17</v>
      </c>
      <c r="L58" s="5">
        <v>1</v>
      </c>
    </row>
    <row r="59" spans="3:12" ht="15.75" x14ac:dyDescent="0.25">
      <c r="C59" s="38" t="s">
        <v>74</v>
      </c>
      <c r="D59" s="40" t="s">
        <v>78</v>
      </c>
      <c r="E59" s="5">
        <v>101</v>
      </c>
      <c r="F59" s="5">
        <v>101</v>
      </c>
      <c r="G59" s="5">
        <v>125</v>
      </c>
      <c r="H59" s="48">
        <f t="shared" si="2"/>
        <v>327</v>
      </c>
      <c r="I59" s="5">
        <v>3</v>
      </c>
      <c r="J59" s="5">
        <v>7</v>
      </c>
      <c r="K59" s="5">
        <v>17</v>
      </c>
      <c r="L59" s="5">
        <v>3</v>
      </c>
    </row>
    <row r="60" spans="3:12" ht="15.75" x14ac:dyDescent="0.25">
      <c r="C60" s="31" t="s">
        <v>55</v>
      </c>
      <c r="D60" s="56" t="s">
        <v>268</v>
      </c>
      <c r="E60" s="5">
        <v>108</v>
      </c>
      <c r="F60" s="5">
        <v>112</v>
      </c>
      <c r="G60" s="5">
        <v>105</v>
      </c>
      <c r="H60" s="48">
        <f t="shared" si="2"/>
        <v>325</v>
      </c>
      <c r="I60" s="5">
        <v>1</v>
      </c>
      <c r="J60" s="5">
        <v>9</v>
      </c>
      <c r="K60" s="5">
        <v>13</v>
      </c>
      <c r="L60" s="5">
        <v>7</v>
      </c>
    </row>
    <row r="61" spans="3:12" ht="15.75" x14ac:dyDescent="0.25">
      <c r="C61" s="38" t="s">
        <v>74</v>
      </c>
      <c r="D61" s="39" t="s">
        <v>77</v>
      </c>
      <c r="E61" s="5">
        <v>110</v>
      </c>
      <c r="F61" s="5">
        <v>104</v>
      </c>
      <c r="G61" s="5">
        <v>110</v>
      </c>
      <c r="H61" s="48">
        <f t="shared" si="2"/>
        <v>324</v>
      </c>
      <c r="I61" s="5">
        <v>0</v>
      </c>
      <c r="J61" s="5">
        <v>9</v>
      </c>
      <c r="K61" s="5">
        <v>20</v>
      </c>
      <c r="L61" s="5">
        <v>1</v>
      </c>
    </row>
    <row r="62" spans="3:12" ht="15.75" x14ac:dyDescent="0.25">
      <c r="C62" s="38" t="s">
        <v>74</v>
      </c>
      <c r="D62" s="39" t="s">
        <v>79</v>
      </c>
      <c r="E62" s="5">
        <v>121</v>
      </c>
      <c r="F62" s="5">
        <v>90</v>
      </c>
      <c r="G62" s="5">
        <v>104</v>
      </c>
      <c r="H62" s="48">
        <f t="shared" si="2"/>
        <v>315</v>
      </c>
      <c r="I62" s="5">
        <v>3</v>
      </c>
      <c r="J62" s="5">
        <v>4</v>
      </c>
      <c r="K62" s="5">
        <v>21</v>
      </c>
      <c r="L62" s="5">
        <v>2</v>
      </c>
    </row>
    <row r="63" spans="3:12" ht="15.75" x14ac:dyDescent="0.25">
      <c r="C63" s="31" t="s">
        <v>55</v>
      </c>
      <c r="D63" s="56" t="s">
        <v>170</v>
      </c>
      <c r="E63" s="5">
        <v>115</v>
      </c>
      <c r="F63" s="5">
        <v>112</v>
      </c>
      <c r="G63" s="5">
        <v>81</v>
      </c>
      <c r="H63" s="48">
        <f t="shared" si="2"/>
        <v>308</v>
      </c>
      <c r="I63" s="5">
        <v>1</v>
      </c>
      <c r="J63" s="5">
        <v>10</v>
      </c>
      <c r="K63" s="5">
        <v>16</v>
      </c>
      <c r="L63" s="5">
        <v>3</v>
      </c>
    </row>
    <row r="64" spans="3:12" ht="15.75" x14ac:dyDescent="0.25">
      <c r="C64" s="31" t="s">
        <v>55</v>
      </c>
      <c r="D64" s="56" t="s">
        <v>230</v>
      </c>
      <c r="E64" s="5">
        <v>100</v>
      </c>
      <c r="F64" s="5">
        <v>112</v>
      </c>
      <c r="G64" s="5">
        <v>95</v>
      </c>
      <c r="H64" s="48">
        <f t="shared" si="2"/>
        <v>307</v>
      </c>
      <c r="I64" s="5">
        <v>2</v>
      </c>
      <c r="J64" s="5">
        <v>8</v>
      </c>
      <c r="K64" s="5">
        <v>16</v>
      </c>
      <c r="L64" s="5">
        <v>4</v>
      </c>
    </row>
    <row r="65" spans="3:12" ht="15.75" x14ac:dyDescent="0.25">
      <c r="C65" s="31" t="s">
        <v>55</v>
      </c>
      <c r="D65" s="56" t="s">
        <v>106</v>
      </c>
      <c r="E65" s="5">
        <v>109</v>
      </c>
      <c r="F65" s="5">
        <v>81</v>
      </c>
      <c r="G65" s="5">
        <v>113</v>
      </c>
      <c r="H65" s="48">
        <f t="shared" si="2"/>
        <v>303</v>
      </c>
      <c r="I65" s="5">
        <v>4</v>
      </c>
      <c r="J65" s="5">
        <v>4</v>
      </c>
      <c r="K65" s="5">
        <v>21</v>
      </c>
      <c r="L65" s="5">
        <v>1</v>
      </c>
    </row>
  </sheetData>
  <sortState ref="C4:L65">
    <sortCondition descending="1" ref="H4:H65"/>
  </sortState>
  <pageMargins left="0.31496062992125984" right="0.31496062992125984" top="0.74803149606299213" bottom="0.74803149606299213" header="0.31496062992125984" footer="0.31496062992125984"/>
  <pageSetup paperSize="9" orientation="portrait" horizontalDpi="0"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9"/>
  <sheetViews>
    <sheetView workbookViewId="0">
      <selection activeCell="F84" sqref="F84"/>
    </sheetView>
  </sheetViews>
  <sheetFormatPr defaultRowHeight="15" x14ac:dyDescent="0.25"/>
  <cols>
    <col min="2" max="2" width="3.28515625" bestFit="1" customWidth="1"/>
    <col min="3" max="3" width="19" bestFit="1" customWidth="1"/>
    <col min="4" max="9" width="6.28515625" style="147" customWidth="1"/>
  </cols>
  <sheetData>
    <row r="1" spans="2:9" x14ac:dyDescent="0.25">
      <c r="D1" s="148">
        <v>44487</v>
      </c>
    </row>
    <row r="3" spans="2:9" ht="15.75" x14ac:dyDescent="0.25">
      <c r="B3" s="14" t="s">
        <v>9</v>
      </c>
      <c r="C3" s="15" t="s">
        <v>6</v>
      </c>
      <c r="D3" s="5">
        <v>214</v>
      </c>
      <c r="E3" s="5">
        <v>238</v>
      </c>
      <c r="F3" s="5">
        <v>192</v>
      </c>
      <c r="G3" s="48">
        <v>644</v>
      </c>
      <c r="H3" s="5">
        <v>18</v>
      </c>
      <c r="I3" s="5">
        <v>14</v>
      </c>
    </row>
    <row r="4" spans="2:9" ht="15.75" x14ac:dyDescent="0.25">
      <c r="B4" s="17" t="s">
        <v>16</v>
      </c>
      <c r="C4" s="18" t="s">
        <v>23</v>
      </c>
      <c r="D4" s="5">
        <v>201</v>
      </c>
      <c r="E4" s="5">
        <v>235</v>
      </c>
      <c r="F4" s="5">
        <v>152</v>
      </c>
      <c r="G4" s="48">
        <v>588</v>
      </c>
      <c r="H4" s="5">
        <v>15</v>
      </c>
      <c r="I4" s="5">
        <v>11</v>
      </c>
    </row>
    <row r="5" spans="2:9" ht="15.75" x14ac:dyDescent="0.25">
      <c r="B5" s="20" t="s">
        <v>24</v>
      </c>
      <c r="C5" s="21" t="s">
        <v>25</v>
      </c>
      <c r="D5" s="5">
        <v>193</v>
      </c>
      <c r="E5" s="5">
        <v>186</v>
      </c>
      <c r="F5" s="5">
        <v>180</v>
      </c>
      <c r="G5" s="48">
        <v>559</v>
      </c>
      <c r="H5" s="5">
        <v>10</v>
      </c>
      <c r="I5" s="5">
        <v>20</v>
      </c>
    </row>
    <row r="6" spans="2:9" ht="15.75" x14ac:dyDescent="0.25">
      <c r="B6" s="20" t="s">
        <v>24</v>
      </c>
      <c r="C6" s="21" t="s">
        <v>28</v>
      </c>
      <c r="D6" s="5">
        <v>159</v>
      </c>
      <c r="E6" s="5">
        <v>188</v>
      </c>
      <c r="F6" s="5">
        <v>200</v>
      </c>
      <c r="G6" s="48">
        <v>547</v>
      </c>
      <c r="H6" s="5">
        <v>11</v>
      </c>
      <c r="I6" s="5">
        <v>14</v>
      </c>
    </row>
    <row r="7" spans="2:9" ht="15.75" x14ac:dyDescent="0.25">
      <c r="B7" s="14" t="s">
        <v>9</v>
      </c>
      <c r="C7" s="15" t="s">
        <v>14</v>
      </c>
      <c r="D7" s="5">
        <v>158</v>
      </c>
      <c r="E7" s="5">
        <v>198</v>
      </c>
      <c r="F7" s="5">
        <v>189</v>
      </c>
      <c r="G7" s="48">
        <v>545</v>
      </c>
      <c r="H7" s="5">
        <v>6</v>
      </c>
      <c r="I7" s="5">
        <v>21</v>
      </c>
    </row>
    <row r="8" spans="2:9" ht="15.75" x14ac:dyDescent="0.25">
      <c r="B8" s="17" t="s">
        <v>16</v>
      </c>
      <c r="C8" s="19" t="s">
        <v>21</v>
      </c>
      <c r="D8" s="5">
        <v>196</v>
      </c>
      <c r="E8" s="5">
        <v>176</v>
      </c>
      <c r="F8" s="5">
        <v>167</v>
      </c>
      <c r="G8" s="48">
        <v>539</v>
      </c>
      <c r="H8" s="5">
        <v>11</v>
      </c>
      <c r="I8" s="5">
        <v>12</v>
      </c>
    </row>
    <row r="9" spans="2:9" ht="15.75" x14ac:dyDescent="0.25">
      <c r="B9" s="22" t="s">
        <v>32</v>
      </c>
      <c r="C9" s="24" t="s">
        <v>35</v>
      </c>
      <c r="D9" s="5">
        <v>177</v>
      </c>
      <c r="E9" s="5">
        <v>180</v>
      </c>
      <c r="F9" s="5">
        <v>181</v>
      </c>
      <c r="G9" s="48">
        <v>538</v>
      </c>
      <c r="H9" s="5">
        <v>10</v>
      </c>
      <c r="I9" s="5">
        <v>16</v>
      </c>
    </row>
    <row r="10" spans="2:9" ht="15.75" x14ac:dyDescent="0.25">
      <c r="B10" s="17" t="s">
        <v>16</v>
      </c>
      <c r="C10" s="18" t="s">
        <v>17</v>
      </c>
      <c r="D10" s="5">
        <v>206</v>
      </c>
      <c r="E10" s="5">
        <v>160</v>
      </c>
      <c r="F10" s="5">
        <v>168</v>
      </c>
      <c r="G10" s="48">
        <v>534</v>
      </c>
      <c r="H10" s="5">
        <v>13</v>
      </c>
      <c r="I10" s="5">
        <v>13</v>
      </c>
    </row>
    <row r="11" spans="2:9" ht="15.75" x14ac:dyDescent="0.25">
      <c r="B11" s="14" t="s">
        <v>9</v>
      </c>
      <c r="C11" s="16" t="s">
        <v>13</v>
      </c>
      <c r="D11" s="5">
        <v>188</v>
      </c>
      <c r="E11" s="5">
        <v>172</v>
      </c>
      <c r="F11" s="5">
        <v>170</v>
      </c>
      <c r="G11" s="48">
        <v>530</v>
      </c>
      <c r="H11" s="5">
        <v>9</v>
      </c>
      <c r="I11" s="5">
        <v>15</v>
      </c>
    </row>
    <row r="12" spans="2:9" ht="15.75" x14ac:dyDescent="0.25">
      <c r="B12" s="34" t="s">
        <v>62</v>
      </c>
      <c r="C12" s="35" t="s">
        <v>65</v>
      </c>
      <c r="D12" s="5">
        <v>184</v>
      </c>
      <c r="E12" s="5">
        <v>158</v>
      </c>
      <c r="F12" s="5">
        <v>176</v>
      </c>
      <c r="G12" s="48">
        <v>518</v>
      </c>
      <c r="H12" s="5">
        <v>15</v>
      </c>
      <c r="I12" s="5">
        <v>10</v>
      </c>
    </row>
    <row r="13" spans="2:9" ht="15.75" x14ac:dyDescent="0.25">
      <c r="B13" s="22" t="s">
        <v>32</v>
      </c>
      <c r="C13" s="24" t="s">
        <v>102</v>
      </c>
      <c r="D13" s="5">
        <v>180</v>
      </c>
      <c r="E13" s="5">
        <v>160</v>
      </c>
      <c r="F13" s="5">
        <v>176</v>
      </c>
      <c r="G13" s="48">
        <v>516</v>
      </c>
      <c r="H13" s="5">
        <v>9</v>
      </c>
      <c r="I13" s="5">
        <v>14</v>
      </c>
    </row>
    <row r="14" spans="2:9" ht="15.75" x14ac:dyDescent="0.25">
      <c r="B14" s="22" t="s">
        <v>32</v>
      </c>
      <c r="C14" s="23" t="s">
        <v>33</v>
      </c>
      <c r="D14" s="5">
        <v>188</v>
      </c>
      <c r="E14" s="5">
        <v>150</v>
      </c>
      <c r="F14" s="5">
        <v>174</v>
      </c>
      <c r="G14" s="48">
        <v>512</v>
      </c>
      <c r="H14" s="5">
        <v>11</v>
      </c>
      <c r="I14" s="5">
        <v>13</v>
      </c>
    </row>
    <row r="15" spans="2:9" ht="15.75" x14ac:dyDescent="0.25">
      <c r="B15" s="14" t="s">
        <v>9</v>
      </c>
      <c r="C15" s="16" t="s">
        <v>12</v>
      </c>
      <c r="D15" s="5">
        <v>146</v>
      </c>
      <c r="E15" s="5">
        <v>166</v>
      </c>
      <c r="F15" s="5">
        <v>193</v>
      </c>
      <c r="G15" s="48">
        <v>505</v>
      </c>
      <c r="H15" s="5">
        <v>11</v>
      </c>
      <c r="I15" s="5">
        <v>10</v>
      </c>
    </row>
    <row r="16" spans="2:9" ht="15.75" x14ac:dyDescent="0.25">
      <c r="B16" s="20" t="s">
        <v>24</v>
      </c>
      <c r="C16" s="21" t="s">
        <v>29</v>
      </c>
      <c r="D16" s="5">
        <v>149</v>
      </c>
      <c r="E16" s="5">
        <v>178</v>
      </c>
      <c r="F16" s="5">
        <v>170</v>
      </c>
      <c r="G16" s="48">
        <v>497</v>
      </c>
      <c r="H16" s="5">
        <v>9</v>
      </c>
      <c r="I16" s="5">
        <v>14</v>
      </c>
    </row>
    <row r="17" spans="2:9" ht="15.75" x14ac:dyDescent="0.25">
      <c r="B17" s="17" t="s">
        <v>16</v>
      </c>
      <c r="C17" s="19" t="s">
        <v>19</v>
      </c>
      <c r="D17" s="5">
        <v>167</v>
      </c>
      <c r="E17" s="5">
        <v>169</v>
      </c>
      <c r="F17" s="5">
        <v>156</v>
      </c>
      <c r="G17" s="48">
        <v>492</v>
      </c>
      <c r="H17" s="5">
        <v>8</v>
      </c>
      <c r="I17" s="5">
        <v>15</v>
      </c>
    </row>
    <row r="18" spans="2:9" ht="15.75" x14ac:dyDescent="0.25">
      <c r="B18" s="20" t="s">
        <v>24</v>
      </c>
      <c r="C18" s="21" t="s">
        <v>26</v>
      </c>
      <c r="D18" s="5">
        <v>161</v>
      </c>
      <c r="E18" s="5">
        <v>187</v>
      </c>
      <c r="F18" s="5">
        <v>143</v>
      </c>
      <c r="G18" s="48">
        <v>491</v>
      </c>
      <c r="H18" s="5">
        <v>7</v>
      </c>
      <c r="I18" s="5">
        <v>15</v>
      </c>
    </row>
    <row r="19" spans="2:9" ht="15.75" x14ac:dyDescent="0.25">
      <c r="B19" s="32" t="s">
        <v>56</v>
      </c>
      <c r="C19" s="33" t="s">
        <v>60</v>
      </c>
      <c r="D19" s="5">
        <v>159</v>
      </c>
      <c r="E19" s="5">
        <v>160</v>
      </c>
      <c r="F19" s="5">
        <v>161</v>
      </c>
      <c r="G19" s="48">
        <v>480</v>
      </c>
      <c r="H19" s="5">
        <v>8</v>
      </c>
      <c r="I19" s="5">
        <v>13</v>
      </c>
    </row>
    <row r="20" spans="2:9" ht="15.75" x14ac:dyDescent="0.25">
      <c r="B20" s="17" t="s">
        <v>16</v>
      </c>
      <c r="C20" s="19" t="s">
        <v>27</v>
      </c>
      <c r="D20" s="5">
        <v>148</v>
      </c>
      <c r="E20" s="5">
        <v>167</v>
      </c>
      <c r="F20" s="5">
        <v>164</v>
      </c>
      <c r="G20" s="48">
        <v>479</v>
      </c>
      <c r="H20" s="5">
        <v>6</v>
      </c>
      <c r="I20" s="5">
        <v>17</v>
      </c>
    </row>
    <row r="21" spans="2:9" ht="15.75" x14ac:dyDescent="0.25">
      <c r="B21" s="22" t="s">
        <v>32</v>
      </c>
      <c r="C21" s="24" t="s">
        <v>34</v>
      </c>
      <c r="D21" s="5">
        <v>158</v>
      </c>
      <c r="E21" s="5">
        <v>193</v>
      </c>
      <c r="F21" s="5">
        <v>128</v>
      </c>
      <c r="G21" s="48">
        <v>479</v>
      </c>
      <c r="H21" s="5">
        <v>7</v>
      </c>
      <c r="I21" s="5">
        <v>14</v>
      </c>
    </row>
    <row r="22" spans="2:9" ht="15.75" x14ac:dyDescent="0.25">
      <c r="B22" s="22" t="s">
        <v>32</v>
      </c>
      <c r="C22" s="24" t="s">
        <v>38</v>
      </c>
      <c r="D22" s="5">
        <v>162</v>
      </c>
      <c r="E22" s="5">
        <v>158</v>
      </c>
      <c r="F22" s="5">
        <v>158</v>
      </c>
      <c r="G22" s="48">
        <v>478</v>
      </c>
      <c r="H22" s="5">
        <v>10</v>
      </c>
      <c r="I22" s="5">
        <v>10</v>
      </c>
    </row>
    <row r="23" spans="2:9" ht="15.75" x14ac:dyDescent="0.25">
      <c r="B23" s="32" t="s">
        <v>56</v>
      </c>
      <c r="C23" s="33" t="s">
        <v>61</v>
      </c>
      <c r="D23" s="5">
        <v>195</v>
      </c>
      <c r="E23" s="5">
        <v>151</v>
      </c>
      <c r="F23" s="5">
        <v>128</v>
      </c>
      <c r="G23" s="48">
        <v>474</v>
      </c>
      <c r="H23" s="5">
        <v>10</v>
      </c>
      <c r="I23" s="5">
        <v>11</v>
      </c>
    </row>
    <row r="24" spans="2:9" ht="15.75" x14ac:dyDescent="0.25">
      <c r="B24" s="32" t="s">
        <v>56</v>
      </c>
      <c r="C24" s="33" t="s">
        <v>58</v>
      </c>
      <c r="D24" s="5">
        <v>147</v>
      </c>
      <c r="E24" s="5">
        <v>148</v>
      </c>
      <c r="F24" s="5">
        <v>169</v>
      </c>
      <c r="G24" s="48">
        <v>464</v>
      </c>
      <c r="H24" s="5">
        <v>9</v>
      </c>
      <c r="I24" s="5">
        <v>10</v>
      </c>
    </row>
    <row r="25" spans="2:9" ht="15.75" x14ac:dyDescent="0.25">
      <c r="B25" s="34" t="s">
        <v>62</v>
      </c>
      <c r="C25" s="35" t="s">
        <v>63</v>
      </c>
      <c r="D25" s="5">
        <v>135</v>
      </c>
      <c r="E25" s="5">
        <v>162</v>
      </c>
      <c r="F25" s="5">
        <v>167</v>
      </c>
      <c r="G25" s="48">
        <v>464</v>
      </c>
      <c r="H25" s="5">
        <v>9</v>
      </c>
      <c r="I25" s="5">
        <v>11</v>
      </c>
    </row>
    <row r="26" spans="2:9" ht="15.75" x14ac:dyDescent="0.25">
      <c r="B26" s="20" t="s">
        <v>24</v>
      </c>
      <c r="C26" s="21" t="s">
        <v>31</v>
      </c>
      <c r="D26" s="5">
        <v>156</v>
      </c>
      <c r="E26" s="5">
        <v>174</v>
      </c>
      <c r="F26" s="5">
        <v>134</v>
      </c>
      <c r="G26" s="48">
        <v>464</v>
      </c>
      <c r="H26" s="5">
        <v>9</v>
      </c>
      <c r="I26" s="5">
        <v>9</v>
      </c>
    </row>
    <row r="27" spans="2:9" ht="15.75" x14ac:dyDescent="0.25">
      <c r="B27" s="28" t="s">
        <v>47</v>
      </c>
      <c r="C27" s="30" t="s">
        <v>51</v>
      </c>
      <c r="D27" s="5">
        <v>148</v>
      </c>
      <c r="E27" s="5">
        <v>172</v>
      </c>
      <c r="F27" s="5">
        <v>136</v>
      </c>
      <c r="G27" s="48">
        <v>456</v>
      </c>
      <c r="H27" s="5">
        <v>6</v>
      </c>
      <c r="I27" s="5">
        <v>13</v>
      </c>
    </row>
    <row r="28" spans="2:9" ht="15.75" x14ac:dyDescent="0.25">
      <c r="B28" s="20" t="s">
        <v>24</v>
      </c>
      <c r="C28" s="21" t="s">
        <v>18</v>
      </c>
      <c r="D28" s="5">
        <v>137</v>
      </c>
      <c r="E28" s="5">
        <v>157</v>
      </c>
      <c r="F28" s="5">
        <v>161</v>
      </c>
      <c r="G28" s="48">
        <v>455</v>
      </c>
      <c r="H28" s="5">
        <v>13</v>
      </c>
      <c r="I28" s="5">
        <v>6</v>
      </c>
    </row>
    <row r="29" spans="2:9" ht="15.75" x14ac:dyDescent="0.25">
      <c r="B29" s="22" t="s">
        <v>32</v>
      </c>
      <c r="C29" s="23" t="s">
        <v>36</v>
      </c>
      <c r="D29" s="5">
        <v>185</v>
      </c>
      <c r="E29" s="5">
        <v>132</v>
      </c>
      <c r="F29" s="5">
        <v>136</v>
      </c>
      <c r="G29" s="48">
        <v>453</v>
      </c>
      <c r="H29" s="5">
        <v>7</v>
      </c>
      <c r="I29" s="5">
        <v>16</v>
      </c>
    </row>
    <row r="30" spans="2:9" ht="15.75" x14ac:dyDescent="0.25">
      <c r="B30" s="31" t="s">
        <v>55</v>
      </c>
      <c r="C30" s="56" t="s">
        <v>268</v>
      </c>
      <c r="D30" s="5">
        <v>142</v>
      </c>
      <c r="E30" s="5">
        <v>130</v>
      </c>
      <c r="F30" s="5">
        <v>178</v>
      </c>
      <c r="G30" s="48">
        <v>450</v>
      </c>
      <c r="H30" s="5">
        <v>4</v>
      </c>
      <c r="I30" s="5">
        <v>15</v>
      </c>
    </row>
    <row r="31" spans="2:9" ht="15.75" x14ac:dyDescent="0.25">
      <c r="B31" s="28" t="s">
        <v>47</v>
      </c>
      <c r="C31" s="30" t="s">
        <v>49</v>
      </c>
      <c r="D31" s="5">
        <v>141</v>
      </c>
      <c r="E31" s="5">
        <v>155</v>
      </c>
      <c r="F31" s="5">
        <v>151</v>
      </c>
      <c r="G31" s="48">
        <v>447</v>
      </c>
      <c r="H31" s="5">
        <v>6</v>
      </c>
      <c r="I31" s="5">
        <v>15</v>
      </c>
    </row>
    <row r="32" spans="2:9" ht="15.75" x14ac:dyDescent="0.25">
      <c r="B32" s="17" t="s">
        <v>16</v>
      </c>
      <c r="C32" s="18" t="s">
        <v>22</v>
      </c>
      <c r="D32" s="5">
        <v>144</v>
      </c>
      <c r="E32" s="5">
        <v>146</v>
      </c>
      <c r="F32" s="5">
        <v>156</v>
      </c>
      <c r="G32" s="48">
        <v>446</v>
      </c>
      <c r="H32" s="5">
        <v>7</v>
      </c>
      <c r="I32" s="5">
        <v>14</v>
      </c>
    </row>
    <row r="33" spans="2:9" ht="15.75" x14ac:dyDescent="0.25">
      <c r="B33" s="31" t="s">
        <v>55</v>
      </c>
      <c r="C33" s="56" t="s">
        <v>104</v>
      </c>
      <c r="D33" s="5">
        <v>146</v>
      </c>
      <c r="E33" s="5">
        <v>130</v>
      </c>
      <c r="F33" s="5">
        <v>168</v>
      </c>
      <c r="G33" s="48">
        <v>444</v>
      </c>
      <c r="H33" s="5">
        <v>4</v>
      </c>
      <c r="I33" s="5">
        <v>15</v>
      </c>
    </row>
    <row r="34" spans="2:9" ht="15.75" x14ac:dyDescent="0.25">
      <c r="B34" s="34" t="s">
        <v>62</v>
      </c>
      <c r="C34" s="35" t="s">
        <v>64</v>
      </c>
      <c r="D34" s="5">
        <v>157</v>
      </c>
      <c r="E34" s="5">
        <v>165</v>
      </c>
      <c r="F34" s="5">
        <v>116</v>
      </c>
      <c r="G34" s="48">
        <v>438</v>
      </c>
      <c r="H34" s="5">
        <v>8</v>
      </c>
      <c r="I34" s="5">
        <v>10</v>
      </c>
    </row>
    <row r="35" spans="2:9" ht="15.75" x14ac:dyDescent="0.25">
      <c r="B35" s="31" t="s">
        <v>55</v>
      </c>
      <c r="C35" s="56" t="s">
        <v>101</v>
      </c>
      <c r="D35" s="5">
        <v>175</v>
      </c>
      <c r="E35" s="5">
        <v>121</v>
      </c>
      <c r="F35" s="5">
        <v>141</v>
      </c>
      <c r="G35" s="48">
        <v>437</v>
      </c>
      <c r="H35" s="5">
        <v>7</v>
      </c>
      <c r="I35" s="5">
        <v>11</v>
      </c>
    </row>
    <row r="36" spans="2:9" ht="15.75" x14ac:dyDescent="0.25">
      <c r="B36" s="34" t="s">
        <v>62</v>
      </c>
      <c r="C36" s="35" t="s">
        <v>66</v>
      </c>
      <c r="D36" s="5">
        <v>135</v>
      </c>
      <c r="E36" s="5">
        <v>138</v>
      </c>
      <c r="F36" s="5">
        <v>158</v>
      </c>
      <c r="G36" s="48">
        <v>431</v>
      </c>
      <c r="H36" s="5">
        <v>5</v>
      </c>
      <c r="I36" s="5">
        <v>13</v>
      </c>
    </row>
    <row r="37" spans="2:9" ht="15.75" x14ac:dyDescent="0.25">
      <c r="B37" s="31" t="s">
        <v>55</v>
      </c>
      <c r="C37" s="56" t="s">
        <v>105</v>
      </c>
      <c r="D37" s="5">
        <v>126</v>
      </c>
      <c r="E37" s="5">
        <v>163</v>
      </c>
      <c r="F37" s="5">
        <v>132</v>
      </c>
      <c r="G37" s="48">
        <v>421</v>
      </c>
      <c r="H37" s="5">
        <v>7</v>
      </c>
      <c r="I37" s="5">
        <v>9</v>
      </c>
    </row>
    <row r="38" spans="2:9" ht="15.75" x14ac:dyDescent="0.25">
      <c r="B38" s="36" t="s">
        <v>68</v>
      </c>
      <c r="C38" s="37" t="s">
        <v>70</v>
      </c>
      <c r="D38" s="5">
        <v>106</v>
      </c>
      <c r="E38" s="5">
        <v>139</v>
      </c>
      <c r="F38" s="5">
        <v>172</v>
      </c>
      <c r="G38" s="48">
        <v>417</v>
      </c>
      <c r="H38" s="5">
        <v>6</v>
      </c>
      <c r="I38" s="5">
        <v>11</v>
      </c>
    </row>
    <row r="39" spans="2:9" ht="15.75" x14ac:dyDescent="0.25">
      <c r="B39" s="25" t="s">
        <v>39</v>
      </c>
      <c r="C39" s="26" t="s">
        <v>45</v>
      </c>
      <c r="D39" s="5">
        <v>167</v>
      </c>
      <c r="E39" s="5">
        <v>136</v>
      </c>
      <c r="F39" s="5">
        <v>114</v>
      </c>
      <c r="G39" s="48">
        <v>417</v>
      </c>
      <c r="H39" s="5">
        <v>6</v>
      </c>
      <c r="I39" s="5">
        <v>10</v>
      </c>
    </row>
    <row r="40" spans="2:9" ht="15.75" x14ac:dyDescent="0.25">
      <c r="B40" s="38" t="s">
        <v>74</v>
      </c>
      <c r="C40" s="39" t="s">
        <v>77</v>
      </c>
      <c r="D40" s="5">
        <v>138</v>
      </c>
      <c r="E40" s="5">
        <v>136</v>
      </c>
      <c r="F40" s="5">
        <v>136</v>
      </c>
      <c r="G40" s="48">
        <v>410</v>
      </c>
      <c r="H40" s="5">
        <v>7</v>
      </c>
      <c r="I40" s="5">
        <v>8</v>
      </c>
    </row>
    <row r="41" spans="2:9" ht="15.75" x14ac:dyDescent="0.25">
      <c r="B41" s="25" t="s">
        <v>39</v>
      </c>
      <c r="C41" s="26" t="s">
        <v>40</v>
      </c>
      <c r="D41" s="5">
        <v>139</v>
      </c>
      <c r="E41" s="5">
        <v>153</v>
      </c>
      <c r="F41" s="5">
        <v>116</v>
      </c>
      <c r="G41" s="48">
        <v>408</v>
      </c>
      <c r="H41" s="5">
        <v>4</v>
      </c>
      <c r="I41" s="5">
        <v>13</v>
      </c>
    </row>
    <row r="42" spans="2:9" ht="15.75" x14ac:dyDescent="0.25">
      <c r="B42" s="28" t="s">
        <v>47</v>
      </c>
      <c r="C42" s="29" t="s">
        <v>48</v>
      </c>
      <c r="D42" s="5">
        <v>101</v>
      </c>
      <c r="E42" s="5">
        <v>164</v>
      </c>
      <c r="F42" s="5">
        <v>135</v>
      </c>
      <c r="G42" s="48">
        <v>400</v>
      </c>
      <c r="H42" s="5">
        <v>7</v>
      </c>
      <c r="I42" s="5">
        <v>7</v>
      </c>
    </row>
    <row r="43" spans="2:9" ht="15.75" x14ac:dyDescent="0.25">
      <c r="B43" s="14" t="s">
        <v>9</v>
      </c>
      <c r="C43" s="16" t="s">
        <v>15</v>
      </c>
      <c r="D43" s="5">
        <v>107</v>
      </c>
      <c r="E43" s="5">
        <v>147</v>
      </c>
      <c r="F43" s="5">
        <v>145</v>
      </c>
      <c r="G43" s="48">
        <v>399</v>
      </c>
      <c r="H43" s="5">
        <v>5</v>
      </c>
      <c r="I43" s="5">
        <v>10</v>
      </c>
    </row>
    <row r="44" spans="2:9" ht="15.75" x14ac:dyDescent="0.25">
      <c r="B44" s="32" t="s">
        <v>56</v>
      </c>
      <c r="C44" s="33" t="s">
        <v>59</v>
      </c>
      <c r="D44" s="5">
        <v>116</v>
      </c>
      <c r="E44" s="5">
        <v>110</v>
      </c>
      <c r="F44" s="5">
        <v>172</v>
      </c>
      <c r="G44" s="48">
        <v>398</v>
      </c>
      <c r="H44" s="5">
        <v>5</v>
      </c>
      <c r="I44" s="5">
        <v>9</v>
      </c>
    </row>
    <row r="45" spans="2:9" ht="15.75" x14ac:dyDescent="0.25">
      <c r="B45" s="31" t="s">
        <v>55</v>
      </c>
      <c r="C45" s="30" t="s">
        <v>269</v>
      </c>
      <c r="D45" s="5">
        <v>145</v>
      </c>
      <c r="E45" s="5">
        <v>115</v>
      </c>
      <c r="F45" s="5">
        <v>138</v>
      </c>
      <c r="G45" s="48">
        <v>398</v>
      </c>
      <c r="H45" s="5">
        <v>2</v>
      </c>
      <c r="I45" s="5">
        <v>14</v>
      </c>
    </row>
    <row r="46" spans="2:9" ht="15.75" x14ac:dyDescent="0.25">
      <c r="B46" s="114" t="s">
        <v>263</v>
      </c>
      <c r="C46" s="115" t="s">
        <v>264</v>
      </c>
      <c r="D46" s="5">
        <v>145</v>
      </c>
      <c r="E46" s="5">
        <v>114</v>
      </c>
      <c r="F46" s="5">
        <v>138</v>
      </c>
      <c r="G46" s="48">
        <v>397</v>
      </c>
      <c r="H46" s="5">
        <v>9</v>
      </c>
      <c r="I46" s="5">
        <v>4</v>
      </c>
    </row>
    <row r="47" spans="2:9" ht="15.75" x14ac:dyDescent="0.25">
      <c r="B47" s="25" t="s">
        <v>39</v>
      </c>
      <c r="C47" s="26" t="s">
        <v>46</v>
      </c>
      <c r="D47" s="5">
        <v>133</v>
      </c>
      <c r="E47" s="5">
        <v>151</v>
      </c>
      <c r="F47" s="5">
        <v>113</v>
      </c>
      <c r="G47" s="48">
        <v>397</v>
      </c>
      <c r="H47" s="5">
        <v>5</v>
      </c>
      <c r="I47" s="5">
        <v>12</v>
      </c>
    </row>
    <row r="48" spans="2:9" ht="15.75" x14ac:dyDescent="0.25">
      <c r="B48" s="36" t="s">
        <v>68</v>
      </c>
      <c r="C48" s="37" t="s">
        <v>69</v>
      </c>
      <c r="D48" s="5">
        <v>145</v>
      </c>
      <c r="E48" s="5">
        <v>116</v>
      </c>
      <c r="F48" s="5">
        <v>130</v>
      </c>
      <c r="G48" s="48">
        <v>391</v>
      </c>
      <c r="H48" s="5">
        <v>6</v>
      </c>
      <c r="I48" s="5">
        <v>7</v>
      </c>
    </row>
    <row r="49" spans="2:9" ht="15.75" x14ac:dyDescent="0.25">
      <c r="B49" s="25" t="s">
        <v>39</v>
      </c>
      <c r="C49" s="26" t="s">
        <v>43</v>
      </c>
      <c r="D49" s="5">
        <v>99</v>
      </c>
      <c r="E49" s="5">
        <v>139</v>
      </c>
      <c r="F49" s="5">
        <v>150</v>
      </c>
      <c r="G49" s="48">
        <v>388</v>
      </c>
      <c r="H49" s="5">
        <v>4</v>
      </c>
      <c r="I49" s="5">
        <v>11</v>
      </c>
    </row>
    <row r="50" spans="2:9" ht="15.75" x14ac:dyDescent="0.25">
      <c r="B50" s="38" t="s">
        <v>74</v>
      </c>
      <c r="C50" s="40" t="s">
        <v>78</v>
      </c>
      <c r="D50" s="5">
        <v>141</v>
      </c>
      <c r="E50" s="5">
        <v>117</v>
      </c>
      <c r="F50" s="5">
        <v>127</v>
      </c>
      <c r="G50" s="48">
        <v>385</v>
      </c>
      <c r="H50" s="5">
        <v>3</v>
      </c>
      <c r="I50" s="5">
        <v>11</v>
      </c>
    </row>
    <row r="51" spans="2:9" ht="15.75" x14ac:dyDescent="0.25">
      <c r="B51" s="31" t="s">
        <v>55</v>
      </c>
      <c r="C51" s="56" t="s">
        <v>30</v>
      </c>
      <c r="D51" s="5">
        <v>108</v>
      </c>
      <c r="E51" s="5">
        <v>129</v>
      </c>
      <c r="F51" s="5">
        <v>147</v>
      </c>
      <c r="G51" s="48">
        <v>384</v>
      </c>
      <c r="H51" s="5">
        <v>5</v>
      </c>
      <c r="I51" s="5">
        <v>12</v>
      </c>
    </row>
    <row r="52" spans="2:9" ht="15.75" x14ac:dyDescent="0.25">
      <c r="B52" s="36" t="s">
        <v>68</v>
      </c>
      <c r="C52" s="37" t="s">
        <v>73</v>
      </c>
      <c r="D52" s="5">
        <v>143</v>
      </c>
      <c r="E52" s="5">
        <v>136</v>
      </c>
      <c r="F52" s="5">
        <v>103</v>
      </c>
      <c r="G52" s="48">
        <v>382</v>
      </c>
      <c r="H52" s="5">
        <v>7</v>
      </c>
      <c r="I52" s="5">
        <v>6</v>
      </c>
    </row>
    <row r="53" spans="2:9" ht="15.75" x14ac:dyDescent="0.25">
      <c r="B53" s="31" t="s">
        <v>55</v>
      </c>
      <c r="C53" s="56" t="s">
        <v>103</v>
      </c>
      <c r="D53" s="5">
        <v>85</v>
      </c>
      <c r="E53" s="5">
        <v>128</v>
      </c>
      <c r="F53" s="5">
        <v>168</v>
      </c>
      <c r="G53" s="48">
        <v>381</v>
      </c>
      <c r="H53" s="5">
        <v>4</v>
      </c>
      <c r="I53" s="5">
        <v>9</v>
      </c>
    </row>
    <row r="54" spans="2:9" ht="15.75" x14ac:dyDescent="0.25">
      <c r="B54" s="25" t="s">
        <v>39</v>
      </c>
      <c r="C54" s="26" t="s">
        <v>44</v>
      </c>
      <c r="D54" s="5">
        <v>116</v>
      </c>
      <c r="E54" s="5">
        <v>133</v>
      </c>
      <c r="F54" s="5">
        <v>131</v>
      </c>
      <c r="G54" s="48">
        <v>380</v>
      </c>
      <c r="H54" s="5">
        <v>3</v>
      </c>
      <c r="I54" s="5">
        <v>10</v>
      </c>
    </row>
    <row r="55" spans="2:9" ht="15.75" x14ac:dyDescent="0.25">
      <c r="B55" s="25" t="s">
        <v>39</v>
      </c>
      <c r="C55" s="27" t="s">
        <v>41</v>
      </c>
      <c r="D55" s="5">
        <v>145</v>
      </c>
      <c r="E55" s="5">
        <v>128</v>
      </c>
      <c r="F55" s="5">
        <v>104</v>
      </c>
      <c r="G55" s="48">
        <v>377</v>
      </c>
      <c r="H55" s="5">
        <v>8</v>
      </c>
      <c r="I55" s="5">
        <v>4</v>
      </c>
    </row>
    <row r="56" spans="2:9" ht="15.75" x14ac:dyDescent="0.25">
      <c r="B56" s="36" t="s">
        <v>68</v>
      </c>
      <c r="C56" s="37" t="s">
        <v>72</v>
      </c>
      <c r="D56" s="5">
        <v>120</v>
      </c>
      <c r="E56" s="5">
        <v>150</v>
      </c>
      <c r="F56" s="5">
        <v>105</v>
      </c>
      <c r="G56" s="48">
        <v>375</v>
      </c>
      <c r="H56" s="5">
        <v>4</v>
      </c>
      <c r="I56" s="5">
        <v>9</v>
      </c>
    </row>
    <row r="57" spans="2:9" ht="15.75" x14ac:dyDescent="0.25">
      <c r="B57" s="31" t="s">
        <v>55</v>
      </c>
      <c r="C57" s="56" t="s">
        <v>265</v>
      </c>
      <c r="D57" s="5">
        <v>106</v>
      </c>
      <c r="E57" s="5">
        <v>148</v>
      </c>
      <c r="F57" s="5">
        <v>115</v>
      </c>
      <c r="G57" s="48">
        <v>369</v>
      </c>
      <c r="H57" s="5">
        <v>7</v>
      </c>
      <c r="I57" s="5">
        <v>5</v>
      </c>
    </row>
    <row r="58" spans="2:9" ht="15.75" x14ac:dyDescent="0.25">
      <c r="B58" s="36" t="s">
        <v>68</v>
      </c>
      <c r="C58" s="37" t="s">
        <v>71</v>
      </c>
      <c r="D58" s="5">
        <v>101</v>
      </c>
      <c r="E58" s="5">
        <v>144</v>
      </c>
      <c r="F58" s="5">
        <v>119</v>
      </c>
      <c r="G58" s="48">
        <v>364</v>
      </c>
      <c r="H58" s="5">
        <v>4</v>
      </c>
      <c r="I58" s="5">
        <v>9</v>
      </c>
    </row>
    <row r="59" spans="2:9" ht="15.75" x14ac:dyDescent="0.25">
      <c r="B59" s="31" t="s">
        <v>55</v>
      </c>
      <c r="C59" s="56" t="s">
        <v>171</v>
      </c>
      <c r="D59" s="5">
        <v>121</v>
      </c>
      <c r="E59" s="5">
        <v>133</v>
      </c>
      <c r="F59" s="5">
        <v>110</v>
      </c>
      <c r="G59" s="48">
        <v>364</v>
      </c>
      <c r="H59" s="5">
        <v>4</v>
      </c>
      <c r="I59" s="5">
        <v>7</v>
      </c>
    </row>
    <row r="60" spans="2:9" ht="15.75" x14ac:dyDescent="0.25">
      <c r="B60" s="38" t="s">
        <v>74</v>
      </c>
      <c r="C60" s="39" t="s">
        <v>80</v>
      </c>
      <c r="D60" s="5">
        <v>106</v>
      </c>
      <c r="E60" s="5">
        <v>125</v>
      </c>
      <c r="F60" s="5">
        <v>129</v>
      </c>
      <c r="G60" s="48">
        <v>360</v>
      </c>
      <c r="H60" s="5">
        <v>4</v>
      </c>
      <c r="I60" s="5">
        <v>8</v>
      </c>
    </row>
    <row r="61" spans="2:9" ht="15.75" x14ac:dyDescent="0.25">
      <c r="B61" s="38" t="s">
        <v>74</v>
      </c>
      <c r="C61" s="39" t="s">
        <v>79</v>
      </c>
      <c r="D61" s="5">
        <v>130</v>
      </c>
      <c r="E61" s="5">
        <v>113</v>
      </c>
      <c r="F61" s="5">
        <v>117</v>
      </c>
      <c r="G61" s="48">
        <v>360</v>
      </c>
      <c r="H61" s="5">
        <v>2</v>
      </c>
      <c r="I61" s="5">
        <v>10</v>
      </c>
    </row>
    <row r="62" spans="2:9" ht="15.75" x14ac:dyDescent="0.25">
      <c r="B62" s="31" t="s">
        <v>55</v>
      </c>
      <c r="C62" s="56" t="s">
        <v>106</v>
      </c>
      <c r="D62" s="5">
        <v>130</v>
      </c>
      <c r="E62" s="5">
        <v>106</v>
      </c>
      <c r="F62" s="5">
        <v>120</v>
      </c>
      <c r="G62" s="48">
        <v>356</v>
      </c>
      <c r="H62" s="5">
        <v>5</v>
      </c>
      <c r="I62" s="5">
        <v>8</v>
      </c>
    </row>
    <row r="63" spans="2:9" ht="15.75" x14ac:dyDescent="0.25">
      <c r="B63" s="28" t="s">
        <v>47</v>
      </c>
      <c r="C63" s="30" t="s">
        <v>52</v>
      </c>
      <c r="D63" s="5">
        <v>116</v>
      </c>
      <c r="E63" s="5">
        <v>96</v>
      </c>
      <c r="F63" s="5">
        <v>137</v>
      </c>
      <c r="G63" s="48">
        <v>349</v>
      </c>
      <c r="H63" s="5">
        <v>2</v>
      </c>
      <c r="I63" s="5">
        <v>8</v>
      </c>
    </row>
    <row r="64" spans="2:9" ht="15.75" x14ac:dyDescent="0.25">
      <c r="B64" s="28" t="s">
        <v>47</v>
      </c>
      <c r="C64" s="30" t="s">
        <v>50</v>
      </c>
      <c r="D64" s="5">
        <v>118</v>
      </c>
      <c r="E64" s="5">
        <v>128</v>
      </c>
      <c r="F64" s="5">
        <v>100</v>
      </c>
      <c r="G64" s="48">
        <v>346</v>
      </c>
      <c r="H64" s="5">
        <v>3</v>
      </c>
      <c r="I64" s="5">
        <v>8</v>
      </c>
    </row>
    <row r="65" spans="2:9" ht="15.75" x14ac:dyDescent="0.25">
      <c r="B65" s="31" t="s">
        <v>55</v>
      </c>
      <c r="C65" s="56" t="s">
        <v>230</v>
      </c>
      <c r="D65" s="5">
        <v>83</v>
      </c>
      <c r="E65" s="5">
        <v>121</v>
      </c>
      <c r="F65" s="5">
        <v>100</v>
      </c>
      <c r="G65" s="48">
        <v>304</v>
      </c>
      <c r="H65" s="5">
        <v>1</v>
      </c>
      <c r="I65" s="5">
        <v>8</v>
      </c>
    </row>
    <row r="66" spans="2:9" ht="15.75" x14ac:dyDescent="0.25">
      <c r="B66" s="31" t="s">
        <v>55</v>
      </c>
      <c r="C66" s="56" t="s">
        <v>228</v>
      </c>
      <c r="D66" s="5">
        <v>116</v>
      </c>
      <c r="E66" s="5">
        <v>71</v>
      </c>
      <c r="F66" s="5">
        <v>115</v>
      </c>
      <c r="G66" s="48">
        <v>302</v>
      </c>
      <c r="H66" s="5">
        <v>4</v>
      </c>
      <c r="I66" s="5">
        <v>4</v>
      </c>
    </row>
    <row r="67" spans="2:9" ht="15.75" x14ac:dyDescent="0.25">
      <c r="B67" s="38"/>
      <c r="C67" s="39"/>
      <c r="D67" s="5"/>
      <c r="E67" s="5"/>
      <c r="F67" s="5"/>
      <c r="G67" s="48"/>
      <c r="H67" s="5"/>
      <c r="I67" s="5"/>
    </row>
    <row r="68" spans="2:9" x14ac:dyDescent="0.25">
      <c r="B68" s="102">
        <v>65</v>
      </c>
    </row>
    <row r="69" spans="2:9" x14ac:dyDescent="0.25">
      <c r="B69" s="102">
        <v>66</v>
      </c>
      <c r="C69" t="s">
        <v>279</v>
      </c>
      <c r="D69" s="147">
        <v>210</v>
      </c>
      <c r="E69" s="147">
        <v>211</v>
      </c>
      <c r="F69" s="147">
        <v>212</v>
      </c>
      <c r="G69" s="147">
        <v>633</v>
      </c>
      <c r="H69" s="147">
        <v>17</v>
      </c>
      <c r="I69" s="147">
        <v>10</v>
      </c>
    </row>
    <row r="70" spans="2:9" x14ac:dyDescent="0.25">
      <c r="B70" s="102">
        <v>67</v>
      </c>
      <c r="C70" t="s">
        <v>278</v>
      </c>
      <c r="D70" s="147">
        <v>163</v>
      </c>
      <c r="E70" s="147">
        <v>191</v>
      </c>
      <c r="F70" s="147">
        <v>203</v>
      </c>
      <c r="G70" s="147">
        <v>557</v>
      </c>
      <c r="H70" s="147">
        <v>13</v>
      </c>
      <c r="I70" s="147">
        <v>15</v>
      </c>
    </row>
    <row r="71" spans="2:9" x14ac:dyDescent="0.25">
      <c r="B71" s="102">
        <v>68</v>
      </c>
      <c r="C71" t="s">
        <v>116</v>
      </c>
      <c r="D71" s="147">
        <v>178</v>
      </c>
      <c r="E71" s="147">
        <v>178</v>
      </c>
      <c r="F71" s="147">
        <v>183</v>
      </c>
      <c r="G71" s="147">
        <v>539</v>
      </c>
      <c r="H71" s="147">
        <v>11</v>
      </c>
      <c r="I71" s="147">
        <v>15</v>
      </c>
    </row>
    <row r="72" spans="2:9" x14ac:dyDescent="0.25">
      <c r="B72" s="102">
        <v>69</v>
      </c>
      <c r="C72" t="s">
        <v>271</v>
      </c>
      <c r="D72" s="147">
        <v>149</v>
      </c>
      <c r="E72" s="147">
        <v>159</v>
      </c>
      <c r="F72" s="147">
        <v>186</v>
      </c>
      <c r="G72" s="147">
        <v>494</v>
      </c>
      <c r="H72" s="147">
        <v>9</v>
      </c>
      <c r="I72" s="147">
        <v>11</v>
      </c>
    </row>
    <row r="73" spans="2:9" x14ac:dyDescent="0.25">
      <c r="B73" s="102">
        <v>70</v>
      </c>
      <c r="C73" t="s">
        <v>257</v>
      </c>
      <c r="D73" s="147">
        <v>158</v>
      </c>
      <c r="E73" s="147">
        <v>171</v>
      </c>
      <c r="F73" s="147">
        <v>142</v>
      </c>
      <c r="G73" s="147">
        <v>471</v>
      </c>
      <c r="H73" s="147">
        <v>10</v>
      </c>
      <c r="I73" s="147">
        <v>13</v>
      </c>
    </row>
    <row r="74" spans="2:9" x14ac:dyDescent="0.25">
      <c r="B74" s="102">
        <v>71</v>
      </c>
      <c r="C74" t="s">
        <v>272</v>
      </c>
      <c r="D74" s="147">
        <v>156</v>
      </c>
      <c r="E74" s="147">
        <v>169</v>
      </c>
      <c r="F74" s="147">
        <v>140</v>
      </c>
      <c r="G74" s="147">
        <v>465</v>
      </c>
      <c r="H74" s="147">
        <v>7</v>
      </c>
      <c r="I74" s="147">
        <v>13</v>
      </c>
    </row>
    <row r="75" spans="2:9" x14ac:dyDescent="0.25">
      <c r="B75" s="102">
        <v>72</v>
      </c>
      <c r="C75" t="s">
        <v>273</v>
      </c>
      <c r="D75" s="147">
        <v>170</v>
      </c>
      <c r="E75" s="147">
        <v>145</v>
      </c>
      <c r="F75" s="147">
        <v>123</v>
      </c>
      <c r="G75" s="147">
        <v>438</v>
      </c>
      <c r="H75" s="147">
        <v>8</v>
      </c>
      <c r="I75" s="147">
        <v>10</v>
      </c>
    </row>
    <row r="76" spans="2:9" x14ac:dyDescent="0.25">
      <c r="B76" s="102">
        <v>73</v>
      </c>
      <c r="C76" t="s">
        <v>274</v>
      </c>
      <c r="D76" s="147">
        <v>166</v>
      </c>
      <c r="E76" s="147">
        <v>137</v>
      </c>
      <c r="F76" s="147">
        <v>133</v>
      </c>
      <c r="G76" s="147">
        <v>436</v>
      </c>
      <c r="H76" s="147">
        <v>5</v>
      </c>
      <c r="I76" s="147">
        <v>14</v>
      </c>
    </row>
    <row r="77" spans="2:9" x14ac:dyDescent="0.25">
      <c r="B77" s="102">
        <v>74</v>
      </c>
      <c r="C77" t="s">
        <v>275</v>
      </c>
      <c r="D77" s="147">
        <v>171</v>
      </c>
      <c r="E77" s="147">
        <v>128</v>
      </c>
      <c r="F77" s="147">
        <v>121</v>
      </c>
      <c r="G77" s="147">
        <v>420</v>
      </c>
      <c r="H77" s="147">
        <v>6</v>
      </c>
      <c r="I77" s="147">
        <v>10</v>
      </c>
    </row>
    <row r="78" spans="2:9" x14ac:dyDescent="0.25">
      <c r="B78" s="102">
        <v>75</v>
      </c>
      <c r="C78" t="s">
        <v>276</v>
      </c>
      <c r="D78" s="147">
        <v>135</v>
      </c>
      <c r="E78" s="147">
        <v>130</v>
      </c>
      <c r="F78" s="147">
        <v>150</v>
      </c>
      <c r="G78" s="147">
        <v>415</v>
      </c>
      <c r="H78" s="147">
        <v>2</v>
      </c>
      <c r="I78" s="147">
        <v>15</v>
      </c>
    </row>
    <row r="79" spans="2:9" x14ac:dyDescent="0.25">
      <c r="C79" t="s">
        <v>277</v>
      </c>
      <c r="D79" s="147">
        <v>123</v>
      </c>
      <c r="E79" s="147">
        <v>114</v>
      </c>
      <c r="F79" s="147">
        <v>94</v>
      </c>
      <c r="G79" s="147">
        <v>331</v>
      </c>
      <c r="H79" s="147">
        <v>3</v>
      </c>
      <c r="I79" s="147">
        <v>6</v>
      </c>
    </row>
  </sheetData>
  <sortState ref="B3:I67">
    <sortCondition descending="1" ref="G3:G67"/>
  </sortState>
  <pageMargins left="0.7" right="0.7" top="0.75" bottom="0.75" header="0.3" footer="0.3"/>
  <pageSetup paperSize="9" orientation="portrait" horizontalDpi="0" verticalDpi="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6"/>
  <sheetViews>
    <sheetView workbookViewId="0">
      <selection activeCell="J46" sqref="J46"/>
    </sheetView>
  </sheetViews>
  <sheetFormatPr defaultRowHeight="15" x14ac:dyDescent="0.25"/>
  <cols>
    <col min="2" max="2" width="20.28515625" bestFit="1" customWidth="1"/>
    <col min="3" max="5" width="8.85546875" style="143"/>
    <col min="6" max="6" width="8.85546875" style="110"/>
    <col min="9" max="9" width="2.5703125" customWidth="1"/>
    <col min="10" max="10" width="12.140625" bestFit="1" customWidth="1"/>
  </cols>
  <sheetData>
    <row r="1" spans="2:9" x14ac:dyDescent="0.25">
      <c r="B1" s="97">
        <v>44480</v>
      </c>
    </row>
    <row r="2" spans="2:9" ht="15.75" x14ac:dyDescent="0.25">
      <c r="B2" s="15" t="s">
        <v>6</v>
      </c>
      <c r="C2" s="5">
        <v>224</v>
      </c>
      <c r="D2" s="5">
        <v>205</v>
      </c>
      <c r="E2" s="5">
        <v>215</v>
      </c>
      <c r="F2" s="48">
        <f t="shared" ref="F2:F33" si="0">SUM(C2:E2)</f>
        <v>644</v>
      </c>
      <c r="G2" s="89">
        <v>20</v>
      </c>
      <c r="H2" s="89">
        <v>12</v>
      </c>
      <c r="I2" s="102"/>
    </row>
    <row r="3" spans="2:9" ht="15.75" x14ac:dyDescent="0.25">
      <c r="B3" s="21" t="s">
        <v>25</v>
      </c>
      <c r="C3" s="5">
        <v>207</v>
      </c>
      <c r="D3" s="5">
        <v>204</v>
      </c>
      <c r="E3" s="5">
        <v>156</v>
      </c>
      <c r="F3" s="48">
        <f t="shared" si="0"/>
        <v>567</v>
      </c>
      <c r="G3" s="89">
        <v>15</v>
      </c>
      <c r="H3" s="89">
        <v>12</v>
      </c>
      <c r="I3" s="102"/>
    </row>
    <row r="4" spans="2:9" ht="15.75" x14ac:dyDescent="0.25">
      <c r="B4" s="18" t="s">
        <v>23</v>
      </c>
      <c r="C4" s="5">
        <v>201</v>
      </c>
      <c r="D4" s="5">
        <v>219</v>
      </c>
      <c r="E4" s="5">
        <v>132</v>
      </c>
      <c r="F4" s="48">
        <f t="shared" si="0"/>
        <v>552</v>
      </c>
      <c r="G4" s="89">
        <v>13</v>
      </c>
      <c r="H4" s="89">
        <v>11</v>
      </c>
      <c r="I4" s="102"/>
    </row>
    <row r="5" spans="2:9" ht="15.75" x14ac:dyDescent="0.25">
      <c r="B5" s="33" t="s">
        <v>57</v>
      </c>
      <c r="C5" s="5">
        <v>181</v>
      </c>
      <c r="D5" s="5">
        <v>167</v>
      </c>
      <c r="E5" s="5">
        <v>200</v>
      </c>
      <c r="F5" s="48">
        <f t="shared" si="0"/>
        <v>548</v>
      </c>
      <c r="G5" s="149">
        <v>11</v>
      </c>
      <c r="H5" s="149">
        <v>16</v>
      </c>
      <c r="I5" s="102"/>
    </row>
    <row r="6" spans="2:9" ht="15.75" x14ac:dyDescent="0.25">
      <c r="B6" s="18" t="s">
        <v>17</v>
      </c>
      <c r="C6" s="5">
        <v>173</v>
      </c>
      <c r="D6" s="5">
        <v>193</v>
      </c>
      <c r="E6" s="5">
        <v>181</v>
      </c>
      <c r="F6" s="48">
        <f t="shared" si="0"/>
        <v>547</v>
      </c>
      <c r="G6" s="149">
        <v>11</v>
      </c>
      <c r="H6" s="149">
        <v>14</v>
      </c>
      <c r="I6" s="102"/>
    </row>
    <row r="7" spans="2:9" ht="15.75" x14ac:dyDescent="0.25">
      <c r="B7" s="16" t="s">
        <v>15</v>
      </c>
      <c r="C7" s="5">
        <v>160</v>
      </c>
      <c r="D7" s="5">
        <v>178</v>
      </c>
      <c r="E7" s="5">
        <v>206</v>
      </c>
      <c r="F7" s="48">
        <f t="shared" si="0"/>
        <v>544</v>
      </c>
      <c r="G7" s="149">
        <v>11</v>
      </c>
      <c r="H7" s="149">
        <v>15</v>
      </c>
      <c r="I7" s="102"/>
    </row>
    <row r="8" spans="2:9" ht="15.75" x14ac:dyDescent="0.25">
      <c r="B8" s="56" t="s">
        <v>102</v>
      </c>
      <c r="C8" s="5">
        <v>143</v>
      </c>
      <c r="D8" s="5">
        <v>205</v>
      </c>
      <c r="E8" s="5">
        <v>183</v>
      </c>
      <c r="F8" s="48">
        <f t="shared" si="0"/>
        <v>531</v>
      </c>
      <c r="G8" s="149">
        <v>12</v>
      </c>
      <c r="H8" s="149">
        <v>11</v>
      </c>
      <c r="I8" s="102"/>
    </row>
    <row r="9" spans="2:9" ht="15.75" x14ac:dyDescent="0.25">
      <c r="B9" s="24" t="s">
        <v>34</v>
      </c>
      <c r="C9" s="5">
        <v>184</v>
      </c>
      <c r="D9" s="5">
        <v>160</v>
      </c>
      <c r="E9" s="5">
        <v>185</v>
      </c>
      <c r="F9" s="48">
        <f t="shared" si="0"/>
        <v>529</v>
      </c>
      <c r="G9" s="149">
        <v>10</v>
      </c>
      <c r="H9" s="149">
        <v>15</v>
      </c>
      <c r="I9" s="102"/>
    </row>
    <row r="10" spans="2:9" ht="15.75" x14ac:dyDescent="0.25">
      <c r="B10" s="19" t="s">
        <v>21</v>
      </c>
      <c r="C10" s="5">
        <v>178</v>
      </c>
      <c r="D10" s="5">
        <v>169</v>
      </c>
      <c r="E10" s="5">
        <v>170</v>
      </c>
      <c r="F10" s="48">
        <f t="shared" si="0"/>
        <v>517</v>
      </c>
      <c r="G10" s="149">
        <v>12</v>
      </c>
      <c r="H10" s="149">
        <v>11</v>
      </c>
      <c r="I10" s="102"/>
    </row>
    <row r="11" spans="2:9" ht="15.75" x14ac:dyDescent="0.25">
      <c r="B11" s="24" t="s">
        <v>35</v>
      </c>
      <c r="C11" s="5">
        <v>178</v>
      </c>
      <c r="D11" s="5">
        <v>173</v>
      </c>
      <c r="E11" s="5">
        <v>166</v>
      </c>
      <c r="F11" s="48">
        <f t="shared" si="0"/>
        <v>517</v>
      </c>
      <c r="G11" s="149">
        <v>13</v>
      </c>
      <c r="H11" s="149">
        <v>9</v>
      </c>
      <c r="I11" s="102"/>
    </row>
    <row r="12" spans="2:9" ht="15.75" x14ac:dyDescent="0.25">
      <c r="B12" s="23" t="s">
        <v>33</v>
      </c>
      <c r="C12" s="5">
        <v>187</v>
      </c>
      <c r="D12" s="5">
        <v>159</v>
      </c>
      <c r="E12" s="5">
        <v>166</v>
      </c>
      <c r="F12" s="48">
        <f t="shared" si="0"/>
        <v>512</v>
      </c>
      <c r="G12" s="149">
        <v>7</v>
      </c>
      <c r="H12" s="149">
        <v>19</v>
      </c>
      <c r="I12" s="102"/>
    </row>
    <row r="13" spans="2:9" ht="15.75" x14ac:dyDescent="0.25">
      <c r="B13" s="24" t="s">
        <v>38</v>
      </c>
      <c r="C13" s="5">
        <v>144</v>
      </c>
      <c r="D13" s="5">
        <v>207</v>
      </c>
      <c r="E13" s="5">
        <v>154</v>
      </c>
      <c r="F13" s="48">
        <f t="shared" si="0"/>
        <v>505</v>
      </c>
      <c r="G13" s="149">
        <v>7</v>
      </c>
      <c r="H13" s="149">
        <v>15</v>
      </c>
      <c r="I13" s="102"/>
    </row>
    <row r="14" spans="2:9" ht="15.75" x14ac:dyDescent="0.25">
      <c r="B14" s="19" t="s">
        <v>19</v>
      </c>
      <c r="C14" s="5">
        <v>136</v>
      </c>
      <c r="D14" s="5">
        <v>189</v>
      </c>
      <c r="E14" s="5">
        <v>178</v>
      </c>
      <c r="F14" s="48">
        <f t="shared" si="0"/>
        <v>503</v>
      </c>
      <c r="G14" s="149">
        <v>8</v>
      </c>
      <c r="H14" s="149">
        <v>16</v>
      </c>
      <c r="I14" s="102"/>
    </row>
    <row r="15" spans="2:9" ht="15.75" x14ac:dyDescent="0.25">
      <c r="B15" s="21" t="s">
        <v>18</v>
      </c>
      <c r="C15" s="5">
        <v>163</v>
      </c>
      <c r="D15" s="5">
        <v>168</v>
      </c>
      <c r="E15" s="5">
        <v>166</v>
      </c>
      <c r="F15" s="48">
        <f t="shared" si="0"/>
        <v>497</v>
      </c>
      <c r="G15" s="149">
        <v>7</v>
      </c>
      <c r="H15" s="149">
        <v>15</v>
      </c>
      <c r="I15" s="102"/>
    </row>
    <row r="16" spans="2:9" ht="15.75" x14ac:dyDescent="0.25">
      <c r="B16" s="19" t="s">
        <v>27</v>
      </c>
      <c r="C16" s="5">
        <v>177</v>
      </c>
      <c r="D16" s="5">
        <v>153</v>
      </c>
      <c r="E16" s="5">
        <v>163</v>
      </c>
      <c r="F16" s="48">
        <f t="shared" si="0"/>
        <v>493</v>
      </c>
      <c r="G16" s="149">
        <v>8</v>
      </c>
      <c r="H16" s="149">
        <v>15</v>
      </c>
      <c r="I16" s="102"/>
    </row>
    <row r="17" spans="2:9" ht="15.75" x14ac:dyDescent="0.25">
      <c r="B17" s="35" t="s">
        <v>66</v>
      </c>
      <c r="C17" s="5">
        <v>182</v>
      </c>
      <c r="D17" s="5">
        <v>147</v>
      </c>
      <c r="E17" s="5">
        <v>160</v>
      </c>
      <c r="F17" s="48">
        <f t="shared" si="0"/>
        <v>489</v>
      </c>
      <c r="G17" s="149">
        <v>9</v>
      </c>
      <c r="H17" s="149">
        <v>14</v>
      </c>
      <c r="I17" s="102"/>
    </row>
    <row r="18" spans="2:9" ht="15.75" x14ac:dyDescent="0.25">
      <c r="B18" s="27" t="s">
        <v>41</v>
      </c>
      <c r="C18" s="5">
        <v>167</v>
      </c>
      <c r="D18" s="5">
        <v>163</v>
      </c>
      <c r="E18" s="5">
        <v>158</v>
      </c>
      <c r="F18" s="48">
        <f t="shared" si="0"/>
        <v>488</v>
      </c>
      <c r="G18" s="149">
        <v>7</v>
      </c>
      <c r="H18" s="149">
        <v>16</v>
      </c>
      <c r="I18" s="102"/>
    </row>
    <row r="19" spans="2:9" ht="15.75" x14ac:dyDescent="0.25">
      <c r="B19" s="15" t="s">
        <v>14</v>
      </c>
      <c r="C19" s="5">
        <v>139</v>
      </c>
      <c r="D19" s="5">
        <v>192</v>
      </c>
      <c r="E19" s="5">
        <v>156</v>
      </c>
      <c r="F19" s="48">
        <f t="shared" si="0"/>
        <v>487</v>
      </c>
      <c r="G19" s="149">
        <v>9</v>
      </c>
      <c r="H19" s="149">
        <v>14</v>
      </c>
      <c r="I19" s="102"/>
    </row>
    <row r="20" spans="2:9" ht="15.75" x14ac:dyDescent="0.25">
      <c r="B20" s="33" t="s">
        <v>60</v>
      </c>
      <c r="C20" s="5">
        <v>145</v>
      </c>
      <c r="D20" s="5">
        <v>157</v>
      </c>
      <c r="E20" s="5">
        <v>184</v>
      </c>
      <c r="F20" s="48">
        <f t="shared" si="0"/>
        <v>486</v>
      </c>
      <c r="G20" s="149">
        <v>9</v>
      </c>
      <c r="H20" s="149">
        <v>14</v>
      </c>
      <c r="I20" s="102"/>
    </row>
    <row r="21" spans="2:9" ht="15.75" x14ac:dyDescent="0.25">
      <c r="B21" s="18" t="s">
        <v>22</v>
      </c>
      <c r="C21" s="5">
        <v>145</v>
      </c>
      <c r="D21" s="5">
        <v>159</v>
      </c>
      <c r="E21" s="5">
        <v>173</v>
      </c>
      <c r="F21" s="48">
        <f t="shared" si="0"/>
        <v>477</v>
      </c>
      <c r="G21" s="149">
        <v>6</v>
      </c>
      <c r="H21" s="149">
        <v>15</v>
      </c>
      <c r="I21" s="102"/>
    </row>
    <row r="22" spans="2:9" ht="15.75" x14ac:dyDescent="0.25">
      <c r="B22" s="56" t="s">
        <v>104</v>
      </c>
      <c r="C22" s="5">
        <v>169</v>
      </c>
      <c r="D22" s="5">
        <v>140</v>
      </c>
      <c r="E22" s="5">
        <v>167</v>
      </c>
      <c r="F22" s="48">
        <f t="shared" si="0"/>
        <v>476</v>
      </c>
      <c r="G22" s="149">
        <v>9</v>
      </c>
      <c r="H22" s="149">
        <v>12</v>
      </c>
      <c r="I22" s="102"/>
    </row>
    <row r="23" spans="2:9" ht="15.75" x14ac:dyDescent="0.25">
      <c r="B23" s="21" t="s">
        <v>28</v>
      </c>
      <c r="C23" s="5">
        <v>178</v>
      </c>
      <c r="D23" s="5">
        <v>147</v>
      </c>
      <c r="E23" s="5">
        <v>146</v>
      </c>
      <c r="F23" s="48">
        <f t="shared" si="0"/>
        <v>471</v>
      </c>
      <c r="G23" s="149">
        <v>11</v>
      </c>
      <c r="H23" s="149">
        <v>7</v>
      </c>
      <c r="I23" s="102"/>
    </row>
    <row r="24" spans="2:9" ht="15.75" x14ac:dyDescent="0.25">
      <c r="B24" s="21" t="s">
        <v>26</v>
      </c>
      <c r="C24" s="5">
        <v>193</v>
      </c>
      <c r="D24" s="5">
        <v>126</v>
      </c>
      <c r="E24" s="5">
        <v>148</v>
      </c>
      <c r="F24" s="48">
        <f t="shared" si="0"/>
        <v>467</v>
      </c>
      <c r="G24" s="149">
        <v>8</v>
      </c>
      <c r="H24" s="149">
        <v>11</v>
      </c>
      <c r="I24" s="102"/>
    </row>
    <row r="25" spans="2:9" ht="15.75" x14ac:dyDescent="0.25">
      <c r="B25" s="23" t="s">
        <v>36</v>
      </c>
      <c r="C25" s="5">
        <v>176</v>
      </c>
      <c r="D25" s="5">
        <v>137</v>
      </c>
      <c r="E25" s="5">
        <v>143</v>
      </c>
      <c r="F25" s="48">
        <f t="shared" si="0"/>
        <v>456</v>
      </c>
      <c r="G25" s="149">
        <v>8</v>
      </c>
      <c r="H25" s="149">
        <v>10</v>
      </c>
      <c r="I25" s="102"/>
    </row>
    <row r="26" spans="2:9" ht="15.75" x14ac:dyDescent="0.25">
      <c r="B26" s="16" t="s">
        <v>13</v>
      </c>
      <c r="C26" s="5">
        <v>142</v>
      </c>
      <c r="D26" s="5">
        <v>160</v>
      </c>
      <c r="E26" s="5">
        <v>151</v>
      </c>
      <c r="F26" s="48">
        <f t="shared" si="0"/>
        <v>453</v>
      </c>
      <c r="G26" s="149">
        <v>9</v>
      </c>
      <c r="H26" s="149">
        <v>7</v>
      </c>
      <c r="I26" s="102"/>
    </row>
    <row r="27" spans="2:9" ht="15.75" x14ac:dyDescent="0.25">
      <c r="B27" s="33" t="s">
        <v>61</v>
      </c>
      <c r="C27" s="5">
        <v>151</v>
      </c>
      <c r="D27" s="5">
        <v>164</v>
      </c>
      <c r="E27" s="5">
        <v>137</v>
      </c>
      <c r="F27" s="48">
        <f t="shared" si="0"/>
        <v>452</v>
      </c>
      <c r="G27" s="149">
        <v>8</v>
      </c>
      <c r="H27" s="149">
        <v>11</v>
      </c>
      <c r="I27" s="102"/>
    </row>
    <row r="28" spans="2:9" ht="15.75" x14ac:dyDescent="0.25">
      <c r="B28" s="33" t="s">
        <v>59</v>
      </c>
      <c r="C28" s="5">
        <v>128</v>
      </c>
      <c r="D28" s="5">
        <v>166</v>
      </c>
      <c r="E28" s="5">
        <v>155</v>
      </c>
      <c r="F28" s="48">
        <f t="shared" si="0"/>
        <v>449</v>
      </c>
      <c r="G28" s="149">
        <v>6</v>
      </c>
      <c r="H28" s="149">
        <v>13</v>
      </c>
      <c r="I28" s="102"/>
    </row>
    <row r="29" spans="2:9" ht="15.75" x14ac:dyDescent="0.25">
      <c r="B29" s="30" t="s">
        <v>51</v>
      </c>
      <c r="C29" s="5">
        <v>159</v>
      </c>
      <c r="D29" s="5">
        <v>150</v>
      </c>
      <c r="E29" s="5">
        <v>135</v>
      </c>
      <c r="F29" s="48">
        <f t="shared" si="0"/>
        <v>444</v>
      </c>
      <c r="G29" s="149">
        <v>7</v>
      </c>
      <c r="H29" s="149">
        <v>12</v>
      </c>
      <c r="I29" s="102"/>
    </row>
    <row r="30" spans="2:9" ht="15.75" x14ac:dyDescent="0.25">
      <c r="B30" s="21" t="s">
        <v>31</v>
      </c>
      <c r="C30" s="5">
        <v>162</v>
      </c>
      <c r="D30" s="5">
        <v>139</v>
      </c>
      <c r="E30" s="5">
        <v>141</v>
      </c>
      <c r="F30" s="48">
        <f t="shared" si="0"/>
        <v>442</v>
      </c>
      <c r="G30" s="149">
        <v>8</v>
      </c>
      <c r="H30" s="149">
        <v>11</v>
      </c>
      <c r="I30" s="102"/>
    </row>
    <row r="31" spans="2:9" ht="15.75" x14ac:dyDescent="0.25">
      <c r="B31" s="37" t="s">
        <v>69</v>
      </c>
      <c r="C31" s="5">
        <v>123</v>
      </c>
      <c r="D31" s="5">
        <v>134</v>
      </c>
      <c r="E31" s="5">
        <v>165</v>
      </c>
      <c r="F31" s="48">
        <f t="shared" si="0"/>
        <v>422</v>
      </c>
      <c r="G31" s="149">
        <v>6</v>
      </c>
      <c r="H31" s="149">
        <v>9</v>
      </c>
      <c r="I31" s="102"/>
    </row>
    <row r="32" spans="2:9" ht="15.75" x14ac:dyDescent="0.25">
      <c r="B32" s="35" t="s">
        <v>63</v>
      </c>
      <c r="C32" s="5">
        <v>119</v>
      </c>
      <c r="D32" s="5">
        <v>143</v>
      </c>
      <c r="E32" s="5">
        <v>152</v>
      </c>
      <c r="F32" s="48">
        <f t="shared" si="0"/>
        <v>414</v>
      </c>
      <c r="G32" s="149">
        <v>4</v>
      </c>
      <c r="H32" s="149">
        <v>13</v>
      </c>
      <c r="I32" s="102"/>
    </row>
    <row r="33" spans="2:9" ht="15.75" x14ac:dyDescent="0.25">
      <c r="B33" s="56" t="s">
        <v>268</v>
      </c>
      <c r="C33" s="5">
        <v>137</v>
      </c>
      <c r="D33" s="5">
        <v>132</v>
      </c>
      <c r="E33" s="5">
        <v>144</v>
      </c>
      <c r="F33" s="48">
        <f t="shared" si="0"/>
        <v>413</v>
      </c>
      <c r="G33" s="149">
        <v>5</v>
      </c>
      <c r="H33" s="149">
        <v>10</v>
      </c>
      <c r="I33" s="102"/>
    </row>
    <row r="34" spans="2:9" ht="15.75" x14ac:dyDescent="0.25">
      <c r="B34" s="35" t="s">
        <v>64</v>
      </c>
      <c r="C34" s="5">
        <v>125</v>
      </c>
      <c r="D34" s="5">
        <v>161</v>
      </c>
      <c r="E34" s="5">
        <v>137</v>
      </c>
      <c r="F34" s="48">
        <f t="shared" ref="F34:F65" si="1">SUM(C34:E34)</f>
        <v>423</v>
      </c>
      <c r="G34" s="89">
        <v>5</v>
      </c>
      <c r="H34" s="89">
        <v>12</v>
      </c>
      <c r="I34" s="102"/>
    </row>
    <row r="35" spans="2:9" ht="15.75" x14ac:dyDescent="0.25">
      <c r="B35" s="30" t="s">
        <v>229</v>
      </c>
      <c r="C35" s="5">
        <v>161</v>
      </c>
      <c r="D35" s="5">
        <v>131</v>
      </c>
      <c r="E35" s="5">
        <v>115</v>
      </c>
      <c r="F35" s="48">
        <f t="shared" si="1"/>
        <v>407</v>
      </c>
      <c r="G35" s="150">
        <v>7</v>
      </c>
      <c r="H35" s="149">
        <v>12</v>
      </c>
      <c r="I35" s="102"/>
    </row>
    <row r="36" spans="2:9" ht="15.75" x14ac:dyDescent="0.25">
      <c r="B36" s="35" t="s">
        <v>65</v>
      </c>
      <c r="C36" s="5">
        <v>158</v>
      </c>
      <c r="D36" s="5">
        <v>110</v>
      </c>
      <c r="E36" s="5">
        <v>135</v>
      </c>
      <c r="F36" s="48">
        <f t="shared" si="1"/>
        <v>403</v>
      </c>
      <c r="G36" s="150">
        <v>4</v>
      </c>
      <c r="H36" s="149">
        <v>11</v>
      </c>
      <c r="I36" s="102"/>
    </row>
    <row r="37" spans="2:9" ht="15.75" x14ac:dyDescent="0.25">
      <c r="B37" s="30" t="s">
        <v>52</v>
      </c>
      <c r="C37" s="5">
        <v>129</v>
      </c>
      <c r="D37" s="5">
        <v>152</v>
      </c>
      <c r="E37" s="5">
        <v>120</v>
      </c>
      <c r="F37" s="48">
        <f t="shared" si="1"/>
        <v>401</v>
      </c>
      <c r="G37" s="150">
        <v>5</v>
      </c>
      <c r="H37" s="149">
        <v>9</v>
      </c>
      <c r="I37" s="102"/>
    </row>
    <row r="38" spans="2:9" ht="15.75" x14ac:dyDescent="0.25">
      <c r="B38" s="37" t="s">
        <v>71</v>
      </c>
      <c r="C38" s="5">
        <v>145</v>
      </c>
      <c r="D38" s="5">
        <v>115</v>
      </c>
      <c r="E38" s="5">
        <v>141</v>
      </c>
      <c r="F38" s="48">
        <f t="shared" si="1"/>
        <v>401</v>
      </c>
      <c r="G38" s="150">
        <v>5</v>
      </c>
      <c r="H38" s="149">
        <v>11</v>
      </c>
      <c r="I38" s="102"/>
    </row>
    <row r="39" spans="2:9" ht="15.75" x14ac:dyDescent="0.25">
      <c r="B39" s="26" t="s">
        <v>40</v>
      </c>
      <c r="C39" s="5">
        <v>113</v>
      </c>
      <c r="D39" s="5">
        <v>152</v>
      </c>
      <c r="E39" s="5">
        <v>131</v>
      </c>
      <c r="F39" s="48">
        <f t="shared" si="1"/>
        <v>396</v>
      </c>
      <c r="G39" s="150">
        <v>3</v>
      </c>
      <c r="H39" s="149">
        <v>12</v>
      </c>
      <c r="I39" s="102"/>
    </row>
    <row r="40" spans="2:9" ht="15.75" x14ac:dyDescent="0.25">
      <c r="B40" s="37" t="s">
        <v>73</v>
      </c>
      <c r="C40" s="5">
        <v>157</v>
      </c>
      <c r="D40" s="5">
        <v>132</v>
      </c>
      <c r="E40" s="5">
        <v>107</v>
      </c>
      <c r="F40" s="48">
        <f t="shared" si="1"/>
        <v>396</v>
      </c>
      <c r="G40" s="150">
        <v>4</v>
      </c>
      <c r="H40" s="149">
        <v>12</v>
      </c>
      <c r="I40" s="102"/>
    </row>
    <row r="41" spans="2:9" ht="15.75" x14ac:dyDescent="0.25">
      <c r="B41" s="35" t="s">
        <v>67</v>
      </c>
      <c r="C41" s="5">
        <v>124</v>
      </c>
      <c r="D41" s="5">
        <v>127</v>
      </c>
      <c r="E41" s="5">
        <v>144</v>
      </c>
      <c r="F41" s="48">
        <f t="shared" si="1"/>
        <v>395</v>
      </c>
      <c r="G41" s="150">
        <v>5</v>
      </c>
      <c r="H41" s="149">
        <v>10</v>
      </c>
      <c r="I41" s="102"/>
    </row>
    <row r="42" spans="2:9" ht="15.75" x14ac:dyDescent="0.25">
      <c r="B42" s="56" t="s">
        <v>30</v>
      </c>
      <c r="C42" s="5">
        <v>126</v>
      </c>
      <c r="D42" s="5">
        <v>163</v>
      </c>
      <c r="E42" s="5">
        <v>105</v>
      </c>
      <c r="F42" s="48">
        <f t="shared" si="1"/>
        <v>394</v>
      </c>
      <c r="G42" s="150">
        <v>4</v>
      </c>
      <c r="H42" s="149">
        <v>11</v>
      </c>
      <c r="I42" s="102"/>
    </row>
    <row r="43" spans="2:9" ht="15.75" x14ac:dyDescent="0.25">
      <c r="B43" s="29" t="s">
        <v>48</v>
      </c>
      <c r="C43" s="5">
        <v>116</v>
      </c>
      <c r="D43" s="5">
        <v>150</v>
      </c>
      <c r="E43" s="5">
        <v>126</v>
      </c>
      <c r="F43" s="48">
        <f t="shared" si="1"/>
        <v>392</v>
      </c>
      <c r="G43" s="150">
        <v>7</v>
      </c>
      <c r="H43" s="149">
        <v>7</v>
      </c>
      <c r="I43" s="102"/>
    </row>
    <row r="44" spans="2:9" ht="15.75" x14ac:dyDescent="0.25">
      <c r="B44" s="115" t="s">
        <v>264</v>
      </c>
      <c r="C44" s="5">
        <v>116</v>
      </c>
      <c r="D44" s="5">
        <v>107</v>
      </c>
      <c r="E44" s="5">
        <v>168</v>
      </c>
      <c r="F44" s="48">
        <f t="shared" si="1"/>
        <v>391</v>
      </c>
      <c r="G44" s="150">
        <v>5</v>
      </c>
      <c r="H44" s="149">
        <v>11</v>
      </c>
      <c r="I44" s="102"/>
    </row>
    <row r="45" spans="2:9" ht="15.75" x14ac:dyDescent="0.25">
      <c r="B45" s="33" t="s">
        <v>58</v>
      </c>
      <c r="C45" s="5">
        <v>105</v>
      </c>
      <c r="D45" s="5">
        <v>142</v>
      </c>
      <c r="E45" s="5">
        <v>142</v>
      </c>
      <c r="F45" s="48">
        <f t="shared" si="1"/>
        <v>389</v>
      </c>
      <c r="G45" s="150">
        <v>5</v>
      </c>
      <c r="H45" s="149">
        <v>8</v>
      </c>
      <c r="I45" s="102"/>
    </row>
    <row r="46" spans="2:9" ht="15.75" x14ac:dyDescent="0.25">
      <c r="B46" s="30" t="s">
        <v>49</v>
      </c>
      <c r="C46" s="5">
        <v>121</v>
      </c>
      <c r="D46" s="5">
        <v>131</v>
      </c>
      <c r="E46" s="5">
        <v>136</v>
      </c>
      <c r="F46" s="48">
        <f t="shared" si="1"/>
        <v>388</v>
      </c>
      <c r="G46" s="150">
        <v>8</v>
      </c>
      <c r="H46" s="149">
        <v>7</v>
      </c>
      <c r="I46" s="102"/>
    </row>
    <row r="47" spans="2:9" ht="15.75" x14ac:dyDescent="0.25">
      <c r="B47" s="56" t="s">
        <v>171</v>
      </c>
      <c r="C47" s="5">
        <v>133</v>
      </c>
      <c r="D47" s="5">
        <v>131</v>
      </c>
      <c r="E47" s="5">
        <v>121</v>
      </c>
      <c r="F47" s="48">
        <f t="shared" si="1"/>
        <v>385</v>
      </c>
      <c r="G47" s="150">
        <v>2</v>
      </c>
      <c r="H47" s="149">
        <v>11</v>
      </c>
      <c r="I47" s="102"/>
    </row>
    <row r="48" spans="2:9" ht="15.75" x14ac:dyDescent="0.25">
      <c r="B48" s="26" t="s">
        <v>45</v>
      </c>
      <c r="C48" s="5">
        <v>115</v>
      </c>
      <c r="D48" s="5">
        <v>124</v>
      </c>
      <c r="E48" s="5">
        <v>141</v>
      </c>
      <c r="F48" s="48">
        <f t="shared" si="1"/>
        <v>380</v>
      </c>
      <c r="G48" s="150">
        <v>1</v>
      </c>
      <c r="H48" s="149">
        <v>12</v>
      </c>
      <c r="I48" s="102"/>
    </row>
    <row r="49" spans="2:9" ht="15.75" x14ac:dyDescent="0.25">
      <c r="B49" s="27" t="s">
        <v>42</v>
      </c>
      <c r="C49" s="5">
        <v>132</v>
      </c>
      <c r="D49" s="5">
        <v>131</v>
      </c>
      <c r="E49" s="5">
        <v>111</v>
      </c>
      <c r="F49" s="48">
        <f t="shared" si="1"/>
        <v>374</v>
      </c>
      <c r="G49" s="150">
        <v>4</v>
      </c>
      <c r="H49" s="149">
        <v>9</v>
      </c>
      <c r="I49" s="102"/>
    </row>
    <row r="50" spans="2:9" ht="15.75" x14ac:dyDescent="0.25">
      <c r="B50" s="56" t="s">
        <v>265</v>
      </c>
      <c r="C50" s="5">
        <v>120</v>
      </c>
      <c r="D50" s="5">
        <v>138</v>
      </c>
      <c r="E50" s="5">
        <v>116</v>
      </c>
      <c r="F50" s="48">
        <f t="shared" si="1"/>
        <v>374</v>
      </c>
      <c r="G50" s="150">
        <v>4</v>
      </c>
      <c r="H50" s="149">
        <v>10</v>
      </c>
      <c r="I50" s="102"/>
    </row>
    <row r="51" spans="2:9" ht="15.75" x14ac:dyDescent="0.25">
      <c r="B51" s="56" t="s">
        <v>230</v>
      </c>
      <c r="C51" s="5">
        <v>96</v>
      </c>
      <c r="D51" s="5">
        <v>159</v>
      </c>
      <c r="E51" s="5">
        <v>114</v>
      </c>
      <c r="F51" s="48">
        <f t="shared" si="1"/>
        <v>369</v>
      </c>
      <c r="G51" s="150">
        <v>7</v>
      </c>
      <c r="H51" s="149">
        <v>8</v>
      </c>
      <c r="I51" s="102"/>
    </row>
    <row r="52" spans="2:9" ht="15.75" x14ac:dyDescent="0.25">
      <c r="B52" s="115" t="s">
        <v>270</v>
      </c>
      <c r="C52" s="5">
        <v>108</v>
      </c>
      <c r="D52" s="5">
        <v>136</v>
      </c>
      <c r="E52" s="5">
        <v>121</v>
      </c>
      <c r="F52" s="48">
        <f t="shared" si="1"/>
        <v>365</v>
      </c>
      <c r="G52" s="150">
        <v>5</v>
      </c>
      <c r="H52" s="149">
        <v>11</v>
      </c>
      <c r="I52" s="102"/>
    </row>
    <row r="53" spans="2:9" ht="15.75" x14ac:dyDescent="0.25">
      <c r="B53" s="26" t="s">
        <v>46</v>
      </c>
      <c r="C53" s="5">
        <v>151</v>
      </c>
      <c r="D53" s="5">
        <v>97</v>
      </c>
      <c r="E53" s="5">
        <v>116</v>
      </c>
      <c r="F53" s="48">
        <f t="shared" si="1"/>
        <v>364</v>
      </c>
      <c r="G53" s="150">
        <v>3</v>
      </c>
      <c r="H53" s="149">
        <v>10</v>
      </c>
      <c r="I53" s="102"/>
    </row>
    <row r="54" spans="2:9" ht="15.75" x14ac:dyDescent="0.25">
      <c r="B54" s="37" t="s">
        <v>70</v>
      </c>
      <c r="C54" s="5">
        <v>122</v>
      </c>
      <c r="D54" s="5">
        <v>114</v>
      </c>
      <c r="E54" s="5">
        <v>124</v>
      </c>
      <c r="F54" s="48">
        <f t="shared" si="1"/>
        <v>360</v>
      </c>
      <c r="G54" s="150">
        <v>1</v>
      </c>
      <c r="H54" s="149">
        <v>11</v>
      </c>
      <c r="I54" s="102"/>
    </row>
    <row r="55" spans="2:9" ht="15.75" x14ac:dyDescent="0.25">
      <c r="B55" s="39" t="s">
        <v>79</v>
      </c>
      <c r="C55" s="5">
        <v>119</v>
      </c>
      <c r="D55" s="5">
        <v>126</v>
      </c>
      <c r="E55" s="5">
        <v>111</v>
      </c>
      <c r="F55" s="48">
        <f t="shared" si="1"/>
        <v>356</v>
      </c>
      <c r="G55" s="150">
        <v>3</v>
      </c>
      <c r="H55" s="149">
        <v>8</v>
      </c>
      <c r="I55" s="102"/>
    </row>
    <row r="56" spans="2:9" ht="15.75" x14ac:dyDescent="0.25">
      <c r="B56" s="26" t="s">
        <v>44</v>
      </c>
      <c r="C56" s="5">
        <v>115</v>
      </c>
      <c r="D56" s="5">
        <v>124</v>
      </c>
      <c r="E56" s="5">
        <v>116</v>
      </c>
      <c r="F56" s="48">
        <f t="shared" si="1"/>
        <v>355</v>
      </c>
      <c r="G56" s="150">
        <v>4</v>
      </c>
      <c r="H56" s="149">
        <v>6</v>
      </c>
      <c r="I56" s="102"/>
    </row>
    <row r="57" spans="2:9" ht="15.75" x14ac:dyDescent="0.25">
      <c r="B57" s="37" t="s">
        <v>72</v>
      </c>
      <c r="C57" s="5">
        <v>116</v>
      </c>
      <c r="D57" s="5">
        <v>126</v>
      </c>
      <c r="E57" s="5">
        <v>111</v>
      </c>
      <c r="F57" s="48">
        <f t="shared" si="1"/>
        <v>353</v>
      </c>
      <c r="G57" s="150">
        <v>4</v>
      </c>
      <c r="H57" s="149">
        <v>7</v>
      </c>
      <c r="I57" s="102"/>
    </row>
    <row r="58" spans="2:9" ht="15.75" x14ac:dyDescent="0.25">
      <c r="B58" s="56" t="s">
        <v>101</v>
      </c>
      <c r="C58" s="5">
        <v>95</v>
      </c>
      <c r="D58" s="5">
        <v>133</v>
      </c>
      <c r="E58" s="5">
        <v>123</v>
      </c>
      <c r="F58" s="48">
        <f t="shared" si="1"/>
        <v>351</v>
      </c>
      <c r="G58" s="150">
        <v>2</v>
      </c>
      <c r="H58" s="149">
        <v>9</v>
      </c>
      <c r="I58" s="102"/>
    </row>
    <row r="59" spans="2:9" ht="15.75" x14ac:dyDescent="0.25">
      <c r="B59" s="26" t="s">
        <v>43</v>
      </c>
      <c r="C59" s="5">
        <v>99</v>
      </c>
      <c r="D59" s="5">
        <v>137</v>
      </c>
      <c r="E59" s="5">
        <v>115</v>
      </c>
      <c r="F59" s="48">
        <f t="shared" si="1"/>
        <v>351</v>
      </c>
      <c r="G59" s="150">
        <v>5</v>
      </c>
      <c r="H59" s="149">
        <v>5</v>
      </c>
      <c r="I59" s="102"/>
    </row>
    <row r="60" spans="2:9" ht="15.75" x14ac:dyDescent="0.25">
      <c r="B60" s="56" t="s">
        <v>103</v>
      </c>
      <c r="C60" s="5">
        <v>128</v>
      </c>
      <c r="D60" s="5">
        <v>104</v>
      </c>
      <c r="E60" s="5">
        <v>119</v>
      </c>
      <c r="F60" s="48">
        <f t="shared" si="1"/>
        <v>351</v>
      </c>
      <c r="G60" s="150">
        <v>4</v>
      </c>
      <c r="H60" s="149">
        <v>6</v>
      </c>
      <c r="I60" s="102"/>
    </row>
    <row r="61" spans="2:9" ht="15.75" x14ac:dyDescent="0.25">
      <c r="B61" s="24" t="s">
        <v>37</v>
      </c>
      <c r="C61" s="5">
        <v>120</v>
      </c>
      <c r="D61" s="5">
        <v>114</v>
      </c>
      <c r="E61" s="5">
        <v>113</v>
      </c>
      <c r="F61" s="48">
        <f t="shared" si="1"/>
        <v>347</v>
      </c>
      <c r="G61" s="150">
        <v>3</v>
      </c>
      <c r="H61" s="149">
        <v>8</v>
      </c>
      <c r="I61" s="102"/>
    </row>
    <row r="62" spans="2:9" ht="15.75" x14ac:dyDescent="0.25">
      <c r="B62" s="30" t="s">
        <v>50</v>
      </c>
      <c r="C62" s="5">
        <v>117</v>
      </c>
      <c r="D62" s="5">
        <v>136</v>
      </c>
      <c r="E62" s="5">
        <v>87</v>
      </c>
      <c r="F62" s="48">
        <f t="shared" si="1"/>
        <v>340</v>
      </c>
      <c r="G62" s="150">
        <v>5</v>
      </c>
      <c r="H62" s="149">
        <v>4</v>
      </c>
      <c r="I62" s="102"/>
    </row>
    <row r="63" spans="2:9" ht="15.75" x14ac:dyDescent="0.25">
      <c r="B63" s="56" t="s">
        <v>105</v>
      </c>
      <c r="C63" s="5">
        <v>98</v>
      </c>
      <c r="D63" s="5">
        <v>133</v>
      </c>
      <c r="E63" s="5">
        <v>101</v>
      </c>
      <c r="F63" s="48">
        <f t="shared" si="1"/>
        <v>332</v>
      </c>
      <c r="G63" s="150">
        <v>4</v>
      </c>
      <c r="H63" s="149">
        <v>6</v>
      </c>
      <c r="I63" s="102"/>
    </row>
    <row r="64" spans="2:9" ht="15.75" x14ac:dyDescent="0.25">
      <c r="B64" s="30" t="s">
        <v>269</v>
      </c>
      <c r="C64" s="5">
        <v>109</v>
      </c>
      <c r="D64" s="5">
        <v>95</v>
      </c>
      <c r="E64" s="5">
        <v>104</v>
      </c>
      <c r="F64" s="48">
        <f t="shared" si="1"/>
        <v>308</v>
      </c>
      <c r="G64" s="150">
        <v>2</v>
      </c>
      <c r="H64" s="149">
        <v>8</v>
      </c>
      <c r="I64" s="102"/>
    </row>
    <row r="65" spans="2:9" ht="15.75" x14ac:dyDescent="0.25">
      <c r="B65" s="56" t="s">
        <v>228</v>
      </c>
      <c r="C65" s="5">
        <v>90</v>
      </c>
      <c r="D65" s="5">
        <v>86</v>
      </c>
      <c r="E65" s="5">
        <v>119</v>
      </c>
      <c r="F65" s="48">
        <f t="shared" si="1"/>
        <v>295</v>
      </c>
      <c r="G65" s="150">
        <v>3</v>
      </c>
      <c r="H65" s="149">
        <v>5</v>
      </c>
      <c r="I65" s="102"/>
    </row>
    <row r="66" spans="2:9" ht="15.75" x14ac:dyDescent="0.25">
      <c r="B66" s="56" t="s">
        <v>267</v>
      </c>
      <c r="C66" s="5">
        <v>88</v>
      </c>
      <c r="D66" s="5">
        <v>96</v>
      </c>
      <c r="E66" s="5">
        <v>85</v>
      </c>
      <c r="F66" s="48">
        <f t="shared" ref="F66" si="2">SUM(C66:E66)</f>
        <v>269</v>
      </c>
      <c r="G66" s="150">
        <v>2</v>
      </c>
      <c r="H66" s="149">
        <v>5</v>
      </c>
      <c r="I66" s="102"/>
    </row>
  </sheetData>
  <sortState ref="B2:F66">
    <sortCondition descending="1" ref="F2:F66"/>
  </sortState>
  <pageMargins left="0.7" right="0.7" top="0.75" bottom="0.75" header="0.3" footer="0.3"/>
  <pageSetup paperSize="9" orientation="portrait" horizontalDpi="0"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workbookViewId="0">
      <selection activeCell="M15" sqref="M15"/>
    </sheetView>
  </sheetViews>
  <sheetFormatPr defaultRowHeight="15" x14ac:dyDescent="0.25"/>
  <cols>
    <col min="2" max="2" width="3.28515625" bestFit="1" customWidth="1"/>
    <col min="3" max="3" width="21.140625" bestFit="1" customWidth="1"/>
    <col min="4" max="6" width="5.7109375" style="124" customWidth="1"/>
    <col min="7" max="7" width="8.85546875" style="124"/>
    <col min="8" max="9" width="7.7109375" customWidth="1"/>
  </cols>
  <sheetData>
    <row r="1" spans="1:9" x14ac:dyDescent="0.25">
      <c r="D1" s="342">
        <v>44473</v>
      </c>
      <c r="E1" s="342"/>
    </row>
    <row r="2" spans="1:9" x14ac:dyDescent="0.25">
      <c r="H2" s="124" t="s">
        <v>226</v>
      </c>
      <c r="I2" s="124" t="s">
        <v>227</v>
      </c>
    </row>
    <row r="3" spans="1:9" ht="15.75" x14ac:dyDescent="0.25">
      <c r="A3">
        <v>1</v>
      </c>
      <c r="B3" s="14" t="s">
        <v>9</v>
      </c>
      <c r="C3" s="104" t="s">
        <v>6</v>
      </c>
      <c r="D3" s="5">
        <v>182</v>
      </c>
      <c r="E3" s="5">
        <v>191</v>
      </c>
      <c r="F3" s="5">
        <v>232</v>
      </c>
      <c r="G3" s="48">
        <f t="shared" ref="G3:G34" si="0">SUM(D3:F3)</f>
        <v>605</v>
      </c>
      <c r="H3" s="13">
        <v>15</v>
      </c>
      <c r="I3" s="13">
        <v>12</v>
      </c>
    </row>
    <row r="4" spans="1:9" ht="15.75" x14ac:dyDescent="0.25">
      <c r="A4">
        <v>2</v>
      </c>
      <c r="B4" s="17" t="s">
        <v>16</v>
      </c>
      <c r="C4" s="105" t="s">
        <v>23</v>
      </c>
      <c r="D4" s="5">
        <v>204</v>
      </c>
      <c r="E4" s="5">
        <v>208</v>
      </c>
      <c r="F4" s="5">
        <v>180</v>
      </c>
      <c r="G4" s="48">
        <f t="shared" si="0"/>
        <v>592</v>
      </c>
      <c r="H4" s="13">
        <v>17</v>
      </c>
      <c r="I4" s="13">
        <v>9</v>
      </c>
    </row>
    <row r="5" spans="1:9" ht="15.75" x14ac:dyDescent="0.25">
      <c r="A5">
        <v>3</v>
      </c>
      <c r="B5" s="22" t="s">
        <v>32</v>
      </c>
      <c r="C5" s="131" t="s">
        <v>33</v>
      </c>
      <c r="D5" s="5">
        <v>237</v>
      </c>
      <c r="E5" s="5">
        <v>158</v>
      </c>
      <c r="F5" s="5">
        <v>192</v>
      </c>
      <c r="G5" s="48">
        <f t="shared" si="0"/>
        <v>587</v>
      </c>
      <c r="H5" s="13">
        <v>12</v>
      </c>
      <c r="I5" s="13">
        <v>14</v>
      </c>
    </row>
    <row r="6" spans="1:9" ht="15.75" x14ac:dyDescent="0.25">
      <c r="A6">
        <v>4</v>
      </c>
      <c r="B6" s="14" t="s">
        <v>9</v>
      </c>
      <c r="C6" s="128" t="s">
        <v>15</v>
      </c>
      <c r="D6" s="5">
        <v>179</v>
      </c>
      <c r="E6" s="5">
        <v>175</v>
      </c>
      <c r="F6" s="5">
        <v>203</v>
      </c>
      <c r="G6" s="48">
        <f t="shared" si="0"/>
        <v>557</v>
      </c>
      <c r="H6" s="13">
        <v>12</v>
      </c>
      <c r="I6" s="13">
        <v>14</v>
      </c>
    </row>
    <row r="7" spans="1:9" ht="15.75" x14ac:dyDescent="0.25">
      <c r="A7">
        <v>5</v>
      </c>
      <c r="B7" s="17" t="s">
        <v>16</v>
      </c>
      <c r="C7" s="129" t="s">
        <v>21</v>
      </c>
      <c r="D7" s="5">
        <v>182</v>
      </c>
      <c r="E7" s="5">
        <v>172</v>
      </c>
      <c r="F7" s="5">
        <v>198</v>
      </c>
      <c r="G7" s="48">
        <f t="shared" si="0"/>
        <v>552</v>
      </c>
      <c r="H7" s="13">
        <v>11</v>
      </c>
      <c r="I7" s="13">
        <v>16</v>
      </c>
    </row>
    <row r="8" spans="1:9" ht="15.75" x14ac:dyDescent="0.25">
      <c r="A8">
        <v>6</v>
      </c>
      <c r="B8" s="17" t="s">
        <v>16</v>
      </c>
      <c r="C8" s="129" t="s">
        <v>19</v>
      </c>
      <c r="D8" s="5">
        <v>190</v>
      </c>
      <c r="E8" s="5">
        <v>178</v>
      </c>
      <c r="F8" s="5">
        <v>172</v>
      </c>
      <c r="G8" s="48">
        <f t="shared" si="0"/>
        <v>540</v>
      </c>
      <c r="H8" s="13">
        <v>12</v>
      </c>
      <c r="I8" s="13">
        <v>13</v>
      </c>
    </row>
    <row r="9" spans="1:9" ht="15.75" x14ac:dyDescent="0.25">
      <c r="A9">
        <v>7</v>
      </c>
      <c r="B9" s="14" t="s">
        <v>9</v>
      </c>
      <c r="C9" s="128" t="s">
        <v>10</v>
      </c>
      <c r="D9" s="5">
        <v>166</v>
      </c>
      <c r="E9" s="5">
        <v>172</v>
      </c>
      <c r="F9" s="5">
        <v>191</v>
      </c>
      <c r="G9" s="48">
        <f t="shared" si="0"/>
        <v>529</v>
      </c>
      <c r="H9" s="13">
        <v>9</v>
      </c>
      <c r="I9" s="13">
        <v>13</v>
      </c>
    </row>
    <row r="10" spans="1:9" ht="15.75" x14ac:dyDescent="0.25">
      <c r="A10">
        <v>8</v>
      </c>
      <c r="B10" s="14" t="s">
        <v>9</v>
      </c>
      <c r="C10" s="104" t="s">
        <v>14</v>
      </c>
      <c r="D10" s="5">
        <v>190</v>
      </c>
      <c r="E10" s="5">
        <v>161</v>
      </c>
      <c r="F10" s="5">
        <v>175</v>
      </c>
      <c r="G10" s="48">
        <f t="shared" si="0"/>
        <v>526</v>
      </c>
      <c r="H10" s="13">
        <v>14</v>
      </c>
      <c r="I10" s="13">
        <v>8</v>
      </c>
    </row>
    <row r="11" spans="1:9" ht="15.75" x14ac:dyDescent="0.25">
      <c r="A11">
        <v>9</v>
      </c>
      <c r="B11" s="20" t="s">
        <v>24</v>
      </c>
      <c r="C11" s="130" t="s">
        <v>26</v>
      </c>
      <c r="D11" s="5">
        <v>165</v>
      </c>
      <c r="E11" s="5">
        <v>158</v>
      </c>
      <c r="F11" s="5">
        <v>199</v>
      </c>
      <c r="G11" s="48">
        <f t="shared" si="0"/>
        <v>522</v>
      </c>
      <c r="H11" s="13">
        <v>12</v>
      </c>
      <c r="I11" s="13">
        <v>13</v>
      </c>
    </row>
    <row r="12" spans="1:9" ht="15.75" x14ac:dyDescent="0.25">
      <c r="A12">
        <v>10</v>
      </c>
      <c r="B12" s="14" t="s">
        <v>9</v>
      </c>
      <c r="C12" s="128" t="s">
        <v>13</v>
      </c>
      <c r="D12" s="5">
        <v>174</v>
      </c>
      <c r="E12" s="5">
        <v>156</v>
      </c>
      <c r="F12" s="5">
        <v>188</v>
      </c>
      <c r="G12" s="48">
        <f t="shared" si="0"/>
        <v>518</v>
      </c>
      <c r="H12" s="13">
        <v>9</v>
      </c>
      <c r="I12" s="13">
        <v>17</v>
      </c>
    </row>
    <row r="13" spans="1:9" ht="15.75" x14ac:dyDescent="0.25">
      <c r="A13">
        <v>11</v>
      </c>
      <c r="B13" s="22" t="s">
        <v>32</v>
      </c>
      <c r="C13" s="132" t="s">
        <v>35</v>
      </c>
      <c r="D13" s="5">
        <v>182</v>
      </c>
      <c r="E13" s="5">
        <v>165</v>
      </c>
      <c r="F13" s="5">
        <v>166</v>
      </c>
      <c r="G13" s="48">
        <f t="shared" si="0"/>
        <v>513</v>
      </c>
      <c r="H13" s="13">
        <v>10</v>
      </c>
      <c r="I13" s="13">
        <v>14</v>
      </c>
    </row>
    <row r="14" spans="1:9" ht="15.75" x14ac:dyDescent="0.25">
      <c r="A14">
        <v>12</v>
      </c>
      <c r="B14" s="14" t="s">
        <v>9</v>
      </c>
      <c r="C14" s="128" t="s">
        <v>11</v>
      </c>
      <c r="D14" s="5">
        <v>144</v>
      </c>
      <c r="E14" s="5">
        <v>180</v>
      </c>
      <c r="F14" s="5">
        <v>188</v>
      </c>
      <c r="G14" s="48">
        <f t="shared" si="0"/>
        <v>512</v>
      </c>
      <c r="H14" s="13">
        <v>9</v>
      </c>
      <c r="I14" s="13">
        <v>14</v>
      </c>
    </row>
    <row r="15" spans="1:9" ht="15.75" x14ac:dyDescent="0.25">
      <c r="A15">
        <v>13</v>
      </c>
      <c r="B15" s="14" t="s">
        <v>9</v>
      </c>
      <c r="C15" s="128" t="s">
        <v>12</v>
      </c>
      <c r="D15" s="5">
        <v>155</v>
      </c>
      <c r="E15" s="5">
        <v>175</v>
      </c>
      <c r="F15" s="5">
        <v>181</v>
      </c>
      <c r="G15" s="48">
        <f t="shared" si="0"/>
        <v>511</v>
      </c>
      <c r="H15" s="13">
        <v>8</v>
      </c>
      <c r="I15" s="13">
        <v>16</v>
      </c>
    </row>
    <row r="16" spans="1:9" ht="15.75" x14ac:dyDescent="0.25">
      <c r="A16">
        <v>14</v>
      </c>
      <c r="B16" s="17" t="s">
        <v>16</v>
      </c>
      <c r="C16" s="105" t="s">
        <v>17</v>
      </c>
      <c r="D16" s="5">
        <v>168</v>
      </c>
      <c r="E16" s="5">
        <v>190</v>
      </c>
      <c r="F16" s="5">
        <v>137</v>
      </c>
      <c r="G16" s="48">
        <f t="shared" si="0"/>
        <v>495</v>
      </c>
      <c r="H16" s="13">
        <v>9</v>
      </c>
      <c r="I16" s="13">
        <v>13</v>
      </c>
    </row>
    <row r="17" spans="1:9" ht="15.75" x14ac:dyDescent="0.25">
      <c r="A17">
        <v>15</v>
      </c>
      <c r="B17" s="20" t="s">
        <v>24</v>
      </c>
      <c r="C17" s="130" t="s">
        <v>31</v>
      </c>
      <c r="D17" s="5">
        <v>160</v>
      </c>
      <c r="E17" s="5">
        <v>164</v>
      </c>
      <c r="F17" s="5">
        <v>171</v>
      </c>
      <c r="G17" s="48">
        <f t="shared" si="0"/>
        <v>495</v>
      </c>
      <c r="H17" s="13">
        <v>9</v>
      </c>
      <c r="I17" s="13">
        <v>14</v>
      </c>
    </row>
    <row r="18" spans="1:9" ht="15.75" x14ac:dyDescent="0.25">
      <c r="A18">
        <v>16</v>
      </c>
      <c r="B18" s="20" t="s">
        <v>24</v>
      </c>
      <c r="C18" s="130" t="s">
        <v>25</v>
      </c>
      <c r="D18" s="5">
        <v>167</v>
      </c>
      <c r="E18" s="5">
        <v>160</v>
      </c>
      <c r="F18" s="5">
        <v>161</v>
      </c>
      <c r="G18" s="48">
        <f t="shared" si="0"/>
        <v>488</v>
      </c>
      <c r="H18" s="13">
        <v>10</v>
      </c>
      <c r="I18" s="13">
        <v>10</v>
      </c>
    </row>
    <row r="19" spans="1:9" ht="15.75" x14ac:dyDescent="0.25">
      <c r="A19">
        <v>17</v>
      </c>
      <c r="B19" s="25" t="s">
        <v>39</v>
      </c>
      <c r="C19" s="134" t="s">
        <v>41</v>
      </c>
      <c r="D19" s="5">
        <v>160</v>
      </c>
      <c r="E19" s="5">
        <v>161</v>
      </c>
      <c r="F19" s="5">
        <v>158</v>
      </c>
      <c r="G19" s="48">
        <f t="shared" si="0"/>
        <v>479</v>
      </c>
      <c r="H19" s="13">
        <v>9</v>
      </c>
      <c r="I19" s="13">
        <v>11</v>
      </c>
    </row>
    <row r="20" spans="1:9" ht="15.75" x14ac:dyDescent="0.25">
      <c r="A20">
        <v>18</v>
      </c>
      <c r="B20" s="32" t="s">
        <v>56</v>
      </c>
      <c r="C20" s="136" t="s">
        <v>57</v>
      </c>
      <c r="D20" s="5">
        <v>154</v>
      </c>
      <c r="E20" s="5">
        <v>173</v>
      </c>
      <c r="F20" s="5">
        <v>152</v>
      </c>
      <c r="G20" s="48">
        <f t="shared" si="0"/>
        <v>479</v>
      </c>
      <c r="H20" s="13">
        <v>6</v>
      </c>
      <c r="I20" s="13">
        <v>15</v>
      </c>
    </row>
    <row r="21" spans="1:9" ht="15.75" x14ac:dyDescent="0.25">
      <c r="A21">
        <v>19</v>
      </c>
      <c r="B21" s="32" t="s">
        <v>56</v>
      </c>
      <c r="C21" s="136" t="s">
        <v>59</v>
      </c>
      <c r="D21" s="5">
        <v>136</v>
      </c>
      <c r="E21" s="5">
        <v>192</v>
      </c>
      <c r="F21" s="5">
        <v>146</v>
      </c>
      <c r="G21" s="48">
        <f t="shared" si="0"/>
        <v>474</v>
      </c>
      <c r="H21" s="13">
        <v>6</v>
      </c>
      <c r="I21" s="13">
        <v>14</v>
      </c>
    </row>
    <row r="22" spans="1:9" ht="15.75" x14ac:dyDescent="0.25">
      <c r="A22">
        <v>20</v>
      </c>
      <c r="B22" s="20" t="s">
        <v>24</v>
      </c>
      <c r="C22" s="130" t="s">
        <v>28</v>
      </c>
      <c r="D22" s="5">
        <v>151</v>
      </c>
      <c r="E22" s="5">
        <v>172</v>
      </c>
      <c r="F22" s="5">
        <v>151</v>
      </c>
      <c r="G22" s="48">
        <f t="shared" si="0"/>
        <v>474</v>
      </c>
      <c r="H22" s="13">
        <v>7</v>
      </c>
      <c r="I22" s="13">
        <v>16</v>
      </c>
    </row>
    <row r="23" spans="1:9" ht="15.75" x14ac:dyDescent="0.25">
      <c r="A23">
        <v>21</v>
      </c>
      <c r="B23" s="20" t="s">
        <v>24</v>
      </c>
      <c r="C23" s="130" t="s">
        <v>18</v>
      </c>
      <c r="D23" s="5">
        <v>172</v>
      </c>
      <c r="E23" s="5">
        <v>165</v>
      </c>
      <c r="F23" s="5">
        <v>134</v>
      </c>
      <c r="G23" s="48">
        <f t="shared" si="0"/>
        <v>471</v>
      </c>
      <c r="H23" s="13">
        <v>9</v>
      </c>
      <c r="I23" s="13">
        <v>11</v>
      </c>
    </row>
    <row r="24" spans="1:9" ht="15.75" x14ac:dyDescent="0.25">
      <c r="A24">
        <v>22</v>
      </c>
      <c r="B24" s="22" t="s">
        <v>32</v>
      </c>
      <c r="C24" s="131" t="s">
        <v>36</v>
      </c>
      <c r="D24" s="5">
        <v>154</v>
      </c>
      <c r="E24" s="5">
        <v>184</v>
      </c>
      <c r="F24" s="5">
        <v>128</v>
      </c>
      <c r="G24" s="48">
        <f t="shared" si="0"/>
        <v>466</v>
      </c>
      <c r="H24" s="13">
        <v>8</v>
      </c>
      <c r="I24" s="13">
        <v>11</v>
      </c>
    </row>
    <row r="25" spans="1:9" ht="15.75" x14ac:dyDescent="0.25">
      <c r="A25">
        <v>23</v>
      </c>
      <c r="B25" s="34" t="s">
        <v>62</v>
      </c>
      <c r="C25" s="137" t="s">
        <v>66</v>
      </c>
      <c r="D25" s="5">
        <v>172</v>
      </c>
      <c r="E25" s="5">
        <v>158</v>
      </c>
      <c r="F25" s="5">
        <v>134</v>
      </c>
      <c r="G25" s="48">
        <f t="shared" si="0"/>
        <v>464</v>
      </c>
      <c r="H25" s="13">
        <v>6</v>
      </c>
      <c r="I25" s="13">
        <v>14</v>
      </c>
    </row>
    <row r="26" spans="1:9" ht="15.75" x14ac:dyDescent="0.25">
      <c r="A26">
        <v>24</v>
      </c>
      <c r="B26" s="25" t="s">
        <v>39</v>
      </c>
      <c r="C26" s="133" t="s">
        <v>45</v>
      </c>
      <c r="D26" s="5">
        <v>144</v>
      </c>
      <c r="E26" s="5">
        <v>156</v>
      </c>
      <c r="F26" s="5">
        <v>162</v>
      </c>
      <c r="G26" s="48">
        <f t="shared" si="0"/>
        <v>462</v>
      </c>
      <c r="H26" s="13">
        <v>5</v>
      </c>
      <c r="I26" s="13">
        <v>16</v>
      </c>
    </row>
    <row r="27" spans="1:9" ht="15.75" x14ac:dyDescent="0.25">
      <c r="A27">
        <v>25</v>
      </c>
      <c r="B27" s="17" t="s">
        <v>16</v>
      </c>
      <c r="C27" s="129" t="s">
        <v>20</v>
      </c>
      <c r="D27" s="5">
        <v>151</v>
      </c>
      <c r="E27" s="5">
        <v>151</v>
      </c>
      <c r="F27" s="5">
        <v>159</v>
      </c>
      <c r="G27" s="48">
        <f t="shared" si="0"/>
        <v>461</v>
      </c>
      <c r="H27" s="13">
        <v>10</v>
      </c>
      <c r="I27" s="13">
        <v>9</v>
      </c>
    </row>
    <row r="28" spans="1:9" ht="15.75" x14ac:dyDescent="0.25">
      <c r="A28">
        <v>26</v>
      </c>
      <c r="B28" s="31" t="s">
        <v>55</v>
      </c>
      <c r="C28" s="126" t="s">
        <v>104</v>
      </c>
      <c r="D28" s="5">
        <v>158</v>
      </c>
      <c r="E28" s="5">
        <v>127</v>
      </c>
      <c r="F28" s="5">
        <v>173</v>
      </c>
      <c r="G28" s="48">
        <f t="shared" si="0"/>
        <v>458</v>
      </c>
      <c r="H28" s="13">
        <v>6</v>
      </c>
      <c r="I28" s="13">
        <v>15</v>
      </c>
    </row>
    <row r="29" spans="1:9" ht="15.75" x14ac:dyDescent="0.25">
      <c r="A29">
        <v>27</v>
      </c>
      <c r="B29" s="31" t="s">
        <v>55</v>
      </c>
      <c r="C29" s="126" t="s">
        <v>102</v>
      </c>
      <c r="D29" s="5">
        <v>150</v>
      </c>
      <c r="E29" s="5">
        <v>133</v>
      </c>
      <c r="F29" s="5">
        <v>173</v>
      </c>
      <c r="G29" s="48">
        <f t="shared" si="0"/>
        <v>456</v>
      </c>
      <c r="H29" s="13">
        <v>10</v>
      </c>
      <c r="I29" s="13">
        <v>9</v>
      </c>
    </row>
    <row r="30" spans="1:9" ht="15.75" x14ac:dyDescent="0.25">
      <c r="A30">
        <v>28</v>
      </c>
      <c r="B30" s="20" t="s">
        <v>24</v>
      </c>
      <c r="C30" s="130" t="s">
        <v>29</v>
      </c>
      <c r="D30" s="5">
        <v>184</v>
      </c>
      <c r="E30" s="5">
        <v>127</v>
      </c>
      <c r="F30" s="5">
        <v>143</v>
      </c>
      <c r="G30" s="48">
        <f t="shared" si="0"/>
        <v>454</v>
      </c>
      <c r="H30" s="13">
        <v>5</v>
      </c>
      <c r="I30" s="13">
        <v>14</v>
      </c>
    </row>
    <row r="31" spans="1:9" ht="15.75" x14ac:dyDescent="0.25">
      <c r="A31">
        <v>29</v>
      </c>
      <c r="B31" s="25" t="s">
        <v>39</v>
      </c>
      <c r="C31" s="134" t="s">
        <v>42</v>
      </c>
      <c r="D31" s="5">
        <v>129</v>
      </c>
      <c r="E31" s="5">
        <v>151</v>
      </c>
      <c r="F31" s="5">
        <v>173</v>
      </c>
      <c r="G31" s="48">
        <f t="shared" si="0"/>
        <v>453</v>
      </c>
      <c r="H31" s="13">
        <v>6</v>
      </c>
      <c r="I31" s="13">
        <v>13</v>
      </c>
    </row>
    <row r="32" spans="1:9" ht="15.75" x14ac:dyDescent="0.25">
      <c r="A32">
        <v>30</v>
      </c>
      <c r="B32" s="25" t="s">
        <v>39</v>
      </c>
      <c r="C32" s="133" t="s">
        <v>44</v>
      </c>
      <c r="D32" s="5">
        <v>146</v>
      </c>
      <c r="E32" s="5">
        <v>153</v>
      </c>
      <c r="F32" s="5">
        <v>145</v>
      </c>
      <c r="G32" s="48">
        <f t="shared" si="0"/>
        <v>444</v>
      </c>
      <c r="H32" s="13">
        <v>6</v>
      </c>
      <c r="I32" s="13">
        <v>13</v>
      </c>
    </row>
    <row r="33" spans="1:9" ht="15.75" x14ac:dyDescent="0.25">
      <c r="A33">
        <v>31</v>
      </c>
      <c r="B33" s="22" t="s">
        <v>32</v>
      </c>
      <c r="C33" s="132" t="s">
        <v>34</v>
      </c>
      <c r="D33" s="5">
        <v>143</v>
      </c>
      <c r="E33" s="5">
        <v>149</v>
      </c>
      <c r="F33" s="5">
        <v>149</v>
      </c>
      <c r="G33" s="48">
        <f t="shared" si="0"/>
        <v>441</v>
      </c>
      <c r="H33" s="13">
        <v>3</v>
      </c>
      <c r="I33" s="13">
        <v>16</v>
      </c>
    </row>
    <row r="34" spans="1:9" ht="15.75" x14ac:dyDescent="0.25">
      <c r="A34">
        <v>32</v>
      </c>
      <c r="B34" s="32" t="s">
        <v>56</v>
      </c>
      <c r="C34" s="136" t="s">
        <v>61</v>
      </c>
      <c r="D34" s="5">
        <v>171</v>
      </c>
      <c r="E34" s="5">
        <v>143</v>
      </c>
      <c r="F34" s="5">
        <v>126</v>
      </c>
      <c r="G34" s="48">
        <f t="shared" si="0"/>
        <v>440</v>
      </c>
      <c r="H34" s="13">
        <v>5</v>
      </c>
      <c r="I34" s="13">
        <v>12</v>
      </c>
    </row>
    <row r="35" spans="1:9" ht="15.75" x14ac:dyDescent="0.25">
      <c r="A35">
        <v>33</v>
      </c>
      <c r="B35" s="17" t="s">
        <v>16</v>
      </c>
      <c r="C35" s="129" t="s">
        <v>27</v>
      </c>
      <c r="D35" s="5">
        <v>158</v>
      </c>
      <c r="E35" s="5">
        <v>123</v>
      </c>
      <c r="F35" s="5">
        <v>158</v>
      </c>
      <c r="G35" s="48">
        <f t="shared" ref="G35:G65" si="1">SUM(D35:F35)</f>
        <v>439</v>
      </c>
      <c r="H35" s="13">
        <v>8</v>
      </c>
      <c r="I35" s="13">
        <v>8</v>
      </c>
    </row>
    <row r="36" spans="1:9" ht="15.75" x14ac:dyDescent="0.25">
      <c r="A36">
        <v>34</v>
      </c>
      <c r="B36" s="25" t="s">
        <v>39</v>
      </c>
      <c r="C36" s="133" t="s">
        <v>40</v>
      </c>
      <c r="D36" s="5">
        <v>142</v>
      </c>
      <c r="E36" s="5">
        <v>161</v>
      </c>
      <c r="F36" s="5">
        <v>135</v>
      </c>
      <c r="G36" s="48">
        <f t="shared" si="1"/>
        <v>438</v>
      </c>
      <c r="H36" s="13">
        <v>7</v>
      </c>
      <c r="I36" s="13">
        <v>12</v>
      </c>
    </row>
    <row r="37" spans="1:9" ht="15.75" x14ac:dyDescent="0.25">
      <c r="A37">
        <v>35</v>
      </c>
      <c r="B37" s="22" t="s">
        <v>32</v>
      </c>
      <c r="C37" s="132" t="s">
        <v>38</v>
      </c>
      <c r="D37" s="5">
        <v>128</v>
      </c>
      <c r="E37" s="5">
        <v>149</v>
      </c>
      <c r="F37" s="5">
        <v>160</v>
      </c>
      <c r="G37" s="48">
        <f t="shared" si="1"/>
        <v>437</v>
      </c>
      <c r="H37" s="13">
        <v>9</v>
      </c>
      <c r="I37" s="13">
        <v>7</v>
      </c>
    </row>
    <row r="38" spans="1:9" ht="15.75" x14ac:dyDescent="0.25">
      <c r="A38">
        <v>36</v>
      </c>
      <c r="B38" s="34" t="s">
        <v>62</v>
      </c>
      <c r="C38" s="137" t="s">
        <v>64</v>
      </c>
      <c r="D38" s="5">
        <v>143</v>
      </c>
      <c r="E38" s="5">
        <v>128</v>
      </c>
      <c r="F38" s="5">
        <v>166</v>
      </c>
      <c r="G38" s="48">
        <f t="shared" si="1"/>
        <v>437</v>
      </c>
      <c r="H38" s="13">
        <v>8</v>
      </c>
      <c r="I38" s="13">
        <v>7</v>
      </c>
    </row>
    <row r="39" spans="1:9" ht="15.75" x14ac:dyDescent="0.25">
      <c r="A39">
        <v>37</v>
      </c>
      <c r="B39" s="25" t="s">
        <v>39</v>
      </c>
      <c r="C39" s="133" t="s">
        <v>43</v>
      </c>
      <c r="D39" s="5">
        <v>121</v>
      </c>
      <c r="E39" s="5">
        <v>136</v>
      </c>
      <c r="F39" s="5">
        <v>178</v>
      </c>
      <c r="G39" s="48">
        <f t="shared" si="1"/>
        <v>435</v>
      </c>
      <c r="H39" s="13">
        <v>5</v>
      </c>
      <c r="I39" s="13">
        <v>11</v>
      </c>
    </row>
    <row r="40" spans="1:9" ht="15.75" x14ac:dyDescent="0.25">
      <c r="A40">
        <v>38</v>
      </c>
      <c r="B40" s="34" t="s">
        <v>62</v>
      </c>
      <c r="C40" s="137" t="s">
        <v>65</v>
      </c>
      <c r="D40" s="5">
        <v>150</v>
      </c>
      <c r="E40" s="5">
        <v>116</v>
      </c>
      <c r="F40" s="5">
        <v>165</v>
      </c>
      <c r="G40" s="48">
        <f t="shared" si="1"/>
        <v>431</v>
      </c>
      <c r="H40" s="53"/>
      <c r="I40" s="53"/>
    </row>
    <row r="41" spans="1:9" ht="15.75" x14ac:dyDescent="0.25">
      <c r="A41">
        <v>39</v>
      </c>
      <c r="B41" s="34" t="s">
        <v>62</v>
      </c>
      <c r="C41" s="137" t="s">
        <v>63</v>
      </c>
      <c r="D41" s="5">
        <v>150</v>
      </c>
      <c r="E41" s="5">
        <v>130</v>
      </c>
      <c r="F41" s="5">
        <v>147</v>
      </c>
      <c r="G41" s="48">
        <f t="shared" si="1"/>
        <v>427</v>
      </c>
      <c r="H41" s="13">
        <v>3</v>
      </c>
      <c r="I41" s="13">
        <v>14</v>
      </c>
    </row>
    <row r="42" spans="1:9" ht="15.75" x14ac:dyDescent="0.25">
      <c r="A42">
        <v>40</v>
      </c>
      <c r="B42" s="38" t="s">
        <v>74</v>
      </c>
      <c r="C42" s="140" t="s">
        <v>76</v>
      </c>
      <c r="D42" s="5">
        <v>127</v>
      </c>
      <c r="E42" s="5">
        <v>125</v>
      </c>
      <c r="F42" s="5">
        <v>168</v>
      </c>
      <c r="G42" s="48">
        <f t="shared" si="1"/>
        <v>420</v>
      </c>
      <c r="H42" s="13">
        <v>7</v>
      </c>
      <c r="I42" s="13">
        <v>9</v>
      </c>
    </row>
    <row r="43" spans="1:9" ht="15.75" x14ac:dyDescent="0.25">
      <c r="A43">
        <v>41</v>
      </c>
      <c r="B43" s="25" t="s">
        <v>39</v>
      </c>
      <c r="C43" s="133" t="s">
        <v>46</v>
      </c>
      <c r="D43" s="5">
        <v>149</v>
      </c>
      <c r="E43" s="5">
        <v>140</v>
      </c>
      <c r="F43" s="5">
        <v>127</v>
      </c>
      <c r="G43" s="48">
        <f t="shared" si="1"/>
        <v>416</v>
      </c>
      <c r="H43" s="13">
        <v>3</v>
      </c>
      <c r="I43" s="13">
        <v>13</v>
      </c>
    </row>
    <row r="44" spans="1:9" ht="15.75" x14ac:dyDescent="0.25">
      <c r="A44">
        <v>42</v>
      </c>
      <c r="B44" s="20" t="s">
        <v>24</v>
      </c>
      <c r="C44" s="130" t="s">
        <v>30</v>
      </c>
      <c r="D44" s="5">
        <v>140</v>
      </c>
      <c r="E44" s="5">
        <v>118</v>
      </c>
      <c r="F44" s="5">
        <v>156</v>
      </c>
      <c r="G44" s="48">
        <f t="shared" si="1"/>
        <v>414</v>
      </c>
      <c r="H44" s="13">
        <v>7</v>
      </c>
      <c r="I44" s="13">
        <v>10</v>
      </c>
    </row>
    <row r="45" spans="1:9" ht="15.75" x14ac:dyDescent="0.25">
      <c r="A45">
        <v>43</v>
      </c>
      <c r="B45" s="38" t="s">
        <v>74</v>
      </c>
      <c r="C45" s="140" t="s">
        <v>78</v>
      </c>
      <c r="D45" s="5">
        <v>132</v>
      </c>
      <c r="E45" s="5">
        <v>139</v>
      </c>
      <c r="F45" s="5">
        <v>141</v>
      </c>
      <c r="G45" s="48">
        <f t="shared" si="1"/>
        <v>412</v>
      </c>
      <c r="H45" s="13">
        <v>6</v>
      </c>
      <c r="I45" s="13">
        <v>10</v>
      </c>
    </row>
    <row r="46" spans="1:9" ht="15.75" x14ac:dyDescent="0.25">
      <c r="A46">
        <v>44</v>
      </c>
      <c r="B46" s="28" t="s">
        <v>47</v>
      </c>
      <c r="C46" s="135" t="s">
        <v>48</v>
      </c>
      <c r="D46" s="5">
        <v>163</v>
      </c>
      <c r="E46" s="5">
        <v>120</v>
      </c>
      <c r="F46" s="5">
        <v>122</v>
      </c>
      <c r="G46" s="48">
        <f t="shared" si="1"/>
        <v>405</v>
      </c>
      <c r="H46" s="13">
        <v>5</v>
      </c>
      <c r="I46" s="13">
        <v>9</v>
      </c>
    </row>
    <row r="47" spans="1:9" ht="15.75" x14ac:dyDescent="0.25">
      <c r="A47">
        <v>45</v>
      </c>
      <c r="B47" s="36" t="s">
        <v>68</v>
      </c>
      <c r="C47" s="138" t="s">
        <v>69</v>
      </c>
      <c r="D47" s="5">
        <v>106</v>
      </c>
      <c r="E47" s="5">
        <v>154</v>
      </c>
      <c r="F47" s="5">
        <v>136</v>
      </c>
      <c r="G47" s="48">
        <f t="shared" si="1"/>
        <v>396</v>
      </c>
      <c r="H47" s="13">
        <v>6</v>
      </c>
      <c r="I47" s="13">
        <v>10</v>
      </c>
    </row>
    <row r="48" spans="1:9" ht="15.75" x14ac:dyDescent="0.25">
      <c r="A48">
        <v>46</v>
      </c>
      <c r="B48" s="36" t="s">
        <v>68</v>
      </c>
      <c r="C48" s="142" t="s">
        <v>70</v>
      </c>
      <c r="D48" s="5">
        <v>118</v>
      </c>
      <c r="E48" s="5">
        <v>124</v>
      </c>
      <c r="F48" s="5">
        <v>154</v>
      </c>
      <c r="G48" s="48">
        <f t="shared" si="1"/>
        <v>396</v>
      </c>
      <c r="H48" s="13">
        <v>5</v>
      </c>
      <c r="I48" s="13">
        <v>10</v>
      </c>
    </row>
    <row r="49" spans="1:9" ht="15.75" x14ac:dyDescent="0.25">
      <c r="A49">
        <v>47</v>
      </c>
      <c r="B49" s="36" t="s">
        <v>68</v>
      </c>
      <c r="C49" s="138" t="s">
        <v>72</v>
      </c>
      <c r="D49" s="5">
        <v>116</v>
      </c>
      <c r="E49" s="5">
        <v>139</v>
      </c>
      <c r="F49" s="5">
        <v>135</v>
      </c>
      <c r="G49" s="48">
        <f t="shared" si="1"/>
        <v>390</v>
      </c>
      <c r="H49" s="13">
        <v>3</v>
      </c>
      <c r="I49" s="13">
        <v>13</v>
      </c>
    </row>
    <row r="50" spans="1:9" ht="15.75" x14ac:dyDescent="0.25">
      <c r="A50">
        <v>48</v>
      </c>
      <c r="B50" s="38" t="s">
        <v>74</v>
      </c>
      <c r="C50" s="139" t="s">
        <v>80</v>
      </c>
      <c r="D50" s="5">
        <v>143</v>
      </c>
      <c r="E50" s="5">
        <v>126</v>
      </c>
      <c r="F50" s="5">
        <v>117</v>
      </c>
      <c r="G50" s="48">
        <f t="shared" si="1"/>
        <v>386</v>
      </c>
      <c r="H50" s="13">
        <v>2</v>
      </c>
      <c r="I50" s="13">
        <v>14</v>
      </c>
    </row>
    <row r="51" spans="1:9" ht="15.75" x14ac:dyDescent="0.25">
      <c r="A51">
        <v>49</v>
      </c>
      <c r="B51" s="32" t="s">
        <v>56</v>
      </c>
      <c r="C51" s="136" t="s">
        <v>60</v>
      </c>
      <c r="D51" s="5">
        <v>132</v>
      </c>
      <c r="E51" s="5">
        <v>118</v>
      </c>
      <c r="F51" s="5">
        <v>134</v>
      </c>
      <c r="G51" s="48">
        <f t="shared" si="1"/>
        <v>384</v>
      </c>
      <c r="H51" s="13">
        <v>4</v>
      </c>
      <c r="I51" s="13">
        <v>9</v>
      </c>
    </row>
    <row r="52" spans="1:9" ht="15.75" x14ac:dyDescent="0.25">
      <c r="A52">
        <v>50</v>
      </c>
      <c r="B52" s="28" t="s">
        <v>47</v>
      </c>
      <c r="C52" s="127" t="s">
        <v>49</v>
      </c>
      <c r="D52" s="5">
        <v>127</v>
      </c>
      <c r="E52" s="5">
        <v>145</v>
      </c>
      <c r="F52" s="5">
        <v>106</v>
      </c>
      <c r="G52" s="48">
        <f t="shared" si="1"/>
        <v>378</v>
      </c>
      <c r="H52" s="13">
        <v>5</v>
      </c>
      <c r="I52" s="13">
        <v>8</v>
      </c>
    </row>
    <row r="53" spans="1:9" ht="15.75" x14ac:dyDescent="0.25">
      <c r="A53">
        <v>51</v>
      </c>
      <c r="B53" s="31" t="s">
        <v>55</v>
      </c>
      <c r="C53" s="127" t="s">
        <v>269</v>
      </c>
      <c r="D53" s="5">
        <v>145</v>
      </c>
      <c r="E53" s="5">
        <v>109</v>
      </c>
      <c r="F53" s="5">
        <v>111</v>
      </c>
      <c r="G53" s="48">
        <f t="shared" si="1"/>
        <v>365</v>
      </c>
      <c r="H53" s="53"/>
      <c r="I53" s="53"/>
    </row>
    <row r="54" spans="1:9" ht="15.75" x14ac:dyDescent="0.25">
      <c r="A54">
        <v>52</v>
      </c>
      <c r="B54" s="31" t="s">
        <v>55</v>
      </c>
      <c r="C54" s="126" t="s">
        <v>103</v>
      </c>
      <c r="D54" s="5">
        <v>111</v>
      </c>
      <c r="E54" s="5">
        <v>100</v>
      </c>
      <c r="F54" s="5">
        <v>153</v>
      </c>
      <c r="G54" s="48">
        <f t="shared" si="1"/>
        <v>364</v>
      </c>
      <c r="H54" s="13">
        <v>3</v>
      </c>
      <c r="I54" s="13">
        <v>10</v>
      </c>
    </row>
    <row r="55" spans="1:9" ht="15.75" x14ac:dyDescent="0.25">
      <c r="A55">
        <v>53</v>
      </c>
      <c r="B55" s="31" t="s">
        <v>55</v>
      </c>
      <c r="C55" s="126" t="s">
        <v>268</v>
      </c>
      <c r="D55" s="5">
        <v>117</v>
      </c>
      <c r="E55" s="5">
        <v>158</v>
      </c>
      <c r="F55" s="5">
        <v>85</v>
      </c>
      <c r="G55" s="48">
        <f t="shared" si="1"/>
        <v>360</v>
      </c>
      <c r="H55" s="13">
        <v>3</v>
      </c>
      <c r="I55" s="13">
        <v>10</v>
      </c>
    </row>
    <row r="56" spans="1:9" ht="15.75" x14ac:dyDescent="0.25">
      <c r="A56">
        <v>54</v>
      </c>
      <c r="B56" s="31" t="s">
        <v>55</v>
      </c>
      <c r="C56" s="126" t="s">
        <v>228</v>
      </c>
      <c r="D56" s="5">
        <v>123</v>
      </c>
      <c r="E56" s="5">
        <v>107</v>
      </c>
      <c r="F56" s="5">
        <v>119</v>
      </c>
      <c r="G56" s="48">
        <f t="shared" si="1"/>
        <v>349</v>
      </c>
      <c r="H56" s="13">
        <v>4</v>
      </c>
      <c r="I56" s="13">
        <v>9</v>
      </c>
    </row>
    <row r="57" spans="1:9" ht="15.75" x14ac:dyDescent="0.25">
      <c r="A57">
        <v>55</v>
      </c>
      <c r="B57" s="31" t="s">
        <v>55</v>
      </c>
      <c r="C57" s="126" t="s">
        <v>267</v>
      </c>
      <c r="D57" s="5">
        <v>122</v>
      </c>
      <c r="E57" s="5">
        <v>126</v>
      </c>
      <c r="F57" s="5">
        <v>96</v>
      </c>
      <c r="G57" s="48">
        <f t="shared" si="1"/>
        <v>344</v>
      </c>
      <c r="H57" s="13">
        <v>2</v>
      </c>
      <c r="I57" s="13">
        <v>11</v>
      </c>
    </row>
    <row r="58" spans="1:9" ht="15.75" x14ac:dyDescent="0.25">
      <c r="A58">
        <v>56</v>
      </c>
      <c r="B58" s="28" t="s">
        <v>47</v>
      </c>
      <c r="C58" s="127" t="s">
        <v>50</v>
      </c>
      <c r="D58" s="5">
        <v>101</v>
      </c>
      <c r="E58" s="5">
        <v>114</v>
      </c>
      <c r="F58" s="5">
        <v>129</v>
      </c>
      <c r="G58" s="48">
        <f t="shared" si="1"/>
        <v>344</v>
      </c>
      <c r="H58" s="13">
        <v>3</v>
      </c>
      <c r="I58" s="13">
        <v>9</v>
      </c>
    </row>
    <row r="59" spans="1:9" ht="15.75" x14ac:dyDescent="0.25">
      <c r="A59">
        <v>57</v>
      </c>
      <c r="B59" s="38" t="s">
        <v>74</v>
      </c>
      <c r="C59" s="139" t="s">
        <v>79</v>
      </c>
      <c r="D59" s="5">
        <v>116</v>
      </c>
      <c r="E59" s="5">
        <v>121</v>
      </c>
      <c r="F59" s="5">
        <v>106</v>
      </c>
      <c r="G59" s="48">
        <f t="shared" si="1"/>
        <v>343</v>
      </c>
      <c r="H59" s="13">
        <v>4</v>
      </c>
      <c r="I59" s="13">
        <v>6</v>
      </c>
    </row>
    <row r="60" spans="1:9" ht="15.75" x14ac:dyDescent="0.25">
      <c r="A60">
        <v>58</v>
      </c>
      <c r="B60" s="34" t="s">
        <v>62</v>
      </c>
      <c r="C60" s="137" t="s">
        <v>107</v>
      </c>
      <c r="D60" s="5">
        <v>115</v>
      </c>
      <c r="E60" s="5">
        <v>100</v>
      </c>
      <c r="F60" s="5">
        <v>124</v>
      </c>
      <c r="G60" s="48">
        <f t="shared" si="1"/>
        <v>339</v>
      </c>
      <c r="H60" s="13">
        <v>6</v>
      </c>
      <c r="I60" s="13">
        <v>6</v>
      </c>
    </row>
    <row r="61" spans="1:9" ht="15.75" x14ac:dyDescent="0.25">
      <c r="A61">
        <v>59</v>
      </c>
      <c r="B61" s="31" t="s">
        <v>55</v>
      </c>
      <c r="C61" s="126" t="s">
        <v>230</v>
      </c>
      <c r="D61" s="5">
        <v>90</v>
      </c>
      <c r="E61" s="5">
        <v>112</v>
      </c>
      <c r="F61" s="5">
        <v>136</v>
      </c>
      <c r="G61" s="48">
        <f t="shared" si="1"/>
        <v>338</v>
      </c>
      <c r="H61" s="13">
        <v>7</v>
      </c>
      <c r="I61" s="13">
        <v>4</v>
      </c>
    </row>
    <row r="62" spans="1:9" ht="15.75" x14ac:dyDescent="0.25">
      <c r="A62">
        <v>60</v>
      </c>
      <c r="B62" s="114" t="s">
        <v>263</v>
      </c>
      <c r="C62" s="141" t="s">
        <v>264</v>
      </c>
      <c r="D62" s="5">
        <v>108</v>
      </c>
      <c r="E62" s="5">
        <v>106</v>
      </c>
      <c r="F62" s="5">
        <v>119</v>
      </c>
      <c r="G62" s="48">
        <f t="shared" si="1"/>
        <v>333</v>
      </c>
      <c r="H62" s="13">
        <v>3</v>
      </c>
      <c r="I62" s="13">
        <v>8</v>
      </c>
    </row>
    <row r="63" spans="1:9" ht="15.75" x14ac:dyDescent="0.25">
      <c r="A63">
        <v>61</v>
      </c>
      <c r="B63" s="28" t="s">
        <v>47</v>
      </c>
      <c r="C63" s="127" t="s">
        <v>51</v>
      </c>
      <c r="D63" s="5">
        <v>135</v>
      </c>
      <c r="E63" s="5">
        <v>108</v>
      </c>
      <c r="F63" s="5">
        <v>87</v>
      </c>
      <c r="G63" s="48">
        <f t="shared" si="1"/>
        <v>330</v>
      </c>
      <c r="H63" s="13">
        <v>1</v>
      </c>
      <c r="I63" s="13">
        <v>8</v>
      </c>
    </row>
    <row r="64" spans="1:9" ht="15.75" x14ac:dyDescent="0.25">
      <c r="A64">
        <v>62</v>
      </c>
      <c r="B64" s="31" t="s">
        <v>55</v>
      </c>
      <c r="C64" s="126" t="s">
        <v>171</v>
      </c>
      <c r="D64" s="5">
        <v>117</v>
      </c>
      <c r="E64" s="5">
        <v>116</v>
      </c>
      <c r="F64" s="5">
        <v>96</v>
      </c>
      <c r="G64" s="48">
        <f t="shared" si="1"/>
        <v>329</v>
      </c>
      <c r="H64" s="13">
        <v>3</v>
      </c>
      <c r="I64" s="13">
        <v>4</v>
      </c>
    </row>
    <row r="65" spans="1:9" ht="15.75" x14ac:dyDescent="0.25">
      <c r="A65">
        <v>63</v>
      </c>
      <c r="B65" s="31" t="s">
        <v>55</v>
      </c>
      <c r="C65" s="126" t="s">
        <v>170</v>
      </c>
      <c r="D65" s="5">
        <v>102</v>
      </c>
      <c r="E65" s="5">
        <v>97</v>
      </c>
      <c r="F65" s="5">
        <v>113</v>
      </c>
      <c r="G65" s="48">
        <f t="shared" si="1"/>
        <v>312</v>
      </c>
      <c r="H65" s="13">
        <v>4</v>
      </c>
      <c r="I65" s="13">
        <v>3</v>
      </c>
    </row>
  </sheetData>
  <sortState ref="B4:I65">
    <sortCondition descending="1" ref="G4:G65"/>
  </sortState>
  <mergeCells count="1">
    <mergeCell ref="D1:E1"/>
  </mergeCells>
  <pageMargins left="0.7" right="0.7" top="0.75" bottom="0.75" header="0.3" footer="0.3"/>
  <pageSetup paperSize="9" orientation="portrait" horizontalDpi="0"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8"/>
  <sheetViews>
    <sheetView workbookViewId="0">
      <selection activeCell="J17" sqref="J17:J18"/>
    </sheetView>
  </sheetViews>
  <sheetFormatPr defaultRowHeight="15" x14ac:dyDescent="0.25"/>
  <cols>
    <col min="2" max="2" width="3.28515625" bestFit="1" customWidth="1"/>
    <col min="3" max="3" width="21.140625" bestFit="1" customWidth="1"/>
    <col min="4" max="6" width="8.85546875" style="119"/>
    <col min="7" max="7" width="8.85546875" style="110"/>
    <col min="8" max="9" width="7.5703125" style="110" customWidth="1"/>
  </cols>
  <sheetData>
    <row r="2" spans="1:9" x14ac:dyDescent="0.25">
      <c r="C2" s="123">
        <v>44466</v>
      </c>
    </row>
    <row r="3" spans="1:9" x14ac:dyDescent="0.25">
      <c r="A3" t="s">
        <v>0</v>
      </c>
      <c r="H3" s="48" t="s">
        <v>226</v>
      </c>
      <c r="I3" s="48" t="s">
        <v>227</v>
      </c>
    </row>
    <row r="4" spans="1:9" ht="15.75" x14ac:dyDescent="0.25">
      <c r="A4">
        <v>1</v>
      </c>
      <c r="B4" s="14" t="s">
        <v>9</v>
      </c>
      <c r="C4" s="15" t="s">
        <v>6</v>
      </c>
      <c r="D4" s="5">
        <v>212</v>
      </c>
      <c r="E4" s="5">
        <v>269</v>
      </c>
      <c r="F4" s="5">
        <v>187</v>
      </c>
      <c r="G4" s="122">
        <f t="shared" ref="G4:G35" si="0">SUM(D4:F4)</f>
        <v>668</v>
      </c>
      <c r="H4" s="88">
        <v>17</v>
      </c>
      <c r="I4" s="88">
        <v>15</v>
      </c>
    </row>
    <row r="5" spans="1:9" ht="15.75" x14ac:dyDescent="0.25">
      <c r="A5">
        <v>2</v>
      </c>
      <c r="B5" s="14" t="s">
        <v>9</v>
      </c>
      <c r="C5" s="15" t="s">
        <v>14</v>
      </c>
      <c r="D5" s="5">
        <v>199</v>
      </c>
      <c r="E5" s="5">
        <v>169</v>
      </c>
      <c r="F5" s="5">
        <v>245</v>
      </c>
      <c r="G5" s="122">
        <f t="shared" si="0"/>
        <v>613</v>
      </c>
      <c r="H5" s="88">
        <v>16</v>
      </c>
      <c r="I5" s="88">
        <v>8</v>
      </c>
    </row>
    <row r="6" spans="1:9" ht="15.75" x14ac:dyDescent="0.25">
      <c r="A6">
        <v>3</v>
      </c>
      <c r="B6" s="32" t="s">
        <v>56</v>
      </c>
      <c r="C6" s="33" t="s">
        <v>57</v>
      </c>
      <c r="D6" s="5">
        <v>189</v>
      </c>
      <c r="E6" s="5">
        <v>183</v>
      </c>
      <c r="F6" s="5">
        <v>200</v>
      </c>
      <c r="G6" s="122">
        <f t="shared" si="0"/>
        <v>572</v>
      </c>
      <c r="H6" s="88">
        <v>15</v>
      </c>
      <c r="I6" s="88">
        <v>10</v>
      </c>
    </row>
    <row r="7" spans="1:9" ht="15.75" x14ac:dyDescent="0.25">
      <c r="A7">
        <v>4</v>
      </c>
      <c r="B7" s="14" t="s">
        <v>9</v>
      </c>
      <c r="C7" s="16" t="s">
        <v>10</v>
      </c>
      <c r="D7" s="5">
        <v>179</v>
      </c>
      <c r="E7" s="5">
        <v>152</v>
      </c>
      <c r="F7" s="5">
        <v>204</v>
      </c>
      <c r="G7" s="122">
        <f t="shared" si="0"/>
        <v>535</v>
      </c>
      <c r="H7" s="88">
        <v>13</v>
      </c>
      <c r="I7" s="88">
        <v>11</v>
      </c>
    </row>
    <row r="8" spans="1:9" ht="15.75" x14ac:dyDescent="0.25">
      <c r="A8">
        <v>5</v>
      </c>
      <c r="B8" s="14" t="s">
        <v>9</v>
      </c>
      <c r="C8" s="16" t="s">
        <v>15</v>
      </c>
      <c r="D8" s="5">
        <v>198</v>
      </c>
      <c r="E8" s="5">
        <v>173</v>
      </c>
      <c r="F8" s="5">
        <v>146</v>
      </c>
      <c r="G8" s="122">
        <f t="shared" si="0"/>
        <v>517</v>
      </c>
      <c r="H8" s="88">
        <v>12</v>
      </c>
      <c r="I8" s="88">
        <v>11</v>
      </c>
    </row>
    <row r="9" spans="1:9" ht="15.75" x14ac:dyDescent="0.25">
      <c r="A9">
        <v>6</v>
      </c>
      <c r="B9" s="20" t="s">
        <v>24</v>
      </c>
      <c r="C9" s="21" t="s">
        <v>26</v>
      </c>
      <c r="D9" s="5">
        <v>188</v>
      </c>
      <c r="E9" s="5">
        <v>151</v>
      </c>
      <c r="F9" s="5">
        <v>170</v>
      </c>
      <c r="G9" s="122">
        <f t="shared" si="0"/>
        <v>509</v>
      </c>
      <c r="H9" s="48">
        <v>11</v>
      </c>
      <c r="I9" s="48">
        <v>12</v>
      </c>
    </row>
    <row r="10" spans="1:9" ht="15.75" x14ac:dyDescent="0.25">
      <c r="A10">
        <v>7</v>
      </c>
      <c r="B10" s="17" t="s">
        <v>16</v>
      </c>
      <c r="C10" s="19" t="s">
        <v>21</v>
      </c>
      <c r="D10" s="5">
        <v>180</v>
      </c>
      <c r="E10" s="5">
        <v>141</v>
      </c>
      <c r="F10" s="5">
        <v>183</v>
      </c>
      <c r="G10" s="122">
        <f t="shared" si="0"/>
        <v>504</v>
      </c>
      <c r="H10" s="48">
        <v>10</v>
      </c>
      <c r="I10" s="48">
        <v>12</v>
      </c>
    </row>
    <row r="11" spans="1:9" ht="15.75" x14ac:dyDescent="0.25">
      <c r="A11">
        <v>8</v>
      </c>
      <c r="B11" s="22" t="s">
        <v>32</v>
      </c>
      <c r="C11" s="23" t="s">
        <v>36</v>
      </c>
      <c r="D11" s="5">
        <v>169</v>
      </c>
      <c r="E11" s="5">
        <v>182</v>
      </c>
      <c r="F11" s="5">
        <v>149</v>
      </c>
      <c r="G11" s="122">
        <f t="shared" si="0"/>
        <v>500</v>
      </c>
      <c r="H11" s="48">
        <v>9</v>
      </c>
      <c r="I11" s="48">
        <v>13</v>
      </c>
    </row>
    <row r="12" spans="1:9" ht="15.75" x14ac:dyDescent="0.25">
      <c r="A12">
        <v>9</v>
      </c>
      <c r="B12" s="32" t="s">
        <v>56</v>
      </c>
      <c r="C12" s="33" t="s">
        <v>59</v>
      </c>
      <c r="D12" s="5">
        <v>188</v>
      </c>
      <c r="E12" s="5">
        <v>178</v>
      </c>
      <c r="F12" s="5">
        <v>132</v>
      </c>
      <c r="G12" s="122">
        <f t="shared" si="0"/>
        <v>498</v>
      </c>
      <c r="H12" s="48">
        <v>10</v>
      </c>
      <c r="I12" s="48">
        <v>9</v>
      </c>
    </row>
    <row r="13" spans="1:9" ht="15.75" x14ac:dyDescent="0.25">
      <c r="A13">
        <v>10</v>
      </c>
      <c r="B13" s="17" t="s">
        <v>16</v>
      </c>
      <c r="C13" s="18" t="s">
        <v>23</v>
      </c>
      <c r="D13" s="5">
        <v>196</v>
      </c>
      <c r="E13" s="5">
        <v>149</v>
      </c>
      <c r="F13" s="5">
        <v>153</v>
      </c>
      <c r="G13" s="122">
        <f t="shared" si="0"/>
        <v>498</v>
      </c>
      <c r="H13" s="48">
        <v>10</v>
      </c>
      <c r="I13" s="48">
        <v>13</v>
      </c>
    </row>
    <row r="14" spans="1:9" ht="15.75" x14ac:dyDescent="0.25">
      <c r="A14">
        <v>11</v>
      </c>
      <c r="B14" s="17" t="s">
        <v>16</v>
      </c>
      <c r="C14" s="18" t="s">
        <v>22</v>
      </c>
      <c r="D14" s="5">
        <v>185</v>
      </c>
      <c r="E14" s="5">
        <v>148</v>
      </c>
      <c r="F14" s="5">
        <v>162</v>
      </c>
      <c r="G14" s="122">
        <f t="shared" si="0"/>
        <v>495</v>
      </c>
      <c r="H14" s="48">
        <v>6</v>
      </c>
      <c r="I14" s="48">
        <v>16</v>
      </c>
    </row>
    <row r="15" spans="1:9" ht="15.75" x14ac:dyDescent="0.25">
      <c r="A15">
        <v>12</v>
      </c>
      <c r="B15" s="17" t="s">
        <v>16</v>
      </c>
      <c r="C15" s="19" t="s">
        <v>20</v>
      </c>
      <c r="D15" s="5">
        <v>178</v>
      </c>
      <c r="E15" s="5">
        <v>159</v>
      </c>
      <c r="F15" s="5">
        <v>158</v>
      </c>
      <c r="G15" s="122">
        <f t="shared" si="0"/>
        <v>495</v>
      </c>
      <c r="H15" s="48">
        <v>13</v>
      </c>
      <c r="I15" s="48">
        <v>6</v>
      </c>
    </row>
    <row r="16" spans="1:9" ht="15.75" x14ac:dyDescent="0.25">
      <c r="A16">
        <v>13</v>
      </c>
      <c r="B16" s="20" t="s">
        <v>24</v>
      </c>
      <c r="C16" s="21" t="s">
        <v>29</v>
      </c>
      <c r="D16" s="5">
        <v>157</v>
      </c>
      <c r="E16" s="5">
        <v>182</v>
      </c>
      <c r="F16" s="5">
        <v>154</v>
      </c>
      <c r="G16" s="122">
        <f t="shared" si="0"/>
        <v>493</v>
      </c>
      <c r="H16" s="48">
        <v>6</v>
      </c>
      <c r="I16" s="48">
        <v>16</v>
      </c>
    </row>
    <row r="17" spans="1:9" ht="15.75" x14ac:dyDescent="0.25">
      <c r="A17">
        <v>14</v>
      </c>
      <c r="B17" s="22" t="s">
        <v>32</v>
      </c>
      <c r="C17" s="23" t="s">
        <v>33</v>
      </c>
      <c r="D17" s="5">
        <v>157</v>
      </c>
      <c r="E17" s="5">
        <v>172</v>
      </c>
      <c r="F17" s="5">
        <v>160</v>
      </c>
      <c r="G17" s="122">
        <f t="shared" si="0"/>
        <v>489</v>
      </c>
      <c r="H17" s="48">
        <v>8</v>
      </c>
      <c r="I17" s="48">
        <v>15</v>
      </c>
    </row>
    <row r="18" spans="1:9" ht="15.75" x14ac:dyDescent="0.25">
      <c r="A18">
        <v>15</v>
      </c>
      <c r="B18" s="17" t="s">
        <v>16</v>
      </c>
      <c r="C18" s="19" t="s">
        <v>19</v>
      </c>
      <c r="D18" s="5">
        <v>165</v>
      </c>
      <c r="E18" s="5">
        <v>145</v>
      </c>
      <c r="F18" s="5">
        <v>177</v>
      </c>
      <c r="G18" s="122">
        <f t="shared" si="0"/>
        <v>487</v>
      </c>
      <c r="H18" s="48">
        <v>6</v>
      </c>
      <c r="I18" s="48">
        <v>17</v>
      </c>
    </row>
    <row r="19" spans="1:9" ht="15.75" x14ac:dyDescent="0.25">
      <c r="A19">
        <v>16</v>
      </c>
      <c r="B19" s="32" t="s">
        <v>56</v>
      </c>
      <c r="C19" s="33" t="s">
        <v>61</v>
      </c>
      <c r="D19" s="5">
        <v>146</v>
      </c>
      <c r="E19" s="5">
        <v>175</v>
      </c>
      <c r="F19" s="5">
        <v>162</v>
      </c>
      <c r="G19" s="122">
        <f t="shared" si="0"/>
        <v>483</v>
      </c>
      <c r="H19" s="48">
        <v>6</v>
      </c>
      <c r="I19" s="48">
        <v>16</v>
      </c>
    </row>
    <row r="20" spans="1:9" ht="15.75" x14ac:dyDescent="0.25">
      <c r="A20">
        <v>17</v>
      </c>
      <c r="B20" s="25" t="s">
        <v>39</v>
      </c>
      <c r="C20" s="26" t="s">
        <v>40</v>
      </c>
      <c r="D20" s="5">
        <v>160</v>
      </c>
      <c r="E20" s="5">
        <v>159</v>
      </c>
      <c r="F20" s="5">
        <v>163</v>
      </c>
      <c r="G20" s="122">
        <f t="shared" si="0"/>
        <v>482</v>
      </c>
      <c r="H20" s="48">
        <v>12</v>
      </c>
      <c r="I20" s="48">
        <v>10</v>
      </c>
    </row>
    <row r="21" spans="1:9" ht="15.75" x14ac:dyDescent="0.25">
      <c r="A21">
        <v>18</v>
      </c>
      <c r="B21" s="20" t="s">
        <v>24</v>
      </c>
      <c r="C21" s="21" t="s">
        <v>18</v>
      </c>
      <c r="D21" s="5">
        <v>165</v>
      </c>
      <c r="E21" s="5">
        <v>167</v>
      </c>
      <c r="F21" s="5">
        <v>148</v>
      </c>
      <c r="G21" s="122">
        <f t="shared" si="0"/>
        <v>480</v>
      </c>
      <c r="H21" s="48">
        <v>8</v>
      </c>
      <c r="I21" s="48">
        <v>12</v>
      </c>
    </row>
    <row r="22" spans="1:9" ht="15.75" x14ac:dyDescent="0.25">
      <c r="A22">
        <v>19</v>
      </c>
      <c r="B22" s="34" t="s">
        <v>62</v>
      </c>
      <c r="C22" s="35" t="s">
        <v>67</v>
      </c>
      <c r="D22" s="5">
        <v>150</v>
      </c>
      <c r="E22" s="5">
        <v>175</v>
      </c>
      <c r="F22" s="5">
        <v>154</v>
      </c>
      <c r="G22" s="122">
        <f t="shared" si="0"/>
        <v>479</v>
      </c>
      <c r="H22" s="48">
        <v>9</v>
      </c>
      <c r="I22" s="48">
        <v>11</v>
      </c>
    </row>
    <row r="23" spans="1:9" ht="15.75" x14ac:dyDescent="0.25">
      <c r="A23">
        <v>20</v>
      </c>
      <c r="B23" s="34" t="s">
        <v>62</v>
      </c>
      <c r="C23" s="35" t="s">
        <v>63</v>
      </c>
      <c r="D23" s="5">
        <v>170</v>
      </c>
      <c r="E23" s="5">
        <v>137</v>
      </c>
      <c r="F23" s="5">
        <v>172</v>
      </c>
      <c r="G23" s="122">
        <f t="shared" si="0"/>
        <v>479</v>
      </c>
      <c r="H23" s="48">
        <v>10</v>
      </c>
      <c r="I23" s="48">
        <v>12</v>
      </c>
    </row>
    <row r="24" spans="1:9" ht="15.75" x14ac:dyDescent="0.25">
      <c r="A24">
        <v>21</v>
      </c>
      <c r="B24" s="22" t="s">
        <v>32</v>
      </c>
      <c r="C24" s="24" t="s">
        <v>38</v>
      </c>
      <c r="D24" s="5">
        <v>155</v>
      </c>
      <c r="E24" s="5">
        <v>149</v>
      </c>
      <c r="F24" s="5">
        <v>175</v>
      </c>
      <c r="G24" s="122">
        <f t="shared" si="0"/>
        <v>479</v>
      </c>
      <c r="H24" s="48">
        <v>9</v>
      </c>
      <c r="I24" s="48">
        <v>10</v>
      </c>
    </row>
    <row r="25" spans="1:9" ht="15.75" x14ac:dyDescent="0.25">
      <c r="A25">
        <v>22</v>
      </c>
      <c r="B25" s="20" t="s">
        <v>24</v>
      </c>
      <c r="C25" s="21" t="s">
        <v>25</v>
      </c>
      <c r="D25" s="5">
        <v>148</v>
      </c>
      <c r="E25" s="5">
        <v>151</v>
      </c>
      <c r="F25" s="5">
        <v>179</v>
      </c>
      <c r="G25" s="122">
        <f t="shared" si="0"/>
        <v>478</v>
      </c>
      <c r="H25" s="48">
        <v>8</v>
      </c>
      <c r="I25" s="48">
        <v>13</v>
      </c>
    </row>
    <row r="26" spans="1:9" ht="15.75" x14ac:dyDescent="0.25">
      <c r="A26">
        <v>23</v>
      </c>
      <c r="B26" s="25" t="s">
        <v>39</v>
      </c>
      <c r="C26" s="26" t="s">
        <v>45</v>
      </c>
      <c r="D26" s="5">
        <v>146</v>
      </c>
      <c r="E26" s="5">
        <v>170</v>
      </c>
      <c r="F26" s="5">
        <v>162</v>
      </c>
      <c r="G26" s="122">
        <f t="shared" si="0"/>
        <v>478</v>
      </c>
      <c r="H26" s="48">
        <v>9</v>
      </c>
      <c r="I26" s="48">
        <v>11</v>
      </c>
    </row>
    <row r="27" spans="1:9" ht="15.75" x14ac:dyDescent="0.25">
      <c r="A27">
        <v>24</v>
      </c>
      <c r="B27" s="34" t="s">
        <v>62</v>
      </c>
      <c r="C27" s="35" t="s">
        <v>66</v>
      </c>
      <c r="D27" s="5">
        <v>162</v>
      </c>
      <c r="E27" s="5">
        <v>183</v>
      </c>
      <c r="F27" s="5">
        <v>128</v>
      </c>
      <c r="G27" s="122">
        <f t="shared" si="0"/>
        <v>473</v>
      </c>
      <c r="H27" s="48">
        <v>7</v>
      </c>
      <c r="I27" s="48">
        <v>11</v>
      </c>
    </row>
    <row r="28" spans="1:9" ht="15.75" x14ac:dyDescent="0.25">
      <c r="A28">
        <v>25</v>
      </c>
      <c r="B28" s="22" t="s">
        <v>32</v>
      </c>
      <c r="C28" s="24" t="s">
        <v>34</v>
      </c>
      <c r="D28" s="5">
        <v>133</v>
      </c>
      <c r="E28" s="5">
        <v>148</v>
      </c>
      <c r="F28" s="5">
        <v>191</v>
      </c>
      <c r="G28" s="122">
        <f t="shared" si="0"/>
        <v>472</v>
      </c>
      <c r="H28" s="48">
        <v>8</v>
      </c>
      <c r="I28" s="48">
        <v>11</v>
      </c>
    </row>
    <row r="29" spans="1:9" ht="15.75" x14ac:dyDescent="0.25">
      <c r="A29">
        <v>26</v>
      </c>
      <c r="B29" s="14" t="s">
        <v>9</v>
      </c>
      <c r="C29" s="16" t="s">
        <v>11</v>
      </c>
      <c r="D29" s="5">
        <v>148</v>
      </c>
      <c r="E29" s="5">
        <v>143</v>
      </c>
      <c r="F29" s="5">
        <v>180</v>
      </c>
      <c r="G29" s="122">
        <f t="shared" si="0"/>
        <v>471</v>
      </c>
      <c r="H29" s="48">
        <v>8</v>
      </c>
      <c r="I29" s="48">
        <v>11</v>
      </c>
    </row>
    <row r="30" spans="1:9" ht="15.75" x14ac:dyDescent="0.25">
      <c r="A30">
        <v>27</v>
      </c>
      <c r="B30" s="31" t="s">
        <v>55</v>
      </c>
      <c r="C30" s="56" t="s">
        <v>266</v>
      </c>
      <c r="D30" s="5">
        <v>179</v>
      </c>
      <c r="E30" s="5">
        <v>115</v>
      </c>
      <c r="F30" s="5">
        <v>175</v>
      </c>
      <c r="G30" s="122">
        <f t="shared" si="0"/>
        <v>469</v>
      </c>
      <c r="H30" s="48">
        <v>9</v>
      </c>
      <c r="I30" s="48">
        <v>10</v>
      </c>
    </row>
    <row r="31" spans="1:9" ht="15.75" x14ac:dyDescent="0.25">
      <c r="A31">
        <v>28</v>
      </c>
      <c r="B31" s="32" t="s">
        <v>56</v>
      </c>
      <c r="C31" s="33" t="s">
        <v>60</v>
      </c>
      <c r="D31" s="5">
        <v>153</v>
      </c>
      <c r="E31" s="5">
        <v>184</v>
      </c>
      <c r="F31" s="5">
        <v>125</v>
      </c>
      <c r="G31" s="122">
        <f t="shared" si="0"/>
        <v>462</v>
      </c>
      <c r="H31" s="48">
        <v>7</v>
      </c>
      <c r="I31" s="48">
        <v>12</v>
      </c>
    </row>
    <row r="32" spans="1:9" ht="15.75" x14ac:dyDescent="0.25">
      <c r="A32">
        <v>29</v>
      </c>
      <c r="B32" s="25" t="s">
        <v>39</v>
      </c>
      <c r="C32" s="27" t="s">
        <v>41</v>
      </c>
      <c r="D32" s="5">
        <v>185</v>
      </c>
      <c r="E32" s="5">
        <v>125</v>
      </c>
      <c r="F32" s="5">
        <v>151</v>
      </c>
      <c r="G32" s="122">
        <f t="shared" si="0"/>
        <v>461</v>
      </c>
      <c r="H32" s="48">
        <v>10</v>
      </c>
      <c r="I32" s="48">
        <v>8</v>
      </c>
    </row>
    <row r="33" spans="1:9" ht="15.75" x14ac:dyDescent="0.25">
      <c r="A33">
        <v>30</v>
      </c>
      <c r="B33" s="28" t="s">
        <v>47</v>
      </c>
      <c r="C33" s="29" t="s">
        <v>48</v>
      </c>
      <c r="D33" s="5">
        <v>156</v>
      </c>
      <c r="E33" s="5">
        <v>137</v>
      </c>
      <c r="F33" s="5">
        <v>168</v>
      </c>
      <c r="G33" s="122">
        <f t="shared" si="0"/>
        <v>461</v>
      </c>
      <c r="H33" s="48">
        <v>9</v>
      </c>
      <c r="I33" s="48">
        <v>9</v>
      </c>
    </row>
    <row r="34" spans="1:9" ht="15.75" x14ac:dyDescent="0.25">
      <c r="A34">
        <v>31</v>
      </c>
      <c r="B34" s="34" t="s">
        <v>62</v>
      </c>
      <c r="C34" s="35" t="s">
        <v>107</v>
      </c>
      <c r="D34" s="5">
        <v>146</v>
      </c>
      <c r="E34" s="5">
        <v>178</v>
      </c>
      <c r="F34" s="5">
        <v>134</v>
      </c>
      <c r="G34" s="122">
        <f t="shared" si="0"/>
        <v>458</v>
      </c>
      <c r="H34" s="48">
        <v>7</v>
      </c>
      <c r="I34" s="48">
        <v>16</v>
      </c>
    </row>
    <row r="35" spans="1:9" ht="15.75" x14ac:dyDescent="0.25">
      <c r="A35">
        <v>32</v>
      </c>
      <c r="B35" s="20" t="s">
        <v>24</v>
      </c>
      <c r="C35" s="21" t="s">
        <v>28</v>
      </c>
      <c r="D35" s="5">
        <v>140</v>
      </c>
      <c r="E35" s="5">
        <v>148</v>
      </c>
      <c r="F35" s="5">
        <v>165</v>
      </c>
      <c r="G35" s="122">
        <f t="shared" si="0"/>
        <v>453</v>
      </c>
      <c r="H35" s="48">
        <v>6</v>
      </c>
      <c r="I35" s="48">
        <v>14</v>
      </c>
    </row>
    <row r="36" spans="1:9" ht="15.75" x14ac:dyDescent="0.25">
      <c r="A36">
        <v>33</v>
      </c>
      <c r="B36" s="14" t="s">
        <v>9</v>
      </c>
      <c r="C36" s="16" t="s">
        <v>12</v>
      </c>
      <c r="D36" s="5">
        <v>192</v>
      </c>
      <c r="E36" s="5">
        <v>128</v>
      </c>
      <c r="F36" s="5">
        <v>127</v>
      </c>
      <c r="G36" s="122">
        <f t="shared" ref="G36:G67" si="1">SUM(D36:F36)</f>
        <v>447</v>
      </c>
      <c r="H36" s="48">
        <v>7</v>
      </c>
      <c r="I36" s="48">
        <v>12</v>
      </c>
    </row>
    <row r="37" spans="1:9" ht="15.75" x14ac:dyDescent="0.25">
      <c r="A37">
        <v>34</v>
      </c>
      <c r="B37" s="31" t="s">
        <v>55</v>
      </c>
      <c r="C37" s="56" t="s">
        <v>101</v>
      </c>
      <c r="D37" s="5">
        <v>128</v>
      </c>
      <c r="E37" s="5">
        <v>165</v>
      </c>
      <c r="F37" s="5">
        <v>152</v>
      </c>
      <c r="G37" s="122">
        <f t="shared" si="1"/>
        <v>445</v>
      </c>
      <c r="H37" s="48">
        <v>9</v>
      </c>
      <c r="I37" s="48">
        <v>9</v>
      </c>
    </row>
    <row r="38" spans="1:9" ht="15.75" x14ac:dyDescent="0.25">
      <c r="A38">
        <v>35</v>
      </c>
      <c r="B38" s="31" t="s">
        <v>55</v>
      </c>
      <c r="C38" s="56" t="s">
        <v>104</v>
      </c>
      <c r="D38" s="5">
        <v>120</v>
      </c>
      <c r="E38" s="5">
        <v>153</v>
      </c>
      <c r="F38" s="5">
        <v>169</v>
      </c>
      <c r="G38" s="122">
        <f t="shared" si="1"/>
        <v>442</v>
      </c>
      <c r="H38" s="48">
        <v>6</v>
      </c>
      <c r="I38" s="48">
        <v>13</v>
      </c>
    </row>
    <row r="39" spans="1:9" ht="15.75" x14ac:dyDescent="0.25">
      <c r="A39">
        <v>36</v>
      </c>
      <c r="B39" s="36" t="s">
        <v>68</v>
      </c>
      <c r="C39" s="37" t="s">
        <v>69</v>
      </c>
      <c r="D39" s="5">
        <v>125</v>
      </c>
      <c r="E39" s="5">
        <v>139</v>
      </c>
      <c r="F39" s="5">
        <v>175</v>
      </c>
      <c r="G39" s="122">
        <f t="shared" si="1"/>
        <v>439</v>
      </c>
      <c r="H39" s="48">
        <v>7</v>
      </c>
      <c r="I39" s="48">
        <v>10</v>
      </c>
    </row>
    <row r="40" spans="1:9" ht="15.75" x14ac:dyDescent="0.25">
      <c r="A40">
        <v>37</v>
      </c>
      <c r="B40" s="22" t="s">
        <v>32</v>
      </c>
      <c r="C40" s="24" t="s">
        <v>37</v>
      </c>
      <c r="D40" s="5">
        <v>150</v>
      </c>
      <c r="E40" s="5">
        <v>137</v>
      </c>
      <c r="F40" s="5">
        <v>151</v>
      </c>
      <c r="G40" s="122">
        <f t="shared" si="1"/>
        <v>438</v>
      </c>
      <c r="H40" s="48">
        <v>5</v>
      </c>
      <c r="I40" s="48">
        <v>13</v>
      </c>
    </row>
    <row r="41" spans="1:9" ht="15.75" x14ac:dyDescent="0.25">
      <c r="A41">
        <v>38</v>
      </c>
      <c r="B41" s="31" t="s">
        <v>55</v>
      </c>
      <c r="C41" s="56" t="s">
        <v>268</v>
      </c>
      <c r="D41" s="5">
        <v>183</v>
      </c>
      <c r="E41" s="5">
        <v>133</v>
      </c>
      <c r="F41" s="5">
        <v>121</v>
      </c>
      <c r="G41" s="122">
        <f t="shared" si="1"/>
        <v>437</v>
      </c>
      <c r="H41" s="48">
        <v>7</v>
      </c>
      <c r="I41" s="48">
        <v>10</v>
      </c>
    </row>
    <row r="42" spans="1:9" ht="15.75" x14ac:dyDescent="0.25">
      <c r="A42">
        <v>39</v>
      </c>
      <c r="B42" s="31" t="s">
        <v>55</v>
      </c>
      <c r="C42" s="56" t="s">
        <v>103</v>
      </c>
      <c r="D42" s="5">
        <v>155</v>
      </c>
      <c r="E42" s="5">
        <v>127</v>
      </c>
      <c r="F42" s="5">
        <v>154</v>
      </c>
      <c r="G42" s="122">
        <f t="shared" si="1"/>
        <v>436</v>
      </c>
      <c r="H42" s="48">
        <v>4</v>
      </c>
      <c r="I42" s="48">
        <v>16</v>
      </c>
    </row>
    <row r="43" spans="1:9" ht="15.75" x14ac:dyDescent="0.25">
      <c r="A43">
        <v>40</v>
      </c>
      <c r="B43" s="28" t="s">
        <v>47</v>
      </c>
      <c r="C43" s="30" t="s">
        <v>49</v>
      </c>
      <c r="D43" s="5">
        <v>205</v>
      </c>
      <c r="E43" s="5">
        <v>105</v>
      </c>
      <c r="F43" s="5">
        <v>116</v>
      </c>
      <c r="G43" s="122">
        <f t="shared" si="1"/>
        <v>426</v>
      </c>
      <c r="H43" s="48">
        <v>6</v>
      </c>
      <c r="I43" s="48">
        <v>7</v>
      </c>
    </row>
    <row r="44" spans="1:9" ht="15.75" x14ac:dyDescent="0.25">
      <c r="A44">
        <v>41</v>
      </c>
      <c r="B44" s="36" t="s">
        <v>68</v>
      </c>
      <c r="C44" s="37" t="s">
        <v>71</v>
      </c>
      <c r="D44" s="5">
        <v>136</v>
      </c>
      <c r="E44" s="5">
        <v>152</v>
      </c>
      <c r="F44" s="5">
        <v>137</v>
      </c>
      <c r="G44" s="122">
        <f t="shared" si="1"/>
        <v>425</v>
      </c>
      <c r="H44" s="48">
        <v>3</v>
      </c>
      <c r="I44" s="48">
        <v>14</v>
      </c>
    </row>
    <row r="45" spans="1:9" ht="15.75" x14ac:dyDescent="0.25">
      <c r="A45">
        <v>42</v>
      </c>
      <c r="B45" s="36" t="s">
        <v>68</v>
      </c>
      <c r="C45" s="37" t="s">
        <v>72</v>
      </c>
      <c r="D45" s="5">
        <v>139</v>
      </c>
      <c r="E45" s="5">
        <v>144</v>
      </c>
      <c r="F45" s="5">
        <v>138</v>
      </c>
      <c r="G45" s="122">
        <f t="shared" si="1"/>
        <v>421</v>
      </c>
      <c r="H45" s="48">
        <v>6</v>
      </c>
      <c r="I45" s="48">
        <v>11</v>
      </c>
    </row>
    <row r="46" spans="1:9" ht="15.75" x14ac:dyDescent="0.25">
      <c r="A46">
        <v>43</v>
      </c>
      <c r="B46" s="34" t="s">
        <v>62</v>
      </c>
      <c r="C46" s="35" t="s">
        <v>64</v>
      </c>
      <c r="D46" s="5">
        <v>147</v>
      </c>
      <c r="E46" s="5">
        <v>118</v>
      </c>
      <c r="F46" s="5">
        <v>155</v>
      </c>
      <c r="G46" s="122">
        <f t="shared" si="1"/>
        <v>420</v>
      </c>
      <c r="H46" s="48">
        <v>7</v>
      </c>
      <c r="I46" s="48">
        <v>6</v>
      </c>
    </row>
    <row r="47" spans="1:9" ht="15.75" x14ac:dyDescent="0.25">
      <c r="A47">
        <v>44</v>
      </c>
      <c r="B47" s="22" t="s">
        <v>32</v>
      </c>
      <c r="C47" s="24" t="s">
        <v>102</v>
      </c>
      <c r="D47" s="5">
        <v>133</v>
      </c>
      <c r="E47" s="5">
        <v>137</v>
      </c>
      <c r="F47" s="5">
        <v>147</v>
      </c>
      <c r="G47" s="122">
        <f t="shared" si="1"/>
        <v>417</v>
      </c>
      <c r="H47" s="48">
        <v>6</v>
      </c>
      <c r="I47" s="48">
        <v>12</v>
      </c>
    </row>
    <row r="48" spans="1:9" ht="15.75" x14ac:dyDescent="0.25">
      <c r="A48">
        <v>45</v>
      </c>
      <c r="B48" s="28" t="s">
        <v>55</v>
      </c>
      <c r="C48" s="30" t="s">
        <v>229</v>
      </c>
      <c r="D48" s="5">
        <v>142</v>
      </c>
      <c r="E48" s="5">
        <v>144</v>
      </c>
      <c r="F48" s="5">
        <v>130</v>
      </c>
      <c r="G48" s="122">
        <f t="shared" si="1"/>
        <v>416</v>
      </c>
      <c r="H48" s="48">
        <v>7</v>
      </c>
      <c r="I48" s="48">
        <v>12</v>
      </c>
    </row>
    <row r="49" spans="1:9" ht="15.75" x14ac:dyDescent="0.25">
      <c r="A49">
        <v>46</v>
      </c>
      <c r="B49" s="17" t="s">
        <v>16</v>
      </c>
      <c r="C49" s="19" t="s">
        <v>27</v>
      </c>
      <c r="D49" s="5">
        <v>140</v>
      </c>
      <c r="E49" s="5">
        <v>112</v>
      </c>
      <c r="F49" s="5">
        <v>163</v>
      </c>
      <c r="G49" s="122">
        <f t="shared" si="1"/>
        <v>415</v>
      </c>
      <c r="H49" s="48">
        <v>3</v>
      </c>
      <c r="I49" s="48">
        <v>15</v>
      </c>
    </row>
    <row r="50" spans="1:9" ht="15.75" x14ac:dyDescent="0.25">
      <c r="A50">
        <v>47</v>
      </c>
      <c r="B50" s="38" t="s">
        <v>74</v>
      </c>
      <c r="C50" s="40" t="s">
        <v>78</v>
      </c>
      <c r="D50" s="5">
        <v>176</v>
      </c>
      <c r="E50" s="5">
        <v>113</v>
      </c>
      <c r="F50" s="5">
        <v>125</v>
      </c>
      <c r="G50" s="122">
        <f t="shared" si="1"/>
        <v>414</v>
      </c>
      <c r="H50" s="48">
        <v>8</v>
      </c>
      <c r="I50" s="48">
        <v>8</v>
      </c>
    </row>
    <row r="51" spans="1:9" ht="15.75" x14ac:dyDescent="0.25">
      <c r="A51">
        <v>48</v>
      </c>
      <c r="B51" s="25" t="s">
        <v>39</v>
      </c>
      <c r="C51" s="26" t="s">
        <v>44</v>
      </c>
      <c r="D51" s="5">
        <v>125</v>
      </c>
      <c r="E51" s="5">
        <v>160</v>
      </c>
      <c r="F51" s="5">
        <v>123</v>
      </c>
      <c r="G51" s="122">
        <f t="shared" si="1"/>
        <v>408</v>
      </c>
      <c r="H51" s="48">
        <v>4</v>
      </c>
      <c r="I51" s="48">
        <v>15</v>
      </c>
    </row>
    <row r="52" spans="1:9" ht="15.75" x14ac:dyDescent="0.25">
      <c r="A52">
        <v>49</v>
      </c>
      <c r="B52" s="34" t="s">
        <v>62</v>
      </c>
      <c r="C52" s="35" t="s">
        <v>65</v>
      </c>
      <c r="D52" s="5">
        <v>134</v>
      </c>
      <c r="E52" s="5">
        <v>124</v>
      </c>
      <c r="F52" s="5">
        <v>148</v>
      </c>
      <c r="G52" s="122">
        <f t="shared" si="1"/>
        <v>406</v>
      </c>
      <c r="H52" s="48">
        <v>5</v>
      </c>
      <c r="I52" s="48">
        <v>10</v>
      </c>
    </row>
    <row r="53" spans="1:9" ht="15.75" x14ac:dyDescent="0.25">
      <c r="A53">
        <v>50</v>
      </c>
      <c r="B53" s="28" t="s">
        <v>47</v>
      </c>
      <c r="C53" s="30" t="s">
        <v>50</v>
      </c>
      <c r="D53" s="5">
        <v>94</v>
      </c>
      <c r="E53" s="5">
        <v>145</v>
      </c>
      <c r="F53" s="5">
        <v>162</v>
      </c>
      <c r="G53" s="122">
        <f t="shared" si="1"/>
        <v>401</v>
      </c>
      <c r="H53" s="48">
        <v>8</v>
      </c>
      <c r="I53" s="48">
        <v>9</v>
      </c>
    </row>
    <row r="54" spans="1:9" ht="15.75" x14ac:dyDescent="0.25">
      <c r="A54">
        <v>51</v>
      </c>
      <c r="B54" s="20" t="s">
        <v>24</v>
      </c>
      <c r="C54" s="21" t="s">
        <v>30</v>
      </c>
      <c r="D54" s="5">
        <v>154</v>
      </c>
      <c r="E54" s="5">
        <v>117</v>
      </c>
      <c r="F54" s="5">
        <v>126</v>
      </c>
      <c r="G54" s="122">
        <f t="shared" si="1"/>
        <v>397</v>
      </c>
      <c r="H54" s="48">
        <v>1</v>
      </c>
      <c r="I54" s="48">
        <v>15</v>
      </c>
    </row>
    <row r="55" spans="1:9" ht="15.75" x14ac:dyDescent="0.25">
      <c r="A55">
        <v>52</v>
      </c>
      <c r="B55" s="38" t="s">
        <v>74</v>
      </c>
      <c r="C55" s="39" t="s">
        <v>79</v>
      </c>
      <c r="D55" s="5">
        <v>120</v>
      </c>
      <c r="E55" s="5">
        <v>128</v>
      </c>
      <c r="F55" s="5">
        <v>136</v>
      </c>
      <c r="G55" s="122">
        <f t="shared" si="1"/>
        <v>384</v>
      </c>
      <c r="H55" s="48">
        <v>4</v>
      </c>
      <c r="I55" s="48">
        <v>10</v>
      </c>
    </row>
    <row r="56" spans="1:9" ht="15.75" x14ac:dyDescent="0.25">
      <c r="A56">
        <v>53</v>
      </c>
      <c r="B56" s="31" t="s">
        <v>55</v>
      </c>
      <c r="C56" s="56" t="s">
        <v>230</v>
      </c>
      <c r="D56" s="5">
        <v>130</v>
      </c>
      <c r="E56" s="5">
        <v>101</v>
      </c>
      <c r="F56" s="5">
        <v>152</v>
      </c>
      <c r="G56" s="122">
        <f t="shared" si="1"/>
        <v>383</v>
      </c>
      <c r="H56" s="48">
        <v>6</v>
      </c>
      <c r="I56" s="48">
        <v>8</v>
      </c>
    </row>
    <row r="57" spans="1:9" ht="15.75" x14ac:dyDescent="0.25">
      <c r="A57">
        <v>54</v>
      </c>
      <c r="B57" s="31" t="s">
        <v>55</v>
      </c>
      <c r="C57" s="56" t="s">
        <v>105</v>
      </c>
      <c r="D57" s="5">
        <v>150</v>
      </c>
      <c r="E57" s="5">
        <v>97</v>
      </c>
      <c r="F57" s="5">
        <v>133</v>
      </c>
      <c r="G57" s="122">
        <f t="shared" si="1"/>
        <v>380</v>
      </c>
      <c r="H57" s="48">
        <v>6</v>
      </c>
      <c r="I57" s="48">
        <v>8</v>
      </c>
    </row>
    <row r="58" spans="1:9" ht="15.75" x14ac:dyDescent="0.25">
      <c r="A58">
        <v>55</v>
      </c>
      <c r="B58" s="31" t="s">
        <v>55</v>
      </c>
      <c r="C58" s="56" t="s">
        <v>171</v>
      </c>
      <c r="D58" s="5">
        <v>159</v>
      </c>
      <c r="E58" s="5">
        <v>101</v>
      </c>
      <c r="F58" s="5">
        <v>116</v>
      </c>
      <c r="G58" s="122">
        <f t="shared" si="1"/>
        <v>376</v>
      </c>
      <c r="H58" s="48">
        <v>4</v>
      </c>
      <c r="I58" s="48">
        <v>8</v>
      </c>
    </row>
    <row r="59" spans="1:9" ht="15.75" x14ac:dyDescent="0.25">
      <c r="A59">
        <v>56</v>
      </c>
      <c r="B59" s="38" t="s">
        <v>74</v>
      </c>
      <c r="C59" s="39" t="s">
        <v>77</v>
      </c>
      <c r="D59" s="5">
        <v>132</v>
      </c>
      <c r="E59" s="5">
        <v>127</v>
      </c>
      <c r="F59" s="5">
        <v>116</v>
      </c>
      <c r="G59" s="122">
        <f t="shared" si="1"/>
        <v>375</v>
      </c>
      <c r="H59" s="48">
        <v>5</v>
      </c>
      <c r="I59" s="48">
        <v>8</v>
      </c>
    </row>
    <row r="60" spans="1:9" ht="15.75" x14ac:dyDescent="0.25">
      <c r="A60">
        <v>57</v>
      </c>
      <c r="B60" s="36" t="s">
        <v>68</v>
      </c>
      <c r="C60" s="37" t="s">
        <v>73</v>
      </c>
      <c r="D60" s="5">
        <v>127</v>
      </c>
      <c r="E60" s="5">
        <v>124</v>
      </c>
      <c r="F60" s="5">
        <v>112</v>
      </c>
      <c r="G60" s="122">
        <f t="shared" si="1"/>
        <v>363</v>
      </c>
      <c r="H60" s="48">
        <v>4</v>
      </c>
      <c r="I60" s="48">
        <v>9</v>
      </c>
    </row>
    <row r="61" spans="1:9" ht="15.75" x14ac:dyDescent="0.25">
      <c r="A61">
        <v>58</v>
      </c>
      <c r="B61" s="31" t="s">
        <v>55</v>
      </c>
      <c r="C61" s="56" t="s">
        <v>265</v>
      </c>
      <c r="D61" s="5">
        <v>128</v>
      </c>
      <c r="E61" s="5">
        <v>136</v>
      </c>
      <c r="F61" s="5">
        <v>95</v>
      </c>
      <c r="G61" s="122">
        <f t="shared" si="1"/>
        <v>359</v>
      </c>
      <c r="H61" s="48">
        <v>5</v>
      </c>
      <c r="I61" s="48">
        <v>7</v>
      </c>
    </row>
    <row r="62" spans="1:9" ht="15.75" x14ac:dyDescent="0.25">
      <c r="A62">
        <v>59</v>
      </c>
      <c r="B62" s="25" t="s">
        <v>39</v>
      </c>
      <c r="C62" s="26" t="s">
        <v>43</v>
      </c>
      <c r="D62" s="5">
        <v>120</v>
      </c>
      <c r="E62" s="5">
        <v>132</v>
      </c>
      <c r="F62" s="5">
        <v>105</v>
      </c>
      <c r="G62" s="122">
        <f t="shared" si="1"/>
        <v>357</v>
      </c>
      <c r="H62" s="48">
        <v>2</v>
      </c>
      <c r="I62" s="48">
        <v>10</v>
      </c>
    </row>
    <row r="63" spans="1:9" ht="15.75" x14ac:dyDescent="0.25">
      <c r="A63">
        <v>60</v>
      </c>
      <c r="B63" s="38" t="s">
        <v>74</v>
      </c>
      <c r="C63" s="39" t="s">
        <v>80</v>
      </c>
      <c r="D63" s="5">
        <v>112</v>
      </c>
      <c r="E63" s="5">
        <v>119</v>
      </c>
      <c r="F63" s="5">
        <v>121</v>
      </c>
      <c r="G63" s="122">
        <f t="shared" si="1"/>
        <v>352</v>
      </c>
      <c r="H63" s="48">
        <v>2</v>
      </c>
      <c r="I63" s="48">
        <v>7</v>
      </c>
    </row>
    <row r="64" spans="1:9" ht="15.75" x14ac:dyDescent="0.25">
      <c r="A64">
        <v>61</v>
      </c>
      <c r="B64" s="28" t="s">
        <v>47</v>
      </c>
      <c r="C64" s="29" t="s">
        <v>53</v>
      </c>
      <c r="D64" s="5">
        <v>85</v>
      </c>
      <c r="E64" s="5">
        <v>107</v>
      </c>
      <c r="F64" s="5">
        <v>128</v>
      </c>
      <c r="G64" s="122">
        <f t="shared" si="1"/>
        <v>320</v>
      </c>
      <c r="H64" s="48">
        <v>6</v>
      </c>
      <c r="I64" s="48">
        <v>3</v>
      </c>
    </row>
    <row r="65" spans="1:9" ht="15.75" x14ac:dyDescent="0.25">
      <c r="A65">
        <v>62</v>
      </c>
      <c r="B65" s="36" t="s">
        <v>68</v>
      </c>
      <c r="C65" s="37" t="s">
        <v>70</v>
      </c>
      <c r="D65" s="5">
        <v>120</v>
      </c>
      <c r="E65" s="5">
        <v>90</v>
      </c>
      <c r="F65" s="5">
        <v>87</v>
      </c>
      <c r="G65" s="122">
        <f t="shared" si="1"/>
        <v>297</v>
      </c>
      <c r="H65" s="48">
        <v>1</v>
      </c>
      <c r="I65" s="48">
        <v>5</v>
      </c>
    </row>
    <row r="66" spans="1:9" ht="15.75" x14ac:dyDescent="0.25">
      <c r="A66">
        <v>63</v>
      </c>
      <c r="B66" s="114" t="s">
        <v>263</v>
      </c>
      <c r="C66" s="115" t="s">
        <v>264</v>
      </c>
      <c r="D66" s="5">
        <v>84</v>
      </c>
      <c r="E66" s="5">
        <v>102</v>
      </c>
      <c r="F66" s="5">
        <v>109</v>
      </c>
      <c r="G66" s="122">
        <f t="shared" si="1"/>
        <v>295</v>
      </c>
      <c r="H66" s="48">
        <v>4</v>
      </c>
      <c r="I66" s="48">
        <v>4</v>
      </c>
    </row>
    <row r="67" spans="1:9" ht="15.75" x14ac:dyDescent="0.25">
      <c r="A67">
        <v>64</v>
      </c>
      <c r="B67" s="31" t="s">
        <v>55</v>
      </c>
      <c r="C67" s="56" t="s">
        <v>106</v>
      </c>
      <c r="D67" s="5">
        <v>93</v>
      </c>
      <c r="E67" s="5">
        <v>96</v>
      </c>
      <c r="F67" s="5">
        <v>85</v>
      </c>
      <c r="G67" s="122">
        <f t="shared" si="1"/>
        <v>274</v>
      </c>
      <c r="H67" s="48">
        <v>1</v>
      </c>
      <c r="I67" s="48">
        <v>5</v>
      </c>
    </row>
    <row r="68" spans="1:9" ht="15.75" x14ac:dyDescent="0.25">
      <c r="A68">
        <v>65</v>
      </c>
      <c r="B68" s="31" t="s">
        <v>55</v>
      </c>
      <c r="C68" s="56" t="s">
        <v>267</v>
      </c>
      <c r="D68" s="5">
        <v>90</v>
      </c>
      <c r="E68" s="5">
        <v>75</v>
      </c>
      <c r="F68" s="5">
        <v>107</v>
      </c>
      <c r="G68" s="122">
        <f t="shared" ref="G68" si="2">SUM(D68:F68)</f>
        <v>272</v>
      </c>
      <c r="H68" s="48">
        <v>2</v>
      </c>
      <c r="I68" s="48">
        <v>6</v>
      </c>
    </row>
  </sheetData>
  <sortState ref="B4:G68">
    <sortCondition descending="1" ref="G4:G68"/>
  </sortState>
  <pageMargins left="0.7" right="0.7" top="0.75" bottom="0.75" header="0.3" footer="0.3"/>
  <pageSetup paperSize="9" orientation="portrait" horizontalDpi="0" verticalDpi="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workbookViewId="0">
      <selection activeCell="J16" sqref="J16"/>
    </sheetView>
  </sheetViews>
  <sheetFormatPr defaultRowHeight="15" x14ac:dyDescent="0.25"/>
  <cols>
    <col min="2" max="2" width="3.28515625" bestFit="1" customWidth="1"/>
    <col min="3" max="3" width="21.140625" bestFit="1" customWidth="1"/>
    <col min="4" max="7" width="8.85546875" style="116"/>
  </cols>
  <sheetData>
    <row r="1" spans="1:7" x14ac:dyDescent="0.25">
      <c r="D1" s="117">
        <v>44459</v>
      </c>
    </row>
    <row r="4" spans="1:7" ht="15.75" x14ac:dyDescent="0.25">
      <c r="A4">
        <v>1</v>
      </c>
      <c r="B4" s="14" t="s">
        <v>9</v>
      </c>
      <c r="C4" s="16" t="s">
        <v>12</v>
      </c>
      <c r="D4" s="5">
        <v>233</v>
      </c>
      <c r="E4" s="5">
        <v>257</v>
      </c>
      <c r="F4" s="5">
        <v>209</v>
      </c>
      <c r="G4" s="48">
        <f t="shared" ref="G4:G35" si="0">SUM(D4:F4)</f>
        <v>699</v>
      </c>
    </row>
    <row r="5" spans="1:7" ht="15.75" x14ac:dyDescent="0.25">
      <c r="A5">
        <v>2</v>
      </c>
      <c r="B5" s="20" t="s">
        <v>24</v>
      </c>
      <c r="C5" s="21" t="s">
        <v>26</v>
      </c>
      <c r="D5" s="5">
        <v>163</v>
      </c>
      <c r="E5" s="5">
        <v>147</v>
      </c>
      <c r="F5" s="5">
        <v>257</v>
      </c>
      <c r="G5" s="48">
        <f t="shared" si="0"/>
        <v>567</v>
      </c>
    </row>
    <row r="6" spans="1:7" ht="15.75" x14ac:dyDescent="0.25">
      <c r="A6">
        <v>3</v>
      </c>
      <c r="B6" s="17" t="s">
        <v>16</v>
      </c>
      <c r="C6" s="18" t="s">
        <v>17</v>
      </c>
      <c r="D6" s="5">
        <v>194</v>
      </c>
      <c r="E6" s="5">
        <v>160</v>
      </c>
      <c r="F6" s="5">
        <v>212</v>
      </c>
      <c r="G6" s="48">
        <f t="shared" si="0"/>
        <v>566</v>
      </c>
    </row>
    <row r="7" spans="1:7" ht="15.75" x14ac:dyDescent="0.25">
      <c r="A7">
        <v>4</v>
      </c>
      <c r="B7" s="34" t="s">
        <v>62</v>
      </c>
      <c r="C7" s="35" t="s">
        <v>65</v>
      </c>
      <c r="D7" s="5">
        <v>189</v>
      </c>
      <c r="E7" s="5">
        <v>165</v>
      </c>
      <c r="F7" s="5">
        <v>209</v>
      </c>
      <c r="G7" s="48">
        <f t="shared" si="0"/>
        <v>563</v>
      </c>
    </row>
    <row r="8" spans="1:7" ht="15.75" x14ac:dyDescent="0.25">
      <c r="A8">
        <v>5</v>
      </c>
      <c r="B8" s="17" t="s">
        <v>16</v>
      </c>
      <c r="C8" s="19" t="s">
        <v>21</v>
      </c>
      <c r="D8" s="5">
        <v>168</v>
      </c>
      <c r="E8" s="5">
        <v>168</v>
      </c>
      <c r="F8" s="5">
        <v>223</v>
      </c>
      <c r="G8" s="48">
        <f t="shared" si="0"/>
        <v>559</v>
      </c>
    </row>
    <row r="9" spans="1:7" ht="15.75" x14ac:dyDescent="0.25">
      <c r="A9">
        <v>6</v>
      </c>
      <c r="B9" s="14" t="s">
        <v>9</v>
      </c>
      <c r="C9" s="16" t="s">
        <v>15</v>
      </c>
      <c r="D9" s="5">
        <v>192</v>
      </c>
      <c r="E9" s="5">
        <v>166</v>
      </c>
      <c r="F9" s="5">
        <v>200</v>
      </c>
      <c r="G9" s="48">
        <f t="shared" si="0"/>
        <v>558</v>
      </c>
    </row>
    <row r="10" spans="1:7" ht="15.75" x14ac:dyDescent="0.25">
      <c r="A10">
        <v>7</v>
      </c>
      <c r="B10" s="14" t="s">
        <v>9</v>
      </c>
      <c r="C10" s="16" t="s">
        <v>10</v>
      </c>
      <c r="D10" s="5">
        <v>182</v>
      </c>
      <c r="E10" s="5">
        <v>146</v>
      </c>
      <c r="F10" s="5">
        <v>205</v>
      </c>
      <c r="G10" s="48">
        <f t="shared" si="0"/>
        <v>533</v>
      </c>
    </row>
    <row r="11" spans="1:7" ht="15.75" x14ac:dyDescent="0.25">
      <c r="A11">
        <v>8</v>
      </c>
      <c r="B11" s="14" t="s">
        <v>9</v>
      </c>
      <c r="C11" s="16" t="s">
        <v>11</v>
      </c>
      <c r="D11" s="5">
        <v>174</v>
      </c>
      <c r="E11" s="5">
        <v>172</v>
      </c>
      <c r="F11" s="5">
        <v>179</v>
      </c>
      <c r="G11" s="48">
        <f t="shared" si="0"/>
        <v>525</v>
      </c>
    </row>
    <row r="12" spans="1:7" ht="15.75" x14ac:dyDescent="0.25">
      <c r="A12">
        <v>9</v>
      </c>
      <c r="B12" s="14" t="s">
        <v>9</v>
      </c>
      <c r="C12" s="15" t="s">
        <v>14</v>
      </c>
      <c r="D12" s="5">
        <v>150</v>
      </c>
      <c r="E12" s="5">
        <v>181</v>
      </c>
      <c r="F12" s="5">
        <v>185</v>
      </c>
      <c r="G12" s="48">
        <f t="shared" si="0"/>
        <v>516</v>
      </c>
    </row>
    <row r="13" spans="1:7" ht="15.75" x14ac:dyDescent="0.25">
      <c r="A13">
        <v>10</v>
      </c>
      <c r="B13" s="34" t="s">
        <v>62</v>
      </c>
      <c r="C13" s="35" t="s">
        <v>64</v>
      </c>
      <c r="D13" s="5">
        <v>188</v>
      </c>
      <c r="E13" s="5">
        <v>150</v>
      </c>
      <c r="F13" s="5">
        <v>178</v>
      </c>
      <c r="G13" s="48">
        <f t="shared" si="0"/>
        <v>516</v>
      </c>
    </row>
    <row r="14" spans="1:7" ht="15.75" x14ac:dyDescent="0.25">
      <c r="A14">
        <v>11</v>
      </c>
      <c r="B14" s="17" t="s">
        <v>16</v>
      </c>
      <c r="C14" s="18" t="s">
        <v>22</v>
      </c>
      <c r="D14" s="5">
        <v>162</v>
      </c>
      <c r="E14" s="5">
        <v>172</v>
      </c>
      <c r="F14" s="5">
        <v>180</v>
      </c>
      <c r="G14" s="48">
        <f t="shared" si="0"/>
        <v>514</v>
      </c>
    </row>
    <row r="15" spans="1:7" ht="15.75" x14ac:dyDescent="0.25">
      <c r="A15">
        <v>12</v>
      </c>
      <c r="B15" s="17" t="s">
        <v>16</v>
      </c>
      <c r="C15" s="19" t="s">
        <v>27</v>
      </c>
      <c r="D15" s="5">
        <v>170</v>
      </c>
      <c r="E15" s="5">
        <v>172</v>
      </c>
      <c r="F15" s="5">
        <v>172</v>
      </c>
      <c r="G15" s="48">
        <f t="shared" si="0"/>
        <v>514</v>
      </c>
    </row>
    <row r="16" spans="1:7" ht="15.75" x14ac:dyDescent="0.25">
      <c r="A16">
        <v>13</v>
      </c>
      <c r="B16" s="22" t="s">
        <v>32</v>
      </c>
      <c r="C16" s="23" t="s">
        <v>33</v>
      </c>
      <c r="D16" s="5">
        <v>192</v>
      </c>
      <c r="E16" s="5">
        <v>153</v>
      </c>
      <c r="F16" s="5">
        <v>157</v>
      </c>
      <c r="G16" s="48">
        <f t="shared" si="0"/>
        <v>502</v>
      </c>
    </row>
    <row r="17" spans="1:7" ht="15.75" x14ac:dyDescent="0.25">
      <c r="A17">
        <v>14</v>
      </c>
      <c r="B17" s="20" t="s">
        <v>24</v>
      </c>
      <c r="C17" s="21" t="s">
        <v>25</v>
      </c>
      <c r="D17" s="5">
        <v>170</v>
      </c>
      <c r="E17" s="5">
        <v>155</v>
      </c>
      <c r="F17" s="5">
        <v>175</v>
      </c>
      <c r="G17" s="48">
        <f t="shared" si="0"/>
        <v>500</v>
      </c>
    </row>
    <row r="18" spans="1:7" ht="15.75" x14ac:dyDescent="0.25">
      <c r="A18">
        <v>15</v>
      </c>
      <c r="B18" s="17" t="s">
        <v>16</v>
      </c>
      <c r="C18" s="18" t="s">
        <v>23</v>
      </c>
      <c r="D18" s="5">
        <v>178</v>
      </c>
      <c r="E18" s="5">
        <v>171</v>
      </c>
      <c r="F18" s="5">
        <v>149</v>
      </c>
      <c r="G18" s="48">
        <f t="shared" si="0"/>
        <v>498</v>
      </c>
    </row>
    <row r="19" spans="1:7" ht="15.75" x14ac:dyDescent="0.25">
      <c r="A19">
        <v>16</v>
      </c>
      <c r="B19" s="25" t="s">
        <v>39</v>
      </c>
      <c r="C19" s="26" t="s">
        <v>45</v>
      </c>
      <c r="D19" s="5">
        <v>168</v>
      </c>
      <c r="E19" s="5">
        <v>174</v>
      </c>
      <c r="F19" s="5">
        <v>155</v>
      </c>
      <c r="G19" s="48">
        <f t="shared" si="0"/>
        <v>497</v>
      </c>
    </row>
    <row r="20" spans="1:7" ht="15.75" x14ac:dyDescent="0.25">
      <c r="A20">
        <v>17</v>
      </c>
      <c r="B20" s="34" t="s">
        <v>62</v>
      </c>
      <c r="C20" s="35" t="s">
        <v>63</v>
      </c>
      <c r="D20" s="5">
        <v>203</v>
      </c>
      <c r="E20" s="5">
        <v>125</v>
      </c>
      <c r="F20" s="5">
        <v>157</v>
      </c>
      <c r="G20" s="48">
        <f t="shared" si="0"/>
        <v>485</v>
      </c>
    </row>
    <row r="21" spans="1:7" ht="15.75" x14ac:dyDescent="0.25">
      <c r="A21">
        <v>18</v>
      </c>
      <c r="B21" s="20" t="s">
        <v>24</v>
      </c>
      <c r="C21" s="21" t="s">
        <v>18</v>
      </c>
      <c r="D21" s="5">
        <v>182</v>
      </c>
      <c r="E21" s="5">
        <v>133</v>
      </c>
      <c r="F21" s="5">
        <v>165</v>
      </c>
      <c r="G21" s="48">
        <f t="shared" si="0"/>
        <v>480</v>
      </c>
    </row>
    <row r="22" spans="1:7" ht="15.75" x14ac:dyDescent="0.25">
      <c r="A22">
        <v>19</v>
      </c>
      <c r="B22" s="32" t="s">
        <v>56</v>
      </c>
      <c r="C22" s="33" t="s">
        <v>57</v>
      </c>
      <c r="D22" s="5">
        <v>149</v>
      </c>
      <c r="E22" s="5">
        <v>153</v>
      </c>
      <c r="F22" s="5">
        <v>178</v>
      </c>
      <c r="G22" s="48">
        <f t="shared" si="0"/>
        <v>480</v>
      </c>
    </row>
    <row r="23" spans="1:7" ht="15.75" x14ac:dyDescent="0.25">
      <c r="A23">
        <v>20</v>
      </c>
      <c r="B23" s="34" t="s">
        <v>62</v>
      </c>
      <c r="C23" s="35" t="s">
        <v>66</v>
      </c>
      <c r="D23" s="5">
        <v>132</v>
      </c>
      <c r="E23" s="5">
        <v>155</v>
      </c>
      <c r="F23" s="5">
        <v>188</v>
      </c>
      <c r="G23" s="48">
        <f t="shared" si="0"/>
        <v>475</v>
      </c>
    </row>
    <row r="24" spans="1:7" ht="15.75" x14ac:dyDescent="0.25">
      <c r="A24">
        <v>21</v>
      </c>
      <c r="B24" s="20" t="s">
        <v>24</v>
      </c>
      <c r="C24" s="21" t="s">
        <v>29</v>
      </c>
      <c r="D24" s="5">
        <v>151</v>
      </c>
      <c r="E24" s="5">
        <v>188</v>
      </c>
      <c r="F24" s="5">
        <v>133</v>
      </c>
      <c r="G24" s="48">
        <f t="shared" si="0"/>
        <v>472</v>
      </c>
    </row>
    <row r="25" spans="1:7" ht="15.75" x14ac:dyDescent="0.25">
      <c r="A25">
        <v>22</v>
      </c>
      <c r="B25" s="36" t="s">
        <v>68</v>
      </c>
      <c r="C25" s="37" t="s">
        <v>69</v>
      </c>
      <c r="D25" s="5">
        <v>131</v>
      </c>
      <c r="E25" s="5">
        <v>183</v>
      </c>
      <c r="F25" s="5">
        <v>156</v>
      </c>
      <c r="G25" s="48">
        <f t="shared" si="0"/>
        <v>470</v>
      </c>
    </row>
    <row r="26" spans="1:7" ht="15.75" x14ac:dyDescent="0.25">
      <c r="A26">
        <v>23</v>
      </c>
      <c r="B26" s="20" t="s">
        <v>24</v>
      </c>
      <c r="C26" s="21" t="s">
        <v>28</v>
      </c>
      <c r="D26" s="5">
        <v>135</v>
      </c>
      <c r="E26" s="5">
        <v>175</v>
      </c>
      <c r="F26" s="5">
        <v>159</v>
      </c>
      <c r="G26" s="48">
        <f t="shared" si="0"/>
        <v>469</v>
      </c>
    </row>
    <row r="27" spans="1:7" ht="15.75" x14ac:dyDescent="0.25">
      <c r="A27">
        <v>24</v>
      </c>
      <c r="B27" s="36" t="s">
        <v>68</v>
      </c>
      <c r="C27" s="37" t="s">
        <v>72</v>
      </c>
      <c r="D27" s="5">
        <v>183</v>
      </c>
      <c r="E27" s="5">
        <v>149</v>
      </c>
      <c r="F27" s="5">
        <v>134</v>
      </c>
      <c r="G27" s="48">
        <f t="shared" si="0"/>
        <v>466</v>
      </c>
    </row>
    <row r="28" spans="1:7" ht="15.75" x14ac:dyDescent="0.25">
      <c r="A28">
        <v>25</v>
      </c>
      <c r="B28" s="22" t="s">
        <v>32</v>
      </c>
      <c r="C28" s="24" t="s">
        <v>38</v>
      </c>
      <c r="D28" s="5">
        <v>134</v>
      </c>
      <c r="E28" s="5">
        <v>174</v>
      </c>
      <c r="F28" s="5">
        <v>157</v>
      </c>
      <c r="G28" s="48">
        <f t="shared" si="0"/>
        <v>465</v>
      </c>
    </row>
    <row r="29" spans="1:7" ht="15.75" x14ac:dyDescent="0.25">
      <c r="A29">
        <v>26</v>
      </c>
      <c r="B29" s="22" t="s">
        <v>32</v>
      </c>
      <c r="C29" s="23" t="s">
        <v>36</v>
      </c>
      <c r="D29" s="5">
        <v>131</v>
      </c>
      <c r="E29" s="5">
        <v>158</v>
      </c>
      <c r="F29" s="5">
        <v>167</v>
      </c>
      <c r="G29" s="48">
        <f t="shared" si="0"/>
        <v>456</v>
      </c>
    </row>
    <row r="30" spans="1:7" ht="15.75" x14ac:dyDescent="0.25">
      <c r="A30">
        <v>27</v>
      </c>
      <c r="B30" s="22" t="s">
        <v>32</v>
      </c>
      <c r="C30" s="24" t="s">
        <v>34</v>
      </c>
      <c r="D30" s="5">
        <v>137</v>
      </c>
      <c r="E30" s="5">
        <v>129</v>
      </c>
      <c r="F30" s="5">
        <v>190</v>
      </c>
      <c r="G30" s="48">
        <f t="shared" si="0"/>
        <v>456</v>
      </c>
    </row>
    <row r="31" spans="1:7" ht="15.75" x14ac:dyDescent="0.25">
      <c r="A31">
        <v>28</v>
      </c>
      <c r="B31" s="28" t="s">
        <v>47</v>
      </c>
      <c r="C31" s="30" t="s">
        <v>52</v>
      </c>
      <c r="D31" s="5">
        <v>145</v>
      </c>
      <c r="E31" s="5">
        <v>142</v>
      </c>
      <c r="F31" s="5">
        <v>169</v>
      </c>
      <c r="G31" s="48">
        <f t="shared" si="0"/>
        <v>456</v>
      </c>
    </row>
    <row r="32" spans="1:7" ht="15.75" x14ac:dyDescent="0.25">
      <c r="A32">
        <v>29</v>
      </c>
      <c r="B32" s="17" t="s">
        <v>16</v>
      </c>
      <c r="C32" s="19" t="s">
        <v>20</v>
      </c>
      <c r="D32" s="5">
        <v>136</v>
      </c>
      <c r="E32" s="5">
        <v>148</v>
      </c>
      <c r="F32" s="5">
        <v>160</v>
      </c>
      <c r="G32" s="48">
        <f t="shared" si="0"/>
        <v>444</v>
      </c>
    </row>
    <row r="33" spans="1:7" ht="15.75" x14ac:dyDescent="0.25">
      <c r="A33">
        <v>30</v>
      </c>
      <c r="B33" s="32" t="s">
        <v>56</v>
      </c>
      <c r="C33" s="33" t="s">
        <v>60</v>
      </c>
      <c r="D33" s="5">
        <v>146</v>
      </c>
      <c r="E33" s="5">
        <v>157</v>
      </c>
      <c r="F33" s="5">
        <v>137</v>
      </c>
      <c r="G33" s="48">
        <f t="shared" si="0"/>
        <v>440</v>
      </c>
    </row>
    <row r="34" spans="1:7" ht="15.75" x14ac:dyDescent="0.25">
      <c r="A34">
        <v>31</v>
      </c>
      <c r="B34" s="38" t="s">
        <v>74</v>
      </c>
      <c r="C34" s="40" t="s">
        <v>76</v>
      </c>
      <c r="D34" s="5">
        <v>131</v>
      </c>
      <c r="E34" s="5">
        <v>166</v>
      </c>
      <c r="F34" s="5">
        <v>141</v>
      </c>
      <c r="G34" s="48">
        <f t="shared" si="0"/>
        <v>438</v>
      </c>
    </row>
    <row r="35" spans="1:7" ht="15.75" x14ac:dyDescent="0.25">
      <c r="A35">
        <v>32</v>
      </c>
      <c r="B35" s="31" t="s">
        <v>55</v>
      </c>
      <c r="C35" s="56" t="s">
        <v>101</v>
      </c>
      <c r="D35" s="5">
        <v>163</v>
      </c>
      <c r="E35" s="5">
        <v>162</v>
      </c>
      <c r="F35" s="5">
        <v>112</v>
      </c>
      <c r="G35" s="48">
        <f t="shared" si="0"/>
        <v>437</v>
      </c>
    </row>
    <row r="36" spans="1:7" ht="15.75" x14ac:dyDescent="0.25">
      <c r="A36">
        <v>33</v>
      </c>
      <c r="B36" s="32" t="s">
        <v>56</v>
      </c>
      <c r="C36" s="33" t="s">
        <v>59</v>
      </c>
      <c r="D36" s="5">
        <v>113</v>
      </c>
      <c r="E36" s="5">
        <v>157</v>
      </c>
      <c r="F36" s="5">
        <v>166</v>
      </c>
      <c r="G36" s="48">
        <f t="shared" ref="G36:G65" si="1">SUM(D36:F36)</f>
        <v>436</v>
      </c>
    </row>
    <row r="37" spans="1:7" ht="15.75" x14ac:dyDescent="0.25">
      <c r="A37">
        <v>34</v>
      </c>
      <c r="B37" s="31" t="s">
        <v>55</v>
      </c>
      <c r="C37" s="56" t="s">
        <v>266</v>
      </c>
      <c r="D37" s="5">
        <v>108</v>
      </c>
      <c r="E37" s="5">
        <v>154</v>
      </c>
      <c r="F37" s="5">
        <v>166</v>
      </c>
      <c r="G37" s="48">
        <f t="shared" si="1"/>
        <v>428</v>
      </c>
    </row>
    <row r="38" spans="1:7" ht="15.75" x14ac:dyDescent="0.25">
      <c r="A38">
        <v>35</v>
      </c>
      <c r="B38" s="22" t="s">
        <v>32</v>
      </c>
      <c r="C38" s="24" t="s">
        <v>35</v>
      </c>
      <c r="D38" s="5">
        <v>107</v>
      </c>
      <c r="E38" s="5">
        <v>135</v>
      </c>
      <c r="F38" s="5">
        <v>179</v>
      </c>
      <c r="G38" s="48">
        <f t="shared" si="1"/>
        <v>421</v>
      </c>
    </row>
    <row r="39" spans="1:7" ht="15.75" x14ac:dyDescent="0.25">
      <c r="A39">
        <v>36</v>
      </c>
      <c r="B39" s="20" t="s">
        <v>24</v>
      </c>
      <c r="C39" s="21" t="s">
        <v>31</v>
      </c>
      <c r="D39" s="5">
        <v>125</v>
      </c>
      <c r="E39" s="5">
        <v>133</v>
      </c>
      <c r="F39" s="5">
        <v>161</v>
      </c>
      <c r="G39" s="48">
        <f t="shared" si="1"/>
        <v>419</v>
      </c>
    </row>
    <row r="40" spans="1:7" ht="15.75" x14ac:dyDescent="0.25">
      <c r="A40">
        <v>37</v>
      </c>
      <c r="B40" s="36" t="s">
        <v>68</v>
      </c>
      <c r="C40" s="37" t="s">
        <v>71</v>
      </c>
      <c r="D40" s="5">
        <v>171</v>
      </c>
      <c r="E40" s="5">
        <v>118</v>
      </c>
      <c r="F40" s="5">
        <v>125</v>
      </c>
      <c r="G40" s="48">
        <f t="shared" si="1"/>
        <v>414</v>
      </c>
    </row>
    <row r="41" spans="1:7" ht="15.75" x14ac:dyDescent="0.25">
      <c r="A41">
        <v>38</v>
      </c>
      <c r="B41" s="25" t="s">
        <v>39</v>
      </c>
      <c r="C41" s="27" t="s">
        <v>42</v>
      </c>
      <c r="D41" s="5">
        <v>91</v>
      </c>
      <c r="E41" s="5">
        <v>149</v>
      </c>
      <c r="F41" s="5">
        <v>170</v>
      </c>
      <c r="G41" s="48">
        <f t="shared" si="1"/>
        <v>410</v>
      </c>
    </row>
    <row r="42" spans="1:7" ht="15.75" x14ac:dyDescent="0.25">
      <c r="A42">
        <v>39</v>
      </c>
      <c r="B42" s="32" t="s">
        <v>56</v>
      </c>
      <c r="C42" s="33" t="s">
        <v>61</v>
      </c>
      <c r="D42" s="5">
        <v>137</v>
      </c>
      <c r="E42" s="5">
        <v>137</v>
      </c>
      <c r="F42" s="5">
        <v>134</v>
      </c>
      <c r="G42" s="48">
        <f t="shared" si="1"/>
        <v>408</v>
      </c>
    </row>
    <row r="43" spans="1:7" ht="15.75" x14ac:dyDescent="0.25">
      <c r="A43">
        <v>40</v>
      </c>
      <c r="B43" s="25" t="s">
        <v>39</v>
      </c>
      <c r="C43" s="26" t="s">
        <v>40</v>
      </c>
      <c r="D43" s="5">
        <v>123</v>
      </c>
      <c r="E43" s="5">
        <v>134</v>
      </c>
      <c r="F43" s="5">
        <v>150</v>
      </c>
      <c r="G43" s="48">
        <f t="shared" si="1"/>
        <v>407</v>
      </c>
    </row>
    <row r="44" spans="1:7" ht="15.75" x14ac:dyDescent="0.25">
      <c r="A44">
        <v>41</v>
      </c>
      <c r="B44" s="36" t="s">
        <v>68</v>
      </c>
      <c r="C44" s="37" t="s">
        <v>70</v>
      </c>
      <c r="D44" s="5">
        <v>160</v>
      </c>
      <c r="E44" s="5">
        <v>138</v>
      </c>
      <c r="F44" s="5">
        <v>107</v>
      </c>
      <c r="G44" s="48">
        <f t="shared" si="1"/>
        <v>405</v>
      </c>
    </row>
    <row r="45" spans="1:7" ht="15.75" x14ac:dyDescent="0.25">
      <c r="A45">
        <v>42</v>
      </c>
      <c r="B45" s="25" t="s">
        <v>39</v>
      </c>
      <c r="C45" s="26" t="s">
        <v>44</v>
      </c>
      <c r="D45" s="5">
        <v>123</v>
      </c>
      <c r="E45" s="5">
        <v>139</v>
      </c>
      <c r="F45" s="5">
        <v>141</v>
      </c>
      <c r="G45" s="48">
        <f t="shared" si="1"/>
        <v>403</v>
      </c>
    </row>
    <row r="46" spans="1:7" ht="15.75" x14ac:dyDescent="0.25">
      <c r="A46">
        <v>43</v>
      </c>
      <c r="B46" s="28" t="s">
        <v>47</v>
      </c>
      <c r="C46" s="30" t="s">
        <v>49</v>
      </c>
      <c r="D46" s="5">
        <v>156</v>
      </c>
      <c r="E46" s="5">
        <v>127</v>
      </c>
      <c r="F46" s="5">
        <v>119</v>
      </c>
      <c r="G46" s="48">
        <f t="shared" si="1"/>
        <v>402</v>
      </c>
    </row>
    <row r="47" spans="1:7" ht="15.75" x14ac:dyDescent="0.25">
      <c r="A47">
        <v>44</v>
      </c>
      <c r="B47" s="25" t="s">
        <v>39</v>
      </c>
      <c r="C47" s="27" t="s">
        <v>41</v>
      </c>
      <c r="D47" s="5">
        <v>127</v>
      </c>
      <c r="E47" s="5">
        <v>144</v>
      </c>
      <c r="F47" s="5">
        <v>131</v>
      </c>
      <c r="G47" s="48">
        <f t="shared" si="1"/>
        <v>402</v>
      </c>
    </row>
    <row r="48" spans="1:7" ht="15.75" x14ac:dyDescent="0.25">
      <c r="A48">
        <v>45</v>
      </c>
      <c r="B48" s="22" t="s">
        <v>32</v>
      </c>
      <c r="C48" s="24" t="s">
        <v>37</v>
      </c>
      <c r="D48" s="5">
        <v>96</v>
      </c>
      <c r="E48" s="5">
        <v>123</v>
      </c>
      <c r="F48" s="5">
        <v>178</v>
      </c>
      <c r="G48" s="48">
        <f t="shared" si="1"/>
        <v>397</v>
      </c>
    </row>
    <row r="49" spans="1:7" ht="15.75" x14ac:dyDescent="0.25">
      <c r="A49">
        <v>46</v>
      </c>
      <c r="B49" s="25" t="s">
        <v>39</v>
      </c>
      <c r="C49" s="26" t="s">
        <v>43</v>
      </c>
      <c r="D49" s="5">
        <v>125</v>
      </c>
      <c r="E49" s="5">
        <v>123</v>
      </c>
      <c r="F49" s="5">
        <v>148</v>
      </c>
      <c r="G49" s="48">
        <f t="shared" si="1"/>
        <v>396</v>
      </c>
    </row>
    <row r="50" spans="1:7" ht="15.75" x14ac:dyDescent="0.25">
      <c r="A50">
        <v>47</v>
      </c>
      <c r="B50" s="38" t="s">
        <v>74</v>
      </c>
      <c r="C50" s="39" t="s">
        <v>79</v>
      </c>
      <c r="D50" s="5">
        <v>136</v>
      </c>
      <c r="E50" s="5">
        <v>116</v>
      </c>
      <c r="F50" s="5">
        <v>143</v>
      </c>
      <c r="G50" s="48">
        <f t="shared" si="1"/>
        <v>395</v>
      </c>
    </row>
    <row r="51" spans="1:7" ht="15.75" x14ac:dyDescent="0.25">
      <c r="A51">
        <v>48</v>
      </c>
      <c r="B51" s="36" t="s">
        <v>68</v>
      </c>
      <c r="C51" s="37" t="s">
        <v>73</v>
      </c>
      <c r="D51" s="5">
        <v>125</v>
      </c>
      <c r="E51" s="5">
        <v>127</v>
      </c>
      <c r="F51" s="5">
        <v>132</v>
      </c>
      <c r="G51" s="48">
        <f t="shared" si="1"/>
        <v>384</v>
      </c>
    </row>
    <row r="52" spans="1:7" ht="15.75" x14ac:dyDescent="0.25">
      <c r="A52">
        <v>49</v>
      </c>
      <c r="B52" s="28" t="s">
        <v>47</v>
      </c>
      <c r="C52" s="29" t="s">
        <v>48</v>
      </c>
      <c r="D52" s="5">
        <v>113</v>
      </c>
      <c r="E52" s="5">
        <v>165</v>
      </c>
      <c r="F52" s="5">
        <v>105</v>
      </c>
      <c r="G52" s="48">
        <f t="shared" si="1"/>
        <v>383</v>
      </c>
    </row>
    <row r="53" spans="1:7" ht="15.75" x14ac:dyDescent="0.25">
      <c r="A53">
        <v>50</v>
      </c>
      <c r="B53" s="20" t="s">
        <v>24</v>
      </c>
      <c r="C53" s="21" t="s">
        <v>30</v>
      </c>
      <c r="D53" s="5">
        <v>99</v>
      </c>
      <c r="E53" s="5">
        <v>147</v>
      </c>
      <c r="F53" s="5">
        <v>136</v>
      </c>
      <c r="G53" s="48">
        <f t="shared" si="1"/>
        <v>382</v>
      </c>
    </row>
    <row r="54" spans="1:7" ht="15.75" x14ac:dyDescent="0.25">
      <c r="A54">
        <v>51</v>
      </c>
      <c r="B54" s="34" t="s">
        <v>62</v>
      </c>
      <c r="C54" s="35" t="s">
        <v>67</v>
      </c>
      <c r="D54" s="5">
        <v>125</v>
      </c>
      <c r="E54" s="5">
        <v>118</v>
      </c>
      <c r="F54" s="5">
        <v>138</v>
      </c>
      <c r="G54" s="48">
        <f t="shared" si="1"/>
        <v>381</v>
      </c>
    </row>
    <row r="55" spans="1:7" ht="15.75" x14ac:dyDescent="0.25">
      <c r="A55">
        <v>52</v>
      </c>
      <c r="B55" s="38" t="s">
        <v>74</v>
      </c>
      <c r="C55" s="39" t="s">
        <v>77</v>
      </c>
      <c r="D55" s="5">
        <v>122</v>
      </c>
      <c r="E55" s="5">
        <v>115</v>
      </c>
      <c r="F55" s="5">
        <v>141</v>
      </c>
      <c r="G55" s="48">
        <f t="shared" si="1"/>
        <v>378</v>
      </c>
    </row>
    <row r="56" spans="1:7" ht="15.75" x14ac:dyDescent="0.25">
      <c r="A56">
        <v>53</v>
      </c>
      <c r="B56" s="28" t="s">
        <v>47</v>
      </c>
      <c r="C56" s="30" t="s">
        <v>51</v>
      </c>
      <c r="D56" s="5">
        <v>127</v>
      </c>
      <c r="E56" s="5">
        <v>127</v>
      </c>
      <c r="F56" s="5">
        <v>120</v>
      </c>
      <c r="G56" s="48">
        <f t="shared" si="1"/>
        <v>374</v>
      </c>
    </row>
    <row r="57" spans="1:7" ht="15.75" x14ac:dyDescent="0.25">
      <c r="A57">
        <v>54</v>
      </c>
      <c r="B57" s="31" t="s">
        <v>55</v>
      </c>
      <c r="C57" s="56" t="s">
        <v>104</v>
      </c>
      <c r="D57" s="5">
        <v>133</v>
      </c>
      <c r="E57" s="5">
        <v>121</v>
      </c>
      <c r="F57" s="5">
        <v>100</v>
      </c>
      <c r="G57" s="48">
        <f t="shared" si="1"/>
        <v>354</v>
      </c>
    </row>
    <row r="58" spans="1:7" ht="15.75" x14ac:dyDescent="0.25">
      <c r="A58">
        <v>55</v>
      </c>
      <c r="B58" s="38" t="s">
        <v>74</v>
      </c>
      <c r="C58" s="39" t="s">
        <v>80</v>
      </c>
      <c r="D58" s="5">
        <v>135</v>
      </c>
      <c r="E58" s="5">
        <v>95</v>
      </c>
      <c r="F58" s="5">
        <v>119</v>
      </c>
      <c r="G58" s="48">
        <f t="shared" si="1"/>
        <v>349</v>
      </c>
    </row>
    <row r="59" spans="1:7" ht="15.75" x14ac:dyDescent="0.25">
      <c r="A59">
        <v>56</v>
      </c>
      <c r="B59" s="38" t="s">
        <v>74</v>
      </c>
      <c r="C59" s="40" t="s">
        <v>78</v>
      </c>
      <c r="D59" s="5">
        <v>127</v>
      </c>
      <c r="E59" s="5">
        <v>111</v>
      </c>
      <c r="F59" s="5">
        <v>107</v>
      </c>
      <c r="G59" s="48">
        <f t="shared" si="1"/>
        <v>345</v>
      </c>
    </row>
    <row r="60" spans="1:7" ht="15.75" x14ac:dyDescent="0.25">
      <c r="A60">
        <v>57</v>
      </c>
      <c r="B60" s="31" t="s">
        <v>55</v>
      </c>
      <c r="C60" s="56" t="s">
        <v>171</v>
      </c>
      <c r="D60" s="5">
        <v>141</v>
      </c>
      <c r="E60" s="5">
        <v>90</v>
      </c>
      <c r="F60" s="5">
        <v>102</v>
      </c>
      <c r="G60" s="48">
        <f t="shared" si="1"/>
        <v>333</v>
      </c>
    </row>
    <row r="61" spans="1:7" ht="15.75" x14ac:dyDescent="0.25">
      <c r="A61">
        <v>58</v>
      </c>
      <c r="B61" s="114" t="s">
        <v>263</v>
      </c>
      <c r="C61" s="115" t="s">
        <v>264</v>
      </c>
      <c r="D61" s="5">
        <v>73</v>
      </c>
      <c r="E61" s="5">
        <v>101</v>
      </c>
      <c r="F61" s="5">
        <v>138</v>
      </c>
      <c r="G61" s="48">
        <f t="shared" si="1"/>
        <v>312</v>
      </c>
    </row>
    <row r="62" spans="1:7" ht="15.75" x14ac:dyDescent="0.25">
      <c r="A62">
        <v>59</v>
      </c>
      <c r="B62" s="31" t="s">
        <v>55</v>
      </c>
      <c r="C62" s="56" t="s">
        <v>265</v>
      </c>
      <c r="D62" s="5">
        <v>86</v>
      </c>
      <c r="E62" s="5">
        <v>125</v>
      </c>
      <c r="F62" s="5">
        <v>97</v>
      </c>
      <c r="G62" s="48">
        <f t="shared" si="1"/>
        <v>308</v>
      </c>
    </row>
    <row r="63" spans="1:7" ht="15.75" x14ac:dyDescent="0.25">
      <c r="A63">
        <v>60</v>
      </c>
      <c r="B63" s="31" t="s">
        <v>55</v>
      </c>
      <c r="C63" s="56" t="s">
        <v>105</v>
      </c>
      <c r="D63" s="5">
        <v>95</v>
      </c>
      <c r="E63" s="5">
        <v>81</v>
      </c>
      <c r="F63" s="5">
        <v>121</v>
      </c>
      <c r="G63" s="48">
        <f t="shared" si="1"/>
        <v>297</v>
      </c>
    </row>
    <row r="64" spans="1:7" ht="15.75" x14ac:dyDescent="0.25">
      <c r="A64">
        <v>61</v>
      </c>
      <c r="B64" s="31" t="s">
        <v>55</v>
      </c>
      <c r="C64" s="56" t="s">
        <v>106</v>
      </c>
      <c r="D64" s="5">
        <v>93</v>
      </c>
      <c r="E64" s="5">
        <v>84</v>
      </c>
      <c r="F64" s="5">
        <v>110</v>
      </c>
      <c r="G64" s="48">
        <f t="shared" si="1"/>
        <v>287</v>
      </c>
    </row>
    <row r="65" spans="1:7" ht="15.75" x14ac:dyDescent="0.25">
      <c r="A65">
        <v>62</v>
      </c>
      <c r="B65" s="31" t="s">
        <v>55</v>
      </c>
      <c r="C65" s="56" t="s">
        <v>103</v>
      </c>
      <c r="D65" s="5">
        <v>99</v>
      </c>
      <c r="E65" s="5">
        <v>85</v>
      </c>
      <c r="F65" s="5">
        <v>91</v>
      </c>
      <c r="G65" s="48">
        <f t="shared" si="1"/>
        <v>275</v>
      </c>
    </row>
  </sheetData>
  <sortState ref="B4:G65">
    <sortCondition descending="1" ref="G4:G65"/>
  </sortState>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workbookViewId="0">
      <selection activeCell="P10" sqref="P10"/>
    </sheetView>
  </sheetViews>
  <sheetFormatPr defaultRowHeight="15" x14ac:dyDescent="0.25"/>
  <cols>
    <col min="2" max="2" width="3.28515625" bestFit="1" customWidth="1"/>
    <col min="3" max="3" width="18.42578125" bestFit="1" customWidth="1"/>
    <col min="4" max="11" width="5" style="327" customWidth="1"/>
  </cols>
  <sheetData>
    <row r="1" spans="1:11" x14ac:dyDescent="0.25">
      <c r="B1" t="s">
        <v>0</v>
      </c>
      <c r="C1" t="s">
        <v>406</v>
      </c>
      <c r="E1" s="338">
        <v>44697</v>
      </c>
      <c r="F1" s="338"/>
    </row>
    <row r="2" spans="1:11" x14ac:dyDescent="0.25">
      <c r="A2">
        <v>1</v>
      </c>
      <c r="B2" s="14" t="s">
        <v>9</v>
      </c>
      <c r="C2" s="281" t="s">
        <v>10</v>
      </c>
      <c r="D2" s="5">
        <v>222</v>
      </c>
      <c r="E2" s="5">
        <v>213</v>
      </c>
      <c r="F2" s="5">
        <v>231</v>
      </c>
      <c r="G2" s="48">
        <v>666</v>
      </c>
      <c r="H2" s="5">
        <v>21</v>
      </c>
      <c r="I2" s="5">
        <v>8</v>
      </c>
      <c r="J2" s="5">
        <v>2</v>
      </c>
      <c r="K2" s="5">
        <v>1</v>
      </c>
    </row>
    <row r="3" spans="1:11" x14ac:dyDescent="0.25">
      <c r="A3">
        <v>2</v>
      </c>
      <c r="B3" s="14" t="s">
        <v>9</v>
      </c>
      <c r="C3" s="281" t="s">
        <v>15</v>
      </c>
      <c r="D3" s="5">
        <v>231</v>
      </c>
      <c r="E3" s="5">
        <v>220</v>
      </c>
      <c r="F3" s="5">
        <v>202</v>
      </c>
      <c r="G3" s="48">
        <v>653</v>
      </c>
      <c r="H3" s="5">
        <v>17</v>
      </c>
      <c r="I3" s="5">
        <v>13</v>
      </c>
      <c r="J3" s="5">
        <v>2</v>
      </c>
      <c r="K3" s="5">
        <v>0</v>
      </c>
    </row>
    <row r="4" spans="1:11" x14ac:dyDescent="0.25">
      <c r="A4">
        <v>3</v>
      </c>
      <c r="B4" s="14" t="s">
        <v>9</v>
      </c>
      <c r="C4" s="280" t="s">
        <v>14</v>
      </c>
      <c r="D4" s="5">
        <v>173</v>
      </c>
      <c r="E4" s="5">
        <v>216</v>
      </c>
      <c r="F4" s="5">
        <v>237</v>
      </c>
      <c r="G4" s="48">
        <v>626</v>
      </c>
      <c r="H4" s="5">
        <v>15</v>
      </c>
      <c r="I4" s="5">
        <v>16</v>
      </c>
      <c r="J4" s="5">
        <v>0</v>
      </c>
      <c r="K4" s="5">
        <v>2</v>
      </c>
    </row>
    <row r="5" spans="1:11" x14ac:dyDescent="0.25">
      <c r="A5">
        <v>4</v>
      </c>
      <c r="B5" s="20" t="s">
        <v>24</v>
      </c>
      <c r="C5" s="282" t="s">
        <v>12</v>
      </c>
      <c r="D5" s="5">
        <v>206</v>
      </c>
      <c r="E5" s="5">
        <v>171</v>
      </c>
      <c r="F5" s="5">
        <v>216</v>
      </c>
      <c r="G5" s="48">
        <v>593</v>
      </c>
      <c r="H5" s="5">
        <v>18</v>
      </c>
      <c r="I5" s="5">
        <v>7</v>
      </c>
      <c r="J5" s="5">
        <v>2</v>
      </c>
      <c r="K5" s="5">
        <v>4</v>
      </c>
    </row>
    <row r="6" spans="1:11" x14ac:dyDescent="0.25">
      <c r="A6">
        <v>5</v>
      </c>
      <c r="B6" s="14" t="s">
        <v>9</v>
      </c>
      <c r="C6" s="280" t="s">
        <v>6</v>
      </c>
      <c r="D6" s="5">
        <v>160</v>
      </c>
      <c r="E6" s="5">
        <v>189</v>
      </c>
      <c r="F6" s="5">
        <v>236</v>
      </c>
      <c r="G6" s="48">
        <v>585</v>
      </c>
      <c r="H6" s="5">
        <v>13</v>
      </c>
      <c r="I6" s="5">
        <v>13</v>
      </c>
      <c r="J6" s="5">
        <v>2</v>
      </c>
      <c r="K6" s="5">
        <v>3</v>
      </c>
    </row>
    <row r="7" spans="1:11" x14ac:dyDescent="0.25">
      <c r="A7">
        <v>6</v>
      </c>
      <c r="B7" s="20" t="s">
        <v>24</v>
      </c>
      <c r="C7" s="282" t="s">
        <v>25</v>
      </c>
      <c r="D7" s="5">
        <v>170</v>
      </c>
      <c r="E7" s="5">
        <v>167</v>
      </c>
      <c r="F7" s="5">
        <v>236</v>
      </c>
      <c r="G7" s="48">
        <v>573</v>
      </c>
      <c r="H7" s="5">
        <v>13</v>
      </c>
      <c r="I7" s="5">
        <v>13</v>
      </c>
      <c r="J7" s="5">
        <v>3</v>
      </c>
      <c r="K7" s="5">
        <v>2</v>
      </c>
    </row>
    <row r="8" spans="1:11" x14ac:dyDescent="0.25">
      <c r="A8">
        <v>7</v>
      </c>
      <c r="B8" s="20" t="s">
        <v>24</v>
      </c>
      <c r="C8" s="20" t="s">
        <v>35</v>
      </c>
      <c r="D8" s="5">
        <v>204</v>
      </c>
      <c r="E8" s="5">
        <v>189</v>
      </c>
      <c r="F8" s="5">
        <v>173</v>
      </c>
      <c r="G8" s="48">
        <v>566</v>
      </c>
      <c r="H8" s="5">
        <v>11</v>
      </c>
      <c r="I8" s="5">
        <v>18</v>
      </c>
      <c r="J8" s="5">
        <v>1</v>
      </c>
      <c r="K8" s="5">
        <v>2</v>
      </c>
    </row>
    <row r="9" spans="1:11" x14ac:dyDescent="0.25">
      <c r="A9">
        <v>8</v>
      </c>
      <c r="B9" s="17" t="s">
        <v>16</v>
      </c>
      <c r="C9" s="274" t="s">
        <v>21</v>
      </c>
      <c r="D9" s="5">
        <v>194</v>
      </c>
      <c r="E9" s="5">
        <v>167</v>
      </c>
      <c r="F9" s="5">
        <v>203</v>
      </c>
      <c r="G9" s="48">
        <v>564</v>
      </c>
      <c r="H9" s="5">
        <v>11</v>
      </c>
      <c r="I9" s="5">
        <v>16</v>
      </c>
      <c r="J9" s="5">
        <v>2</v>
      </c>
      <c r="K9" s="5">
        <v>2</v>
      </c>
    </row>
    <row r="10" spans="1:11" x14ac:dyDescent="0.25">
      <c r="A10">
        <v>9</v>
      </c>
      <c r="B10" s="14" t="s">
        <v>9</v>
      </c>
      <c r="C10" s="273" t="s">
        <v>13</v>
      </c>
      <c r="D10" s="5">
        <v>192</v>
      </c>
      <c r="E10" s="5">
        <v>195</v>
      </c>
      <c r="F10" s="5">
        <v>163</v>
      </c>
      <c r="G10" s="48">
        <v>550</v>
      </c>
      <c r="H10" s="5">
        <v>14</v>
      </c>
      <c r="I10" s="5">
        <v>13</v>
      </c>
      <c r="J10" s="5">
        <v>4</v>
      </c>
      <c r="K10" s="5">
        <v>2</v>
      </c>
    </row>
    <row r="11" spans="1:11" x14ac:dyDescent="0.25">
      <c r="A11">
        <v>10</v>
      </c>
      <c r="B11" s="17" t="s">
        <v>16</v>
      </c>
      <c r="C11" s="17" t="s">
        <v>23</v>
      </c>
      <c r="D11" s="5">
        <v>192</v>
      </c>
      <c r="E11" s="5">
        <v>180</v>
      </c>
      <c r="F11" s="5">
        <v>172</v>
      </c>
      <c r="G11" s="48">
        <v>544</v>
      </c>
      <c r="H11" s="5">
        <v>12</v>
      </c>
      <c r="I11" s="5">
        <v>14</v>
      </c>
      <c r="J11" s="5">
        <v>3</v>
      </c>
      <c r="K11" s="5">
        <v>2</v>
      </c>
    </row>
    <row r="12" spans="1:11" x14ac:dyDescent="0.25">
      <c r="A12">
        <v>11</v>
      </c>
      <c r="B12" s="20" t="s">
        <v>24</v>
      </c>
      <c r="C12" s="20" t="s">
        <v>29</v>
      </c>
      <c r="D12" s="5">
        <v>202</v>
      </c>
      <c r="E12" s="5">
        <v>160</v>
      </c>
      <c r="F12" s="5">
        <v>178</v>
      </c>
      <c r="G12" s="48">
        <v>540</v>
      </c>
      <c r="H12" s="5">
        <v>14</v>
      </c>
      <c r="I12" s="5">
        <v>9</v>
      </c>
      <c r="J12" s="5">
        <v>5</v>
      </c>
      <c r="K12" s="5">
        <v>3</v>
      </c>
    </row>
    <row r="13" spans="1:11" x14ac:dyDescent="0.25">
      <c r="A13">
        <v>12</v>
      </c>
      <c r="B13" s="22" t="s">
        <v>32</v>
      </c>
      <c r="C13" s="275" t="s">
        <v>102</v>
      </c>
      <c r="D13" s="5">
        <v>192</v>
      </c>
      <c r="E13" s="5">
        <v>170</v>
      </c>
      <c r="F13" s="5">
        <v>177</v>
      </c>
      <c r="G13" s="48">
        <v>539</v>
      </c>
      <c r="H13" s="5">
        <v>13</v>
      </c>
      <c r="I13" s="5">
        <v>10</v>
      </c>
      <c r="J13" s="5">
        <v>6</v>
      </c>
      <c r="K13" s="5">
        <v>3</v>
      </c>
    </row>
    <row r="14" spans="1:11" x14ac:dyDescent="0.25">
      <c r="A14">
        <v>13</v>
      </c>
      <c r="B14" s="20" t="s">
        <v>24</v>
      </c>
      <c r="C14" s="20" t="s">
        <v>26</v>
      </c>
      <c r="D14" s="5">
        <v>172</v>
      </c>
      <c r="E14" s="5">
        <v>192</v>
      </c>
      <c r="F14" s="5">
        <v>172</v>
      </c>
      <c r="G14" s="48">
        <v>536</v>
      </c>
      <c r="H14" s="5">
        <v>12</v>
      </c>
      <c r="I14" s="5">
        <v>13</v>
      </c>
      <c r="J14" s="5">
        <v>6</v>
      </c>
      <c r="K14" s="5">
        <v>2</v>
      </c>
    </row>
    <row r="15" spans="1:11" x14ac:dyDescent="0.25">
      <c r="A15">
        <v>14</v>
      </c>
      <c r="B15" s="17" t="s">
        <v>16</v>
      </c>
      <c r="C15" s="274" t="s">
        <v>20</v>
      </c>
      <c r="D15" s="5">
        <v>158</v>
      </c>
      <c r="E15" s="5">
        <v>203</v>
      </c>
      <c r="F15" s="5">
        <v>171</v>
      </c>
      <c r="G15" s="48">
        <v>532</v>
      </c>
      <c r="H15" s="5">
        <v>12</v>
      </c>
      <c r="I15" s="5">
        <v>12</v>
      </c>
      <c r="J15" s="5">
        <v>5</v>
      </c>
      <c r="K15" s="5">
        <v>2</v>
      </c>
    </row>
    <row r="16" spans="1:11" x14ac:dyDescent="0.25">
      <c r="A16">
        <v>15</v>
      </c>
      <c r="B16" s="17" t="s">
        <v>16</v>
      </c>
      <c r="C16" s="274" t="s">
        <v>27</v>
      </c>
      <c r="D16" s="5">
        <v>186</v>
      </c>
      <c r="E16" s="5">
        <v>177</v>
      </c>
      <c r="F16" s="5">
        <v>168</v>
      </c>
      <c r="G16" s="48">
        <v>531</v>
      </c>
      <c r="H16" s="5">
        <v>9</v>
      </c>
      <c r="I16" s="5">
        <v>15</v>
      </c>
      <c r="J16" s="5">
        <v>2</v>
      </c>
      <c r="K16" s="5">
        <v>4</v>
      </c>
    </row>
    <row r="17" spans="1:11" x14ac:dyDescent="0.25">
      <c r="A17">
        <v>16</v>
      </c>
      <c r="B17" s="22" t="s">
        <v>32</v>
      </c>
      <c r="C17" s="22" t="s">
        <v>33</v>
      </c>
      <c r="D17" s="5">
        <v>175</v>
      </c>
      <c r="E17" s="5">
        <v>169</v>
      </c>
      <c r="F17" s="5">
        <v>181</v>
      </c>
      <c r="G17" s="48">
        <v>525</v>
      </c>
      <c r="H17" s="5">
        <v>12</v>
      </c>
      <c r="I17" s="5">
        <v>12</v>
      </c>
      <c r="J17" s="5">
        <v>6</v>
      </c>
      <c r="K17" s="5">
        <v>1</v>
      </c>
    </row>
    <row r="18" spans="1:11" x14ac:dyDescent="0.25">
      <c r="A18">
        <v>17</v>
      </c>
      <c r="B18" s="20" t="s">
        <v>24</v>
      </c>
      <c r="C18" s="20" t="s">
        <v>31</v>
      </c>
      <c r="D18" s="5">
        <v>183</v>
      </c>
      <c r="E18" s="5">
        <v>180</v>
      </c>
      <c r="F18" s="5">
        <v>161</v>
      </c>
      <c r="G18" s="48">
        <v>524</v>
      </c>
      <c r="H18" s="5">
        <v>13</v>
      </c>
      <c r="I18" s="5">
        <v>12</v>
      </c>
      <c r="J18" s="5">
        <v>4</v>
      </c>
      <c r="K18" s="5">
        <v>3</v>
      </c>
    </row>
    <row r="19" spans="1:11" x14ac:dyDescent="0.25">
      <c r="A19">
        <v>18</v>
      </c>
      <c r="B19" s="22" t="s">
        <v>32</v>
      </c>
      <c r="C19" s="275" t="s">
        <v>38</v>
      </c>
      <c r="D19" s="5">
        <v>162</v>
      </c>
      <c r="E19" s="5">
        <v>179</v>
      </c>
      <c r="F19" s="5">
        <v>180</v>
      </c>
      <c r="G19" s="48">
        <v>521</v>
      </c>
      <c r="H19" s="5">
        <v>8</v>
      </c>
      <c r="I19" s="5">
        <v>16</v>
      </c>
      <c r="J19" s="5">
        <v>5</v>
      </c>
      <c r="K19" s="5">
        <v>2</v>
      </c>
    </row>
    <row r="20" spans="1:11" x14ac:dyDescent="0.25">
      <c r="A20">
        <v>19</v>
      </c>
      <c r="B20" s="17" t="s">
        <v>16</v>
      </c>
      <c r="C20" s="17" t="s">
        <v>17</v>
      </c>
      <c r="D20" s="5">
        <v>157</v>
      </c>
      <c r="E20" s="5">
        <v>171</v>
      </c>
      <c r="F20" s="5">
        <v>192</v>
      </c>
      <c r="G20" s="48">
        <v>520</v>
      </c>
      <c r="H20" s="5">
        <v>10</v>
      </c>
      <c r="I20" s="5">
        <v>14</v>
      </c>
      <c r="J20" s="5">
        <v>7</v>
      </c>
      <c r="K20" s="5">
        <v>1</v>
      </c>
    </row>
    <row r="21" spans="1:11" x14ac:dyDescent="0.25">
      <c r="A21">
        <v>20</v>
      </c>
      <c r="B21" s="14" t="s">
        <v>9</v>
      </c>
      <c r="C21" s="273" t="s">
        <v>11</v>
      </c>
      <c r="D21" s="5">
        <v>146</v>
      </c>
      <c r="E21" s="5">
        <v>181</v>
      </c>
      <c r="F21" s="5">
        <v>180</v>
      </c>
      <c r="G21" s="48">
        <v>507</v>
      </c>
      <c r="H21" s="5">
        <v>11</v>
      </c>
      <c r="I21" s="5">
        <v>11</v>
      </c>
      <c r="J21" s="5">
        <v>7</v>
      </c>
      <c r="K21" s="5">
        <v>3</v>
      </c>
    </row>
    <row r="22" spans="1:11" x14ac:dyDescent="0.25">
      <c r="A22">
        <v>21</v>
      </c>
      <c r="B22" s="17" t="s">
        <v>16</v>
      </c>
      <c r="C22" s="274" t="s">
        <v>19</v>
      </c>
      <c r="D22" s="5">
        <v>157</v>
      </c>
      <c r="E22" s="5">
        <v>188</v>
      </c>
      <c r="F22" s="5">
        <v>161</v>
      </c>
      <c r="G22" s="48">
        <v>506</v>
      </c>
      <c r="H22" s="5">
        <v>9</v>
      </c>
      <c r="I22" s="5">
        <v>13</v>
      </c>
      <c r="J22" s="5">
        <v>5</v>
      </c>
      <c r="K22" s="5">
        <v>4</v>
      </c>
    </row>
    <row r="23" spans="1:11" x14ac:dyDescent="0.25">
      <c r="A23">
        <v>22</v>
      </c>
      <c r="B23" s="31" t="s">
        <v>55</v>
      </c>
      <c r="C23" s="31" t="s">
        <v>268</v>
      </c>
      <c r="D23" s="5">
        <v>162</v>
      </c>
      <c r="E23" s="5">
        <v>181</v>
      </c>
      <c r="F23" s="5">
        <v>162</v>
      </c>
      <c r="G23" s="48">
        <v>505</v>
      </c>
      <c r="H23" s="5">
        <v>9</v>
      </c>
      <c r="I23" s="5">
        <v>14</v>
      </c>
      <c r="J23" s="5">
        <v>7</v>
      </c>
      <c r="K23" s="5">
        <v>2</v>
      </c>
    </row>
    <row r="24" spans="1:11" x14ac:dyDescent="0.25">
      <c r="A24">
        <v>23</v>
      </c>
      <c r="B24" s="22" t="s">
        <v>32</v>
      </c>
      <c r="C24" s="275" t="s">
        <v>266</v>
      </c>
      <c r="D24" s="5">
        <v>144</v>
      </c>
      <c r="E24" s="5">
        <v>186</v>
      </c>
      <c r="F24" s="5">
        <v>163</v>
      </c>
      <c r="G24" s="48">
        <v>493</v>
      </c>
      <c r="H24" s="5"/>
      <c r="I24" s="5"/>
      <c r="J24" s="5"/>
      <c r="K24" s="5"/>
    </row>
    <row r="25" spans="1:11" x14ac:dyDescent="0.25">
      <c r="A25">
        <v>24</v>
      </c>
      <c r="B25" s="22" t="s">
        <v>32</v>
      </c>
      <c r="C25" s="283" t="s">
        <v>37</v>
      </c>
      <c r="D25" s="5">
        <v>155</v>
      </c>
      <c r="E25" s="5">
        <v>148</v>
      </c>
      <c r="F25" s="5">
        <v>188</v>
      </c>
      <c r="G25" s="48">
        <v>491</v>
      </c>
      <c r="H25" s="5">
        <v>6</v>
      </c>
      <c r="I25" s="5">
        <v>17</v>
      </c>
      <c r="J25" s="5">
        <v>6</v>
      </c>
      <c r="K25" s="5">
        <v>2</v>
      </c>
    </row>
    <row r="26" spans="1:11" x14ac:dyDescent="0.25">
      <c r="A26">
        <v>25</v>
      </c>
      <c r="B26" s="25" t="s">
        <v>39</v>
      </c>
      <c r="C26" s="25" t="s">
        <v>40</v>
      </c>
      <c r="D26" s="5">
        <v>147</v>
      </c>
      <c r="E26" s="5">
        <v>172</v>
      </c>
      <c r="F26" s="5">
        <v>160</v>
      </c>
      <c r="G26" s="48">
        <v>479</v>
      </c>
      <c r="H26" s="5">
        <v>7</v>
      </c>
      <c r="I26" s="5">
        <v>15</v>
      </c>
      <c r="J26" s="5">
        <v>6</v>
      </c>
      <c r="K26" s="5">
        <v>3</v>
      </c>
    </row>
    <row r="27" spans="1:11" x14ac:dyDescent="0.25">
      <c r="A27">
        <v>26</v>
      </c>
      <c r="B27" s="28" t="s">
        <v>47</v>
      </c>
      <c r="C27" s="276" t="s">
        <v>52</v>
      </c>
      <c r="D27" s="5">
        <v>160</v>
      </c>
      <c r="E27" s="5">
        <v>138</v>
      </c>
      <c r="F27" s="5">
        <v>179</v>
      </c>
      <c r="G27" s="48">
        <v>477</v>
      </c>
      <c r="H27" s="5">
        <v>10</v>
      </c>
      <c r="I27" s="5">
        <v>11</v>
      </c>
      <c r="J27" s="5">
        <v>9</v>
      </c>
      <c r="K27" s="5">
        <v>2</v>
      </c>
    </row>
    <row r="28" spans="1:11" x14ac:dyDescent="0.25">
      <c r="A28">
        <v>27</v>
      </c>
      <c r="B28" s="25" t="s">
        <v>39</v>
      </c>
      <c r="C28" s="25" t="s">
        <v>43</v>
      </c>
      <c r="D28" s="5">
        <v>124</v>
      </c>
      <c r="E28" s="5">
        <v>187</v>
      </c>
      <c r="F28" s="5">
        <v>157</v>
      </c>
      <c r="G28" s="48">
        <v>468</v>
      </c>
      <c r="H28" s="5">
        <v>5</v>
      </c>
      <c r="I28" s="5">
        <v>15</v>
      </c>
      <c r="J28" s="5">
        <v>8</v>
      </c>
      <c r="K28" s="5">
        <v>2</v>
      </c>
    </row>
    <row r="29" spans="1:11" x14ac:dyDescent="0.25">
      <c r="A29">
        <v>28</v>
      </c>
      <c r="B29" s="25" t="s">
        <v>39</v>
      </c>
      <c r="C29" s="277" t="s">
        <v>41</v>
      </c>
      <c r="D29" s="5">
        <v>138</v>
      </c>
      <c r="E29" s="5">
        <v>171</v>
      </c>
      <c r="F29" s="5">
        <v>140</v>
      </c>
      <c r="G29" s="48">
        <v>449</v>
      </c>
      <c r="H29" s="5">
        <v>9</v>
      </c>
      <c r="I29" s="5">
        <v>9</v>
      </c>
      <c r="J29" s="5">
        <v>7</v>
      </c>
      <c r="K29" s="5">
        <v>5</v>
      </c>
    </row>
    <row r="30" spans="1:11" x14ac:dyDescent="0.25">
      <c r="A30">
        <v>29</v>
      </c>
      <c r="B30" s="25" t="s">
        <v>39</v>
      </c>
      <c r="C30" s="25" t="s">
        <v>45</v>
      </c>
      <c r="D30" s="5">
        <v>168</v>
      </c>
      <c r="E30" s="5">
        <v>155</v>
      </c>
      <c r="F30" s="5">
        <v>117</v>
      </c>
      <c r="G30" s="48">
        <v>440</v>
      </c>
      <c r="H30" s="5">
        <v>5</v>
      </c>
      <c r="I30" s="5">
        <v>14</v>
      </c>
      <c r="J30" s="5">
        <v>10</v>
      </c>
      <c r="K30" s="5">
        <v>2</v>
      </c>
    </row>
    <row r="31" spans="1:11" x14ac:dyDescent="0.25">
      <c r="A31">
        <v>30</v>
      </c>
      <c r="B31" s="31" t="s">
        <v>55</v>
      </c>
      <c r="C31" s="31" t="s">
        <v>101</v>
      </c>
      <c r="D31" s="5">
        <v>124</v>
      </c>
      <c r="E31" s="5">
        <v>134</v>
      </c>
      <c r="F31" s="5">
        <v>182</v>
      </c>
      <c r="G31" s="48">
        <v>440</v>
      </c>
      <c r="H31" s="5"/>
      <c r="I31" s="5"/>
      <c r="J31" s="5"/>
      <c r="K31" s="5"/>
    </row>
    <row r="32" spans="1:11" x14ac:dyDescent="0.25">
      <c r="A32">
        <v>31</v>
      </c>
      <c r="B32" s="31" t="s">
        <v>55</v>
      </c>
      <c r="C32" s="31" t="s">
        <v>171</v>
      </c>
      <c r="D32" s="5">
        <v>140</v>
      </c>
      <c r="E32" s="5">
        <v>127</v>
      </c>
      <c r="F32" s="5">
        <v>166</v>
      </c>
      <c r="G32" s="48">
        <v>433</v>
      </c>
      <c r="H32" s="5">
        <v>5</v>
      </c>
      <c r="I32" s="5">
        <v>11</v>
      </c>
      <c r="J32" s="5">
        <v>10</v>
      </c>
      <c r="K32" s="5">
        <v>4</v>
      </c>
    </row>
    <row r="33" spans="1:11" x14ac:dyDescent="0.25">
      <c r="A33">
        <v>32</v>
      </c>
      <c r="B33" s="20" t="s">
        <v>24</v>
      </c>
      <c r="C33" s="20" t="s">
        <v>18</v>
      </c>
      <c r="D33" s="5">
        <v>137</v>
      </c>
      <c r="E33" s="5">
        <v>147</v>
      </c>
      <c r="F33" s="5">
        <v>130</v>
      </c>
      <c r="G33" s="48">
        <v>414</v>
      </c>
      <c r="H33" s="5">
        <v>4</v>
      </c>
      <c r="I33" s="5">
        <v>11</v>
      </c>
      <c r="J33" s="5">
        <v>11</v>
      </c>
      <c r="K33" s="5">
        <v>4</v>
      </c>
    </row>
    <row r="34" spans="1:11" x14ac:dyDescent="0.25">
      <c r="A34">
        <v>33</v>
      </c>
      <c r="B34" s="25" t="s">
        <v>39</v>
      </c>
      <c r="C34" s="25" t="s">
        <v>46</v>
      </c>
      <c r="D34" s="5">
        <v>139</v>
      </c>
      <c r="E34" s="5">
        <v>140</v>
      </c>
      <c r="F34" s="5">
        <v>127</v>
      </c>
      <c r="G34" s="48">
        <v>406</v>
      </c>
      <c r="H34" s="5">
        <v>6</v>
      </c>
      <c r="I34" s="5">
        <v>11</v>
      </c>
      <c r="J34" s="5">
        <v>9</v>
      </c>
      <c r="K34" s="5">
        <v>4</v>
      </c>
    </row>
    <row r="35" spans="1:11" x14ac:dyDescent="0.25">
      <c r="A35">
        <v>34</v>
      </c>
      <c r="B35" s="25" t="s">
        <v>39</v>
      </c>
      <c r="C35" s="277" t="s">
        <v>42</v>
      </c>
      <c r="D35" s="5">
        <v>120</v>
      </c>
      <c r="E35" s="5">
        <v>138</v>
      </c>
      <c r="F35" s="5">
        <v>148</v>
      </c>
      <c r="G35" s="48">
        <v>406</v>
      </c>
      <c r="H35" s="5">
        <v>5</v>
      </c>
      <c r="I35" s="5">
        <v>11</v>
      </c>
      <c r="J35" s="5">
        <v>11</v>
      </c>
      <c r="K35" s="5">
        <v>4</v>
      </c>
    </row>
    <row r="36" spans="1:11" x14ac:dyDescent="0.25">
      <c r="A36">
        <v>35</v>
      </c>
      <c r="B36" s="28" t="s">
        <v>47</v>
      </c>
      <c r="C36" s="28" t="s">
        <v>48</v>
      </c>
      <c r="D36" s="5">
        <v>118</v>
      </c>
      <c r="E36" s="5">
        <v>155</v>
      </c>
      <c r="F36" s="5">
        <v>128</v>
      </c>
      <c r="G36" s="48">
        <v>401</v>
      </c>
      <c r="H36" s="5"/>
      <c r="I36" s="5"/>
      <c r="J36" s="5"/>
      <c r="K36" s="5"/>
    </row>
    <row r="37" spans="1:11" x14ac:dyDescent="0.25">
      <c r="A37">
        <v>36</v>
      </c>
      <c r="B37" s="31" t="s">
        <v>55</v>
      </c>
      <c r="C37" s="31" t="s">
        <v>267</v>
      </c>
      <c r="D37" s="5">
        <v>145</v>
      </c>
      <c r="E37" s="5">
        <v>116</v>
      </c>
      <c r="F37" s="5">
        <v>130</v>
      </c>
      <c r="G37" s="48">
        <v>391</v>
      </c>
      <c r="H37" s="5">
        <v>6</v>
      </c>
      <c r="I37" s="5">
        <v>7</v>
      </c>
      <c r="J37" s="5">
        <v>12</v>
      </c>
      <c r="K37" s="5">
        <v>5</v>
      </c>
    </row>
    <row r="38" spans="1:11" x14ac:dyDescent="0.25">
      <c r="A38">
        <v>37</v>
      </c>
      <c r="B38" s="28" t="s">
        <v>47</v>
      </c>
      <c r="C38" s="28" t="s">
        <v>53</v>
      </c>
      <c r="D38" s="5">
        <v>107</v>
      </c>
      <c r="E38" s="5">
        <v>155</v>
      </c>
      <c r="F38" s="5">
        <v>121</v>
      </c>
      <c r="G38" s="48">
        <v>383</v>
      </c>
      <c r="H38" s="5">
        <v>3</v>
      </c>
      <c r="I38" s="5">
        <v>12</v>
      </c>
      <c r="J38" s="5">
        <v>13</v>
      </c>
      <c r="K38" s="5">
        <v>3</v>
      </c>
    </row>
    <row r="39" spans="1:11" x14ac:dyDescent="0.25">
      <c r="A39">
        <v>38</v>
      </c>
      <c r="B39" s="28" t="s">
        <v>47</v>
      </c>
      <c r="C39" s="276" t="s">
        <v>49</v>
      </c>
      <c r="D39" s="5">
        <v>99</v>
      </c>
      <c r="E39" s="5">
        <v>114</v>
      </c>
      <c r="F39" s="5">
        <v>163</v>
      </c>
      <c r="G39" s="48">
        <v>376</v>
      </c>
      <c r="H39" s="5">
        <v>2</v>
      </c>
      <c r="I39" s="5">
        <v>11</v>
      </c>
      <c r="J39" s="5">
        <v>11</v>
      </c>
      <c r="K39" s="5">
        <v>6</v>
      </c>
    </row>
    <row r="40" spans="1:11" x14ac:dyDescent="0.25">
      <c r="A40">
        <v>39</v>
      </c>
      <c r="B40" s="31" t="s">
        <v>55</v>
      </c>
      <c r="C40" s="31" t="s">
        <v>321</v>
      </c>
      <c r="D40" s="5">
        <v>104</v>
      </c>
      <c r="E40" s="5">
        <v>120</v>
      </c>
      <c r="F40" s="5">
        <v>139</v>
      </c>
      <c r="G40" s="48">
        <v>363</v>
      </c>
      <c r="H40" s="5">
        <v>3</v>
      </c>
      <c r="I40" s="5">
        <v>10</v>
      </c>
      <c r="J40" s="5">
        <v>15</v>
      </c>
      <c r="K40" s="5">
        <v>3</v>
      </c>
    </row>
    <row r="41" spans="1:11" x14ac:dyDescent="0.25">
      <c r="A41">
        <v>40</v>
      </c>
      <c r="B41" s="31" t="s">
        <v>55</v>
      </c>
      <c r="C41" s="276" t="s">
        <v>269</v>
      </c>
      <c r="D41" s="5">
        <v>101</v>
      </c>
      <c r="E41" s="5">
        <v>121</v>
      </c>
      <c r="F41" s="5">
        <v>134</v>
      </c>
      <c r="G41" s="48">
        <v>356</v>
      </c>
      <c r="H41" s="5">
        <v>4</v>
      </c>
      <c r="I41" s="5">
        <v>7</v>
      </c>
      <c r="J41" s="5">
        <v>16</v>
      </c>
      <c r="K41" s="5">
        <v>3</v>
      </c>
    </row>
    <row r="42" spans="1:11" x14ac:dyDescent="0.25">
      <c r="A42">
        <v>41</v>
      </c>
      <c r="B42" s="31" t="s">
        <v>55</v>
      </c>
      <c r="C42" s="31" t="s">
        <v>265</v>
      </c>
      <c r="D42" s="5">
        <v>103</v>
      </c>
      <c r="E42" s="5">
        <v>122</v>
      </c>
      <c r="F42" s="5">
        <v>126</v>
      </c>
      <c r="G42" s="48">
        <v>351</v>
      </c>
      <c r="H42" s="5">
        <v>1</v>
      </c>
      <c r="I42" s="5">
        <v>9</v>
      </c>
      <c r="J42" s="5">
        <v>14</v>
      </c>
      <c r="K42" s="5">
        <v>6</v>
      </c>
    </row>
    <row r="43" spans="1:11" x14ac:dyDescent="0.25">
      <c r="A43">
        <v>42</v>
      </c>
      <c r="B43" s="28" t="s">
        <v>47</v>
      </c>
      <c r="C43" s="276" t="s">
        <v>50</v>
      </c>
      <c r="D43" s="5">
        <v>129</v>
      </c>
      <c r="E43" s="5">
        <v>116</v>
      </c>
      <c r="F43" s="5">
        <v>105</v>
      </c>
      <c r="G43" s="48">
        <v>350</v>
      </c>
      <c r="H43" s="5">
        <v>4</v>
      </c>
      <c r="I43" s="5">
        <v>6</v>
      </c>
      <c r="J43" s="5">
        <v>17</v>
      </c>
      <c r="K43" s="5">
        <v>3</v>
      </c>
    </row>
    <row r="44" spans="1:11" x14ac:dyDescent="0.25">
      <c r="A44">
        <v>43</v>
      </c>
      <c r="B44" s="31" t="s">
        <v>55</v>
      </c>
      <c r="C44" s="31" t="s">
        <v>228</v>
      </c>
      <c r="D44" s="5">
        <v>119</v>
      </c>
      <c r="E44" s="5">
        <v>106</v>
      </c>
      <c r="F44" s="5">
        <v>115</v>
      </c>
      <c r="G44" s="48">
        <v>340</v>
      </c>
      <c r="H44" s="5">
        <v>3</v>
      </c>
      <c r="I44" s="5">
        <v>8</v>
      </c>
      <c r="J44" s="5">
        <v>18</v>
      </c>
      <c r="K44" s="5">
        <v>1</v>
      </c>
    </row>
    <row r="45" spans="1:11" x14ac:dyDescent="0.25">
      <c r="A45">
        <v>44</v>
      </c>
      <c r="B45" s="31" t="s">
        <v>55</v>
      </c>
      <c r="C45" s="31" t="s">
        <v>170</v>
      </c>
      <c r="D45" s="5">
        <v>135</v>
      </c>
      <c r="E45" s="5">
        <v>122</v>
      </c>
      <c r="F45" s="5">
        <v>80</v>
      </c>
      <c r="G45" s="48">
        <v>337</v>
      </c>
      <c r="H45" s="5">
        <v>4</v>
      </c>
      <c r="I45" s="5">
        <v>7</v>
      </c>
      <c r="J45" s="5">
        <v>19</v>
      </c>
      <c r="K45" s="5">
        <v>1</v>
      </c>
    </row>
    <row r="46" spans="1:11" x14ac:dyDescent="0.25">
      <c r="A46">
        <v>45</v>
      </c>
      <c r="B46" s="31" t="s">
        <v>55</v>
      </c>
      <c r="C46" s="31" t="s">
        <v>230</v>
      </c>
      <c r="D46" s="5">
        <v>108</v>
      </c>
      <c r="E46" s="5">
        <v>98</v>
      </c>
      <c r="F46" s="5">
        <v>117</v>
      </c>
      <c r="G46" s="48">
        <v>323</v>
      </c>
      <c r="H46" s="5"/>
      <c r="I46" s="5"/>
      <c r="J46" s="5"/>
      <c r="K46" s="5"/>
    </row>
    <row r="47" spans="1:11" x14ac:dyDescent="0.25">
      <c r="A47">
        <v>46</v>
      </c>
      <c r="B47" s="31" t="s">
        <v>55</v>
      </c>
      <c r="C47" s="31" t="s">
        <v>284</v>
      </c>
      <c r="D47" s="5">
        <v>82</v>
      </c>
      <c r="E47" s="5">
        <v>105</v>
      </c>
      <c r="F47" s="5">
        <v>100</v>
      </c>
      <c r="G47" s="48">
        <v>287</v>
      </c>
      <c r="H47" s="5"/>
      <c r="I47" s="5"/>
      <c r="J47" s="5"/>
      <c r="K47" s="5"/>
    </row>
    <row r="48" spans="1:11" x14ac:dyDescent="0.25">
      <c r="B48" s="31"/>
      <c r="C48" s="31"/>
      <c r="D48" s="5"/>
      <c r="E48" s="5"/>
      <c r="F48" s="5"/>
      <c r="G48" s="5"/>
      <c r="H48" s="5"/>
      <c r="I48" s="5"/>
      <c r="J48" s="5"/>
      <c r="K48" s="5"/>
    </row>
    <row r="49" spans="1:11" x14ac:dyDescent="0.25">
      <c r="B49" s="31"/>
      <c r="C49" s="31" t="s">
        <v>405</v>
      </c>
      <c r="D49" s="5"/>
      <c r="E49" s="5"/>
      <c r="F49" s="339">
        <v>44697</v>
      </c>
      <c r="G49" s="340"/>
      <c r="H49" s="5"/>
      <c r="I49" s="5"/>
      <c r="J49" s="5"/>
      <c r="K49" s="5"/>
    </row>
    <row r="50" spans="1:11" x14ac:dyDescent="0.25">
      <c r="A50">
        <v>1</v>
      </c>
      <c r="B50" s="32" t="s">
        <v>56</v>
      </c>
      <c r="C50" s="32" t="s">
        <v>57</v>
      </c>
      <c r="D50" s="5">
        <v>182</v>
      </c>
      <c r="E50" s="5">
        <v>225</v>
      </c>
      <c r="F50" s="5">
        <v>179</v>
      </c>
      <c r="G50" s="48">
        <v>586</v>
      </c>
      <c r="H50" s="5">
        <v>12</v>
      </c>
      <c r="I50" s="5">
        <v>14</v>
      </c>
      <c r="J50" s="5">
        <v>2</v>
      </c>
      <c r="K50" s="5">
        <v>2</v>
      </c>
    </row>
    <row r="51" spans="1:11" x14ac:dyDescent="0.25">
      <c r="A51">
        <v>2</v>
      </c>
      <c r="B51" s="32" t="s">
        <v>56</v>
      </c>
      <c r="C51" s="32" t="s">
        <v>60</v>
      </c>
      <c r="D51" s="5">
        <v>151</v>
      </c>
      <c r="E51" s="5">
        <v>172</v>
      </c>
      <c r="F51" s="5">
        <v>223</v>
      </c>
      <c r="G51" s="48">
        <v>546</v>
      </c>
      <c r="H51" s="5">
        <v>11</v>
      </c>
      <c r="I51" s="5">
        <v>12</v>
      </c>
      <c r="J51" s="5">
        <v>5</v>
      </c>
      <c r="K51" s="5">
        <v>2</v>
      </c>
    </row>
    <row r="52" spans="1:11" x14ac:dyDescent="0.25">
      <c r="A52">
        <v>3</v>
      </c>
      <c r="B52" s="34" t="s">
        <v>62</v>
      </c>
      <c r="C52" s="320" t="s">
        <v>65</v>
      </c>
      <c r="D52" s="5">
        <v>154</v>
      </c>
      <c r="E52" s="5">
        <v>213</v>
      </c>
      <c r="F52" s="5">
        <v>169</v>
      </c>
      <c r="G52" s="48">
        <v>536</v>
      </c>
      <c r="H52" s="5">
        <v>7</v>
      </c>
      <c r="I52" s="5">
        <v>17</v>
      </c>
      <c r="J52" s="5">
        <v>5</v>
      </c>
      <c r="K52" s="5">
        <v>1</v>
      </c>
    </row>
    <row r="53" spans="1:11" x14ac:dyDescent="0.25">
      <c r="A53">
        <v>4</v>
      </c>
      <c r="B53" s="34" t="s">
        <v>62</v>
      </c>
      <c r="C53" s="34" t="s">
        <v>64</v>
      </c>
      <c r="D53" s="5">
        <v>178</v>
      </c>
      <c r="E53" s="5">
        <v>167</v>
      </c>
      <c r="F53" s="5">
        <v>163</v>
      </c>
      <c r="G53" s="48">
        <v>508</v>
      </c>
      <c r="H53" s="5">
        <v>6</v>
      </c>
      <c r="I53" s="5">
        <v>19</v>
      </c>
      <c r="J53" s="5">
        <v>4</v>
      </c>
      <c r="K53" s="5">
        <v>2</v>
      </c>
    </row>
    <row r="54" spans="1:11" x14ac:dyDescent="0.25">
      <c r="A54">
        <v>5</v>
      </c>
      <c r="B54" s="38" t="s">
        <v>74</v>
      </c>
      <c r="C54" s="38" t="s">
        <v>75</v>
      </c>
      <c r="D54" s="5">
        <v>161</v>
      </c>
      <c r="E54" s="5">
        <v>156</v>
      </c>
      <c r="F54" s="5">
        <v>164</v>
      </c>
      <c r="G54" s="48">
        <v>481</v>
      </c>
      <c r="H54" s="5">
        <v>10</v>
      </c>
      <c r="I54" s="5">
        <v>11</v>
      </c>
      <c r="J54" s="5">
        <v>9</v>
      </c>
      <c r="K54" s="5">
        <v>1</v>
      </c>
    </row>
    <row r="55" spans="1:11" x14ac:dyDescent="0.25">
      <c r="A55">
        <v>6</v>
      </c>
      <c r="B55" s="34" t="s">
        <v>62</v>
      </c>
      <c r="C55" s="34" t="s">
        <v>282</v>
      </c>
      <c r="D55" s="5">
        <v>150</v>
      </c>
      <c r="E55" s="5">
        <v>166</v>
      </c>
      <c r="F55" s="5">
        <v>156</v>
      </c>
      <c r="G55" s="48">
        <v>472</v>
      </c>
      <c r="H55" s="5">
        <v>7</v>
      </c>
      <c r="I55" s="5">
        <v>13</v>
      </c>
      <c r="J55" s="5">
        <v>7</v>
      </c>
      <c r="K55" s="5">
        <v>3</v>
      </c>
    </row>
    <row r="56" spans="1:11" x14ac:dyDescent="0.25">
      <c r="A56">
        <v>7</v>
      </c>
      <c r="B56" s="32" t="s">
        <v>56</v>
      </c>
      <c r="C56" s="32" t="s">
        <v>59</v>
      </c>
      <c r="D56" s="5">
        <v>135</v>
      </c>
      <c r="E56" s="5">
        <v>165</v>
      </c>
      <c r="F56" s="5">
        <v>169</v>
      </c>
      <c r="G56" s="48">
        <v>469</v>
      </c>
      <c r="H56" s="5">
        <v>6</v>
      </c>
      <c r="I56" s="5">
        <v>14</v>
      </c>
      <c r="J56" s="5">
        <v>7</v>
      </c>
      <c r="K56" s="5">
        <v>3</v>
      </c>
    </row>
    <row r="57" spans="1:11" x14ac:dyDescent="0.25">
      <c r="A57">
        <v>8</v>
      </c>
      <c r="B57" s="34" t="s">
        <v>62</v>
      </c>
      <c r="C57" s="34" t="s">
        <v>67</v>
      </c>
      <c r="D57" s="5">
        <v>144</v>
      </c>
      <c r="E57" s="5">
        <v>155</v>
      </c>
      <c r="F57" s="5">
        <v>159</v>
      </c>
      <c r="G57" s="48">
        <v>458</v>
      </c>
      <c r="H57" s="5">
        <v>8</v>
      </c>
      <c r="I57" s="5">
        <v>14</v>
      </c>
      <c r="J57" s="5">
        <v>5</v>
      </c>
      <c r="K57" s="5">
        <v>5</v>
      </c>
    </row>
    <row r="58" spans="1:11" x14ac:dyDescent="0.25">
      <c r="A58">
        <v>9</v>
      </c>
      <c r="B58" s="36" t="s">
        <v>68</v>
      </c>
      <c r="C58" s="36" t="s">
        <v>70</v>
      </c>
      <c r="D58" s="5">
        <v>131</v>
      </c>
      <c r="E58" s="5">
        <v>157</v>
      </c>
      <c r="F58" s="5">
        <v>167</v>
      </c>
      <c r="G58" s="48">
        <v>455</v>
      </c>
      <c r="H58" s="5">
        <v>6</v>
      </c>
      <c r="I58" s="5">
        <v>14</v>
      </c>
      <c r="J58" s="5">
        <v>7</v>
      </c>
      <c r="K58" s="5">
        <v>3</v>
      </c>
    </row>
    <row r="59" spans="1:11" x14ac:dyDescent="0.25">
      <c r="A59">
        <v>10</v>
      </c>
      <c r="B59" s="34" t="s">
        <v>62</v>
      </c>
      <c r="C59" s="34" t="s">
        <v>107</v>
      </c>
      <c r="D59" s="5">
        <v>147</v>
      </c>
      <c r="E59" s="5">
        <v>150</v>
      </c>
      <c r="F59" s="5">
        <v>157</v>
      </c>
      <c r="G59" s="48">
        <v>454</v>
      </c>
      <c r="H59" s="5">
        <v>6</v>
      </c>
      <c r="I59" s="5">
        <v>12</v>
      </c>
      <c r="J59" s="5">
        <v>6</v>
      </c>
      <c r="K59" s="5">
        <v>6</v>
      </c>
    </row>
    <row r="60" spans="1:11" x14ac:dyDescent="0.25">
      <c r="A60">
        <v>11</v>
      </c>
      <c r="B60" s="32" t="s">
        <v>56</v>
      </c>
      <c r="C60" s="32" t="s">
        <v>298</v>
      </c>
      <c r="D60" s="5">
        <v>135</v>
      </c>
      <c r="E60" s="5">
        <v>137</v>
      </c>
      <c r="F60" s="5">
        <v>170</v>
      </c>
      <c r="G60" s="48">
        <v>442</v>
      </c>
      <c r="H60" s="5">
        <v>7</v>
      </c>
      <c r="I60" s="5">
        <v>11</v>
      </c>
      <c r="J60" s="5">
        <v>7</v>
      </c>
      <c r="K60" s="5">
        <v>6</v>
      </c>
    </row>
    <row r="61" spans="1:11" x14ac:dyDescent="0.25">
      <c r="A61">
        <v>12</v>
      </c>
      <c r="B61" s="36" t="s">
        <v>68</v>
      </c>
      <c r="C61" s="36" t="s">
        <v>69</v>
      </c>
      <c r="D61" s="5">
        <v>158</v>
      </c>
      <c r="E61" s="5">
        <v>96</v>
      </c>
      <c r="F61" s="5">
        <v>153</v>
      </c>
      <c r="G61" s="48">
        <v>407</v>
      </c>
      <c r="H61" s="5">
        <v>5</v>
      </c>
      <c r="I61" s="5">
        <v>9</v>
      </c>
      <c r="J61" s="5">
        <v>12</v>
      </c>
      <c r="K61" s="5">
        <v>4</v>
      </c>
    </row>
    <row r="62" spans="1:11" x14ac:dyDescent="0.25">
      <c r="A62">
        <v>13</v>
      </c>
      <c r="B62" s="114" t="s">
        <v>263</v>
      </c>
      <c r="C62" s="114" t="s">
        <v>320</v>
      </c>
      <c r="D62" s="5">
        <v>112</v>
      </c>
      <c r="E62" s="5">
        <v>128</v>
      </c>
      <c r="F62" s="5">
        <v>161</v>
      </c>
      <c r="G62" s="48">
        <v>401</v>
      </c>
      <c r="H62" s="5">
        <v>4</v>
      </c>
      <c r="I62" s="5">
        <v>12</v>
      </c>
      <c r="J62" s="5">
        <v>12</v>
      </c>
      <c r="K62" s="5">
        <v>2</v>
      </c>
    </row>
    <row r="63" spans="1:11" x14ac:dyDescent="0.25">
      <c r="A63">
        <v>14</v>
      </c>
      <c r="B63" s="38" t="s">
        <v>74</v>
      </c>
      <c r="C63" s="312" t="s">
        <v>76</v>
      </c>
      <c r="D63" s="5">
        <v>129</v>
      </c>
      <c r="E63" s="5">
        <v>130</v>
      </c>
      <c r="F63" s="5">
        <v>140</v>
      </c>
      <c r="G63" s="48">
        <v>399</v>
      </c>
      <c r="H63" s="5">
        <v>3</v>
      </c>
      <c r="I63" s="5">
        <v>12</v>
      </c>
      <c r="J63" s="5">
        <v>12</v>
      </c>
      <c r="K63" s="5">
        <v>3</v>
      </c>
    </row>
    <row r="64" spans="1:11" x14ac:dyDescent="0.25">
      <c r="A64">
        <v>15</v>
      </c>
      <c r="B64" s="114" t="s">
        <v>263</v>
      </c>
      <c r="C64" s="114" t="s">
        <v>264</v>
      </c>
      <c r="D64" s="5">
        <v>137</v>
      </c>
      <c r="E64" s="5">
        <v>119</v>
      </c>
      <c r="F64" s="5">
        <v>128</v>
      </c>
      <c r="G64" s="48">
        <v>384</v>
      </c>
      <c r="H64" s="5"/>
      <c r="I64" s="5"/>
      <c r="J64" s="5"/>
      <c r="K64" s="5"/>
    </row>
    <row r="65" spans="1:11" x14ac:dyDescent="0.25">
      <c r="A65">
        <v>16</v>
      </c>
      <c r="B65" s="38" t="s">
        <v>74</v>
      </c>
      <c r="C65" s="38" t="s">
        <v>79</v>
      </c>
      <c r="D65" s="5">
        <v>144</v>
      </c>
      <c r="E65" s="5">
        <v>115</v>
      </c>
      <c r="F65" s="5">
        <v>109</v>
      </c>
      <c r="G65" s="48">
        <v>368</v>
      </c>
      <c r="H65" s="5">
        <v>3</v>
      </c>
      <c r="I65" s="5">
        <v>8</v>
      </c>
      <c r="J65" s="5">
        <v>15</v>
      </c>
      <c r="K65" s="5">
        <v>4</v>
      </c>
    </row>
    <row r="66" spans="1:11" x14ac:dyDescent="0.25">
      <c r="D66" s="5"/>
      <c r="E66" s="5"/>
      <c r="F66" s="5"/>
      <c r="G66" s="5"/>
      <c r="H66" s="5"/>
      <c r="I66" s="5"/>
      <c r="J66" s="5"/>
      <c r="K66" s="5"/>
    </row>
  </sheetData>
  <sortState ref="B50:K65">
    <sortCondition descending="1" ref="G50:G65"/>
  </sortState>
  <mergeCells count="2">
    <mergeCell ref="E1:F1"/>
    <mergeCell ref="F49:G49"/>
  </mergeCells>
  <pageMargins left="0.7" right="0.7" top="0.75" bottom="0.75" header="0.3" footer="0.3"/>
  <pageSetup paperSize="9" orientation="portrait" horizontalDpi="0"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workbookViewId="0">
      <selection activeCell="O8" sqref="O8"/>
    </sheetView>
  </sheetViews>
  <sheetFormatPr defaultRowHeight="15" x14ac:dyDescent="0.25"/>
  <cols>
    <col min="1" max="1" width="3.42578125" customWidth="1"/>
    <col min="2" max="2" width="3.28515625" bestFit="1" customWidth="1"/>
    <col min="3" max="3" width="21.140625" bestFit="1" customWidth="1"/>
    <col min="4" max="7" width="6.7109375" style="108" customWidth="1"/>
    <col min="8" max="10" width="6.7109375" style="112" customWidth="1"/>
    <col min="11" max="11" width="4.7109375" customWidth="1"/>
    <col min="12" max="12" width="3" bestFit="1" customWidth="1"/>
    <col min="13" max="13" width="3.28515625" bestFit="1" customWidth="1"/>
    <col min="14" max="14" width="5.42578125" customWidth="1"/>
    <col min="15" max="15" width="9.5703125" bestFit="1" customWidth="1"/>
    <col min="16" max="16" width="5" customWidth="1"/>
    <col min="17" max="17" width="4.5703125" customWidth="1"/>
  </cols>
  <sheetData>
    <row r="1" spans="1:14" x14ac:dyDescent="0.25">
      <c r="C1" s="97"/>
    </row>
    <row r="2" spans="1:14" x14ac:dyDescent="0.25">
      <c r="C2" s="97">
        <v>44452</v>
      </c>
    </row>
    <row r="3" spans="1:14" ht="15.75" x14ac:dyDescent="0.25">
      <c r="A3">
        <v>1</v>
      </c>
      <c r="B3" s="20" t="s">
        <v>24</v>
      </c>
      <c r="C3" s="21" t="s">
        <v>27</v>
      </c>
      <c r="D3" s="5">
        <v>214</v>
      </c>
      <c r="E3" s="5">
        <v>179</v>
      </c>
      <c r="F3" s="5">
        <v>218</v>
      </c>
      <c r="G3" s="48">
        <f t="shared" ref="G3:G34" si="0">SUM(D3:F3)</f>
        <v>611</v>
      </c>
      <c r="H3" s="113">
        <v>11</v>
      </c>
      <c r="I3" s="113">
        <v>17</v>
      </c>
      <c r="J3" s="113">
        <v>1</v>
      </c>
      <c r="K3" s="64">
        <v>2</v>
      </c>
      <c r="N3" s="102"/>
    </row>
    <row r="4" spans="1:14" ht="15.75" x14ac:dyDescent="0.25">
      <c r="A4">
        <v>2</v>
      </c>
      <c r="B4" s="14" t="s">
        <v>9</v>
      </c>
      <c r="C4" s="15" t="s">
        <v>14</v>
      </c>
      <c r="D4" s="5">
        <v>189</v>
      </c>
      <c r="E4" s="5">
        <v>186</v>
      </c>
      <c r="F4" s="5">
        <v>221</v>
      </c>
      <c r="G4" s="48">
        <f t="shared" si="0"/>
        <v>596</v>
      </c>
      <c r="H4" s="113">
        <v>14</v>
      </c>
      <c r="I4" s="113">
        <v>12</v>
      </c>
      <c r="J4" s="113">
        <v>2</v>
      </c>
      <c r="K4" s="64">
        <v>2</v>
      </c>
      <c r="N4" s="102"/>
    </row>
    <row r="5" spans="1:14" ht="15.75" x14ac:dyDescent="0.25">
      <c r="A5">
        <v>3</v>
      </c>
      <c r="B5" s="14" t="s">
        <v>9</v>
      </c>
      <c r="C5" s="16" t="s">
        <v>11</v>
      </c>
      <c r="D5" s="5">
        <v>172</v>
      </c>
      <c r="E5" s="5">
        <v>191</v>
      </c>
      <c r="F5" s="5">
        <v>224</v>
      </c>
      <c r="G5" s="48">
        <f t="shared" si="0"/>
        <v>587</v>
      </c>
      <c r="H5" s="113">
        <v>13</v>
      </c>
      <c r="I5" s="113">
        <v>12</v>
      </c>
      <c r="J5" s="113">
        <v>3</v>
      </c>
      <c r="K5" s="64">
        <v>2</v>
      </c>
      <c r="N5" s="102"/>
    </row>
    <row r="6" spans="1:14" ht="15.75" x14ac:dyDescent="0.25">
      <c r="A6">
        <v>4</v>
      </c>
      <c r="B6" s="17" t="s">
        <v>16</v>
      </c>
      <c r="C6" s="18" t="s">
        <v>17</v>
      </c>
      <c r="D6" s="5">
        <v>189</v>
      </c>
      <c r="E6" s="5">
        <v>214</v>
      </c>
      <c r="F6" s="5">
        <v>174</v>
      </c>
      <c r="G6" s="48">
        <f t="shared" si="0"/>
        <v>577</v>
      </c>
      <c r="H6" s="113">
        <v>12</v>
      </c>
      <c r="I6" s="113">
        <v>17</v>
      </c>
      <c r="J6" s="113">
        <v>3</v>
      </c>
      <c r="K6" s="64">
        <v>0</v>
      </c>
      <c r="N6" s="102"/>
    </row>
    <row r="7" spans="1:14" ht="15.75" x14ac:dyDescent="0.25">
      <c r="A7">
        <v>5</v>
      </c>
      <c r="B7" s="17" t="s">
        <v>16</v>
      </c>
      <c r="C7" s="18" t="s">
        <v>23</v>
      </c>
      <c r="D7" s="5">
        <v>191</v>
      </c>
      <c r="E7" s="5">
        <v>160</v>
      </c>
      <c r="F7" s="5">
        <v>194</v>
      </c>
      <c r="G7" s="48">
        <f t="shared" si="0"/>
        <v>545</v>
      </c>
      <c r="H7" s="113">
        <v>12</v>
      </c>
      <c r="I7" s="113">
        <v>12</v>
      </c>
      <c r="J7" s="113">
        <v>7</v>
      </c>
      <c r="K7" s="64">
        <v>1</v>
      </c>
      <c r="N7" s="102"/>
    </row>
    <row r="8" spans="1:14" ht="15.75" x14ac:dyDescent="0.25">
      <c r="A8">
        <v>6</v>
      </c>
      <c r="B8" s="14" t="s">
        <v>9</v>
      </c>
      <c r="C8" s="16" t="s">
        <v>15</v>
      </c>
      <c r="D8" s="5">
        <v>177</v>
      </c>
      <c r="E8" s="5">
        <v>182</v>
      </c>
      <c r="F8" s="5">
        <v>183</v>
      </c>
      <c r="G8" s="48">
        <f t="shared" si="0"/>
        <v>542</v>
      </c>
      <c r="H8" s="113">
        <v>12</v>
      </c>
      <c r="I8" s="113">
        <v>14</v>
      </c>
      <c r="J8" s="113">
        <v>5</v>
      </c>
      <c r="K8" s="64">
        <v>0</v>
      </c>
      <c r="N8" s="102"/>
    </row>
    <row r="9" spans="1:14" ht="15.75" x14ac:dyDescent="0.25">
      <c r="A9">
        <v>7</v>
      </c>
      <c r="B9" s="22" t="s">
        <v>32</v>
      </c>
      <c r="C9" s="24" t="s">
        <v>35</v>
      </c>
      <c r="D9" s="5">
        <v>142</v>
      </c>
      <c r="E9" s="5">
        <v>211</v>
      </c>
      <c r="F9" s="5">
        <v>179</v>
      </c>
      <c r="G9" s="48">
        <f t="shared" si="0"/>
        <v>532</v>
      </c>
      <c r="H9" s="113">
        <v>13</v>
      </c>
      <c r="I9" s="113">
        <v>10</v>
      </c>
      <c r="J9" s="113">
        <v>6</v>
      </c>
      <c r="K9" s="64">
        <v>2</v>
      </c>
      <c r="N9" s="102"/>
    </row>
    <row r="10" spans="1:14" ht="15.75" x14ac:dyDescent="0.25">
      <c r="A10">
        <v>8</v>
      </c>
      <c r="B10" s="14" t="s">
        <v>9</v>
      </c>
      <c r="C10" s="16" t="s">
        <v>13</v>
      </c>
      <c r="D10" s="5">
        <v>152</v>
      </c>
      <c r="E10" s="5">
        <v>222</v>
      </c>
      <c r="F10" s="5">
        <v>157</v>
      </c>
      <c r="G10" s="48">
        <f t="shared" si="0"/>
        <v>531</v>
      </c>
      <c r="H10" s="113">
        <v>11</v>
      </c>
      <c r="I10" s="113">
        <v>12</v>
      </c>
      <c r="J10" s="113">
        <v>6</v>
      </c>
      <c r="K10" s="64">
        <v>1</v>
      </c>
      <c r="N10" s="102"/>
    </row>
    <row r="11" spans="1:14" ht="15.75" x14ac:dyDescent="0.25">
      <c r="A11">
        <v>9</v>
      </c>
      <c r="B11" s="17" t="s">
        <v>16</v>
      </c>
      <c r="C11" s="19" t="s">
        <v>21</v>
      </c>
      <c r="D11" s="5">
        <v>184</v>
      </c>
      <c r="E11" s="5">
        <v>156</v>
      </c>
      <c r="F11" s="5">
        <v>179</v>
      </c>
      <c r="G11" s="48">
        <f t="shared" si="0"/>
        <v>519</v>
      </c>
      <c r="H11" s="113">
        <v>15</v>
      </c>
      <c r="I11" s="113">
        <v>3</v>
      </c>
      <c r="J11" s="113">
        <v>9</v>
      </c>
      <c r="K11" s="64">
        <v>3</v>
      </c>
      <c r="N11" s="102"/>
    </row>
    <row r="12" spans="1:14" ht="15.75" x14ac:dyDescent="0.25">
      <c r="A12">
        <v>10</v>
      </c>
      <c r="B12" s="14" t="s">
        <v>9</v>
      </c>
      <c r="C12" s="16" t="s">
        <v>12</v>
      </c>
      <c r="D12" s="5">
        <v>191</v>
      </c>
      <c r="E12" s="5">
        <v>171</v>
      </c>
      <c r="F12" s="5">
        <v>151</v>
      </c>
      <c r="G12" s="48">
        <f t="shared" si="0"/>
        <v>513</v>
      </c>
      <c r="H12" s="113">
        <v>12</v>
      </c>
      <c r="I12" s="113">
        <v>9</v>
      </c>
      <c r="J12" s="113">
        <v>8</v>
      </c>
      <c r="K12" s="64">
        <v>2</v>
      </c>
      <c r="N12" s="102"/>
    </row>
    <row r="13" spans="1:14" ht="15.75" x14ac:dyDescent="0.25">
      <c r="A13">
        <v>11</v>
      </c>
      <c r="B13" s="20" t="s">
        <v>24</v>
      </c>
      <c r="C13" s="21" t="s">
        <v>25</v>
      </c>
      <c r="D13" s="5">
        <v>183</v>
      </c>
      <c r="E13" s="5">
        <v>155</v>
      </c>
      <c r="F13" s="5">
        <v>169</v>
      </c>
      <c r="G13" s="48">
        <f t="shared" si="0"/>
        <v>507</v>
      </c>
      <c r="H13" s="113">
        <v>9</v>
      </c>
      <c r="I13" s="113">
        <v>14</v>
      </c>
      <c r="J13" s="113">
        <v>4</v>
      </c>
      <c r="K13" s="64">
        <v>4</v>
      </c>
      <c r="N13" s="102"/>
    </row>
    <row r="14" spans="1:14" ht="15.75" x14ac:dyDescent="0.25">
      <c r="A14">
        <v>12</v>
      </c>
      <c r="B14" s="32" t="s">
        <v>56</v>
      </c>
      <c r="C14" s="33" t="s">
        <v>57</v>
      </c>
      <c r="D14" s="5">
        <v>169</v>
      </c>
      <c r="E14" s="5">
        <v>180</v>
      </c>
      <c r="F14" s="5">
        <v>151</v>
      </c>
      <c r="G14" s="48">
        <f t="shared" si="0"/>
        <v>500</v>
      </c>
      <c r="H14" s="113">
        <v>6</v>
      </c>
      <c r="I14" s="113">
        <v>17</v>
      </c>
      <c r="J14" s="113">
        <v>3</v>
      </c>
      <c r="K14" s="64">
        <v>4</v>
      </c>
      <c r="N14" s="102"/>
    </row>
    <row r="15" spans="1:14" ht="15.75" x14ac:dyDescent="0.25">
      <c r="A15">
        <v>13</v>
      </c>
      <c r="B15" s="22" t="s">
        <v>32</v>
      </c>
      <c r="C15" s="23" t="s">
        <v>33</v>
      </c>
      <c r="D15" s="5">
        <v>192</v>
      </c>
      <c r="E15" s="5">
        <v>149</v>
      </c>
      <c r="F15" s="5">
        <v>157</v>
      </c>
      <c r="G15" s="48">
        <f t="shared" si="0"/>
        <v>498</v>
      </c>
      <c r="H15" s="113">
        <v>8</v>
      </c>
      <c r="I15" s="113">
        <v>14</v>
      </c>
      <c r="J15" s="113">
        <v>5</v>
      </c>
      <c r="K15" s="64">
        <v>3</v>
      </c>
      <c r="N15" s="102"/>
    </row>
    <row r="16" spans="1:14" ht="15.75" x14ac:dyDescent="0.25">
      <c r="A16">
        <v>14</v>
      </c>
      <c r="B16" s="14" t="s">
        <v>9</v>
      </c>
      <c r="C16" s="16" t="s">
        <v>10</v>
      </c>
      <c r="D16" s="5">
        <v>154</v>
      </c>
      <c r="E16" s="5">
        <v>171</v>
      </c>
      <c r="F16" s="5">
        <v>169</v>
      </c>
      <c r="G16" s="48">
        <f t="shared" si="0"/>
        <v>494</v>
      </c>
      <c r="H16" s="113">
        <v>10</v>
      </c>
      <c r="I16" s="113">
        <v>12</v>
      </c>
      <c r="J16" s="113">
        <v>8</v>
      </c>
      <c r="K16" s="64">
        <v>1</v>
      </c>
      <c r="N16" s="102"/>
    </row>
    <row r="17" spans="1:14" ht="15.75" x14ac:dyDescent="0.25">
      <c r="A17">
        <v>15</v>
      </c>
      <c r="B17" s="34" t="s">
        <v>62</v>
      </c>
      <c r="C17" s="35" t="s">
        <v>63</v>
      </c>
      <c r="D17" s="5">
        <v>132</v>
      </c>
      <c r="E17" s="5">
        <v>146</v>
      </c>
      <c r="F17" s="5">
        <v>206</v>
      </c>
      <c r="G17" s="48">
        <f t="shared" si="0"/>
        <v>484</v>
      </c>
      <c r="H17" s="113">
        <v>10</v>
      </c>
      <c r="I17" s="113">
        <v>12</v>
      </c>
      <c r="J17" s="113">
        <v>9</v>
      </c>
      <c r="K17" s="64">
        <v>1</v>
      </c>
      <c r="N17" s="102"/>
    </row>
    <row r="18" spans="1:14" ht="15.75" x14ac:dyDescent="0.25">
      <c r="A18">
        <v>16</v>
      </c>
      <c r="B18" s="17" t="s">
        <v>16</v>
      </c>
      <c r="C18" s="19" t="s">
        <v>20</v>
      </c>
      <c r="D18" s="5">
        <v>137</v>
      </c>
      <c r="E18" s="5">
        <v>184</v>
      </c>
      <c r="F18" s="5">
        <v>161</v>
      </c>
      <c r="G18" s="48">
        <f t="shared" si="0"/>
        <v>482</v>
      </c>
      <c r="H18" s="113">
        <v>12</v>
      </c>
      <c r="I18" s="113">
        <v>8</v>
      </c>
      <c r="J18" s="113">
        <v>9</v>
      </c>
      <c r="K18" s="64">
        <v>2</v>
      </c>
      <c r="N18" s="102"/>
    </row>
    <row r="19" spans="1:14" ht="15.75" x14ac:dyDescent="0.25">
      <c r="A19">
        <v>17</v>
      </c>
      <c r="B19" s="34" t="s">
        <v>62</v>
      </c>
      <c r="C19" s="35" t="s">
        <v>66</v>
      </c>
      <c r="D19" s="5">
        <v>143</v>
      </c>
      <c r="E19" s="5">
        <v>159</v>
      </c>
      <c r="F19" s="5">
        <v>179</v>
      </c>
      <c r="G19" s="48">
        <f t="shared" si="0"/>
        <v>481</v>
      </c>
      <c r="H19" s="113">
        <v>6</v>
      </c>
      <c r="I19" s="113">
        <v>15</v>
      </c>
      <c r="J19" s="113">
        <v>8</v>
      </c>
      <c r="K19" s="64">
        <v>2</v>
      </c>
      <c r="N19" s="102"/>
    </row>
    <row r="20" spans="1:14" ht="15.75" x14ac:dyDescent="0.25">
      <c r="A20">
        <v>18</v>
      </c>
      <c r="B20" s="32" t="s">
        <v>56</v>
      </c>
      <c r="C20" s="33" t="s">
        <v>60</v>
      </c>
      <c r="D20" s="5">
        <v>168</v>
      </c>
      <c r="E20" s="5">
        <v>154</v>
      </c>
      <c r="F20" s="5">
        <v>158</v>
      </c>
      <c r="G20" s="48">
        <f t="shared" si="0"/>
        <v>480</v>
      </c>
      <c r="H20" s="113">
        <v>7</v>
      </c>
      <c r="I20" s="113">
        <v>15</v>
      </c>
      <c r="J20" s="113">
        <v>5</v>
      </c>
      <c r="K20" s="64">
        <v>4</v>
      </c>
      <c r="N20" s="102"/>
    </row>
    <row r="21" spans="1:14" ht="15.75" x14ac:dyDescent="0.25">
      <c r="A21">
        <v>19</v>
      </c>
      <c r="B21" s="25" t="s">
        <v>39</v>
      </c>
      <c r="C21" s="26" t="s">
        <v>40</v>
      </c>
      <c r="D21" s="5">
        <v>138</v>
      </c>
      <c r="E21" s="5">
        <v>158</v>
      </c>
      <c r="F21" s="5">
        <v>182</v>
      </c>
      <c r="G21" s="48">
        <f t="shared" si="0"/>
        <v>478</v>
      </c>
      <c r="H21" s="113">
        <v>8</v>
      </c>
      <c r="I21" s="113">
        <v>16</v>
      </c>
      <c r="J21" s="113">
        <v>7</v>
      </c>
      <c r="K21" s="64">
        <v>0</v>
      </c>
      <c r="N21" s="102"/>
    </row>
    <row r="22" spans="1:14" ht="15.75" x14ac:dyDescent="0.25">
      <c r="A22">
        <v>20</v>
      </c>
      <c r="B22" s="34" t="s">
        <v>62</v>
      </c>
      <c r="C22" s="35" t="s">
        <v>64</v>
      </c>
      <c r="D22" s="5">
        <v>165</v>
      </c>
      <c r="E22" s="5">
        <v>162</v>
      </c>
      <c r="F22" s="5">
        <v>151</v>
      </c>
      <c r="G22" s="48">
        <f t="shared" si="0"/>
        <v>478</v>
      </c>
      <c r="H22" s="113">
        <v>6</v>
      </c>
      <c r="I22" s="113">
        <v>15</v>
      </c>
      <c r="J22" s="113">
        <v>5</v>
      </c>
      <c r="K22" s="64">
        <v>4</v>
      </c>
      <c r="N22" s="102"/>
    </row>
    <row r="23" spans="1:14" ht="15.75" x14ac:dyDescent="0.25">
      <c r="A23">
        <v>21</v>
      </c>
      <c r="B23" s="25" t="s">
        <v>39</v>
      </c>
      <c r="C23" s="27" t="s">
        <v>41</v>
      </c>
      <c r="D23" s="5">
        <v>150</v>
      </c>
      <c r="E23" s="5">
        <v>154</v>
      </c>
      <c r="F23" s="5">
        <v>168</v>
      </c>
      <c r="G23" s="48">
        <f t="shared" si="0"/>
        <v>472</v>
      </c>
      <c r="H23" s="113">
        <v>6</v>
      </c>
      <c r="I23" s="113">
        <v>15</v>
      </c>
      <c r="J23" s="113">
        <v>8</v>
      </c>
      <c r="K23" s="64">
        <v>2</v>
      </c>
      <c r="N23" s="102"/>
    </row>
    <row r="24" spans="1:14" ht="15.75" x14ac:dyDescent="0.25">
      <c r="A24">
        <v>22</v>
      </c>
      <c r="B24" s="20" t="s">
        <v>24</v>
      </c>
      <c r="C24" s="21" t="s">
        <v>31</v>
      </c>
      <c r="D24" s="5">
        <v>138</v>
      </c>
      <c r="E24" s="5">
        <v>158</v>
      </c>
      <c r="F24" s="5">
        <v>175</v>
      </c>
      <c r="G24" s="48">
        <f t="shared" si="0"/>
        <v>471</v>
      </c>
      <c r="H24" s="113">
        <v>6</v>
      </c>
      <c r="I24" s="113">
        <v>15</v>
      </c>
      <c r="J24" s="113">
        <v>7</v>
      </c>
      <c r="K24" s="64">
        <v>2</v>
      </c>
      <c r="N24" s="102"/>
    </row>
    <row r="25" spans="1:14" ht="15.75" x14ac:dyDescent="0.25">
      <c r="A25">
        <v>23</v>
      </c>
      <c r="B25" s="25" t="s">
        <v>39</v>
      </c>
      <c r="C25" s="26" t="s">
        <v>45</v>
      </c>
      <c r="D25" s="5">
        <v>155</v>
      </c>
      <c r="E25" s="5">
        <v>160</v>
      </c>
      <c r="F25" s="5">
        <v>156</v>
      </c>
      <c r="G25" s="48">
        <f t="shared" si="0"/>
        <v>471</v>
      </c>
      <c r="H25" s="113">
        <v>9</v>
      </c>
      <c r="I25" s="113">
        <v>13</v>
      </c>
      <c r="J25" s="113">
        <v>7</v>
      </c>
      <c r="K25" s="64">
        <v>2</v>
      </c>
      <c r="N25" s="102"/>
    </row>
    <row r="26" spans="1:14" ht="15.75" x14ac:dyDescent="0.25">
      <c r="A26">
        <v>24</v>
      </c>
      <c r="B26" s="20" t="s">
        <v>24</v>
      </c>
      <c r="C26" s="21" t="s">
        <v>26</v>
      </c>
      <c r="D26" s="5">
        <v>165</v>
      </c>
      <c r="E26" s="5">
        <v>176</v>
      </c>
      <c r="F26" s="5">
        <v>127</v>
      </c>
      <c r="G26" s="48">
        <f t="shared" si="0"/>
        <v>468</v>
      </c>
      <c r="H26" s="113">
        <v>8</v>
      </c>
      <c r="I26" s="113">
        <v>12</v>
      </c>
      <c r="J26" s="113">
        <v>9</v>
      </c>
      <c r="K26" s="64">
        <v>2</v>
      </c>
      <c r="N26" s="102"/>
    </row>
    <row r="27" spans="1:14" ht="15.75" x14ac:dyDescent="0.25">
      <c r="A27">
        <v>25</v>
      </c>
      <c r="B27" s="32" t="s">
        <v>56</v>
      </c>
      <c r="C27" s="33" t="s">
        <v>61</v>
      </c>
      <c r="D27" s="5">
        <v>184</v>
      </c>
      <c r="E27" s="5">
        <v>126</v>
      </c>
      <c r="F27" s="5">
        <v>153</v>
      </c>
      <c r="G27" s="48">
        <f t="shared" si="0"/>
        <v>463</v>
      </c>
      <c r="H27" s="113">
        <v>9</v>
      </c>
      <c r="I27" s="113">
        <v>11</v>
      </c>
      <c r="J27" s="113">
        <v>11</v>
      </c>
      <c r="K27" s="64">
        <v>1</v>
      </c>
      <c r="N27" s="102"/>
    </row>
    <row r="28" spans="1:14" ht="15.75" x14ac:dyDescent="0.25">
      <c r="A28">
        <v>26</v>
      </c>
      <c r="B28" s="36" t="s">
        <v>68</v>
      </c>
      <c r="C28" s="37" t="s">
        <v>72</v>
      </c>
      <c r="D28" s="5">
        <v>126</v>
      </c>
      <c r="E28" s="5">
        <v>174</v>
      </c>
      <c r="F28" s="5">
        <v>160</v>
      </c>
      <c r="G28" s="48">
        <f t="shared" si="0"/>
        <v>460</v>
      </c>
      <c r="H28" s="113">
        <v>4</v>
      </c>
      <c r="I28" s="113">
        <v>16</v>
      </c>
      <c r="J28" s="113">
        <v>9</v>
      </c>
      <c r="K28" s="64">
        <v>1</v>
      </c>
      <c r="N28" s="102"/>
    </row>
    <row r="29" spans="1:14" ht="15.75" x14ac:dyDescent="0.25">
      <c r="A29">
        <v>27</v>
      </c>
      <c r="B29" s="17" t="s">
        <v>16</v>
      </c>
      <c r="C29" s="19" t="s">
        <v>19</v>
      </c>
      <c r="D29" s="5">
        <v>136</v>
      </c>
      <c r="E29" s="5">
        <v>153</v>
      </c>
      <c r="F29" s="5">
        <v>167</v>
      </c>
      <c r="G29" s="48">
        <f t="shared" si="0"/>
        <v>456</v>
      </c>
      <c r="H29" s="113">
        <v>2</v>
      </c>
      <c r="I29" s="113">
        <v>18</v>
      </c>
      <c r="J29" s="113">
        <v>5</v>
      </c>
      <c r="K29" s="64">
        <v>5</v>
      </c>
      <c r="N29" s="102"/>
    </row>
    <row r="30" spans="1:14" ht="15.75" x14ac:dyDescent="0.25">
      <c r="A30">
        <v>28</v>
      </c>
      <c r="B30" s="34" t="s">
        <v>62</v>
      </c>
      <c r="C30" s="35" t="s">
        <v>65</v>
      </c>
      <c r="D30" s="5">
        <v>130</v>
      </c>
      <c r="E30" s="5">
        <v>146</v>
      </c>
      <c r="F30" s="5">
        <v>170</v>
      </c>
      <c r="G30" s="48">
        <f t="shared" si="0"/>
        <v>446</v>
      </c>
      <c r="H30" s="113">
        <v>6</v>
      </c>
      <c r="I30" s="113">
        <v>11</v>
      </c>
      <c r="J30" s="113">
        <v>10</v>
      </c>
      <c r="K30" s="64">
        <v>3</v>
      </c>
    </row>
    <row r="31" spans="1:14" ht="15.75" x14ac:dyDescent="0.25">
      <c r="A31">
        <v>29</v>
      </c>
      <c r="B31" s="25" t="s">
        <v>39</v>
      </c>
      <c r="C31" s="27" t="s">
        <v>42</v>
      </c>
      <c r="D31" s="5">
        <v>129</v>
      </c>
      <c r="E31" s="5">
        <v>156</v>
      </c>
      <c r="F31" s="5">
        <v>157</v>
      </c>
      <c r="G31" s="48">
        <f t="shared" si="0"/>
        <v>442</v>
      </c>
      <c r="H31" s="113">
        <v>7</v>
      </c>
      <c r="I31" s="113">
        <v>12</v>
      </c>
      <c r="J31" s="113">
        <v>9</v>
      </c>
      <c r="K31" s="64">
        <v>4</v>
      </c>
      <c r="N31" s="102"/>
    </row>
    <row r="32" spans="1:14" ht="15.75" x14ac:dyDescent="0.25">
      <c r="A32">
        <v>30</v>
      </c>
      <c r="B32" s="31" t="s">
        <v>55</v>
      </c>
      <c r="C32" s="56" t="s">
        <v>101</v>
      </c>
      <c r="D32" s="5">
        <v>152</v>
      </c>
      <c r="E32" s="5">
        <v>176</v>
      </c>
      <c r="F32" s="5">
        <v>114</v>
      </c>
      <c r="G32" s="48">
        <f t="shared" si="0"/>
        <v>442</v>
      </c>
      <c r="H32" s="113">
        <v>3</v>
      </c>
      <c r="I32" s="113">
        <v>17</v>
      </c>
      <c r="J32" s="113">
        <v>7</v>
      </c>
      <c r="K32" s="64">
        <v>4</v>
      </c>
    </row>
    <row r="33" spans="1:14" ht="15.75" x14ac:dyDescent="0.25">
      <c r="A33">
        <v>31</v>
      </c>
      <c r="B33" s="22" t="s">
        <v>32</v>
      </c>
      <c r="C33" s="24" t="s">
        <v>38</v>
      </c>
      <c r="D33" s="5">
        <v>159</v>
      </c>
      <c r="E33" s="5">
        <v>134</v>
      </c>
      <c r="F33" s="5">
        <v>145</v>
      </c>
      <c r="G33" s="48">
        <f t="shared" si="0"/>
        <v>438</v>
      </c>
      <c r="H33" s="113">
        <v>7</v>
      </c>
      <c r="I33" s="113">
        <v>10</v>
      </c>
      <c r="J33" s="113">
        <v>8</v>
      </c>
      <c r="K33" s="64">
        <v>5</v>
      </c>
    </row>
    <row r="34" spans="1:14" ht="15.75" x14ac:dyDescent="0.25">
      <c r="A34">
        <v>32</v>
      </c>
      <c r="B34" s="36" t="s">
        <v>68</v>
      </c>
      <c r="C34" s="37" t="s">
        <v>71</v>
      </c>
      <c r="D34" s="5">
        <v>148</v>
      </c>
      <c r="E34" s="5">
        <v>137</v>
      </c>
      <c r="F34" s="5">
        <v>153</v>
      </c>
      <c r="G34" s="48">
        <f t="shared" si="0"/>
        <v>438</v>
      </c>
      <c r="H34" s="113">
        <v>8</v>
      </c>
      <c r="I34" s="113">
        <v>11</v>
      </c>
      <c r="J34" s="113">
        <v>12</v>
      </c>
      <c r="K34" s="64">
        <v>0</v>
      </c>
    </row>
    <row r="35" spans="1:14" ht="15.75" x14ac:dyDescent="0.25">
      <c r="A35">
        <v>33</v>
      </c>
      <c r="B35" s="28" t="s">
        <v>47</v>
      </c>
      <c r="C35" s="30" t="s">
        <v>51</v>
      </c>
      <c r="D35" s="5">
        <v>166</v>
      </c>
      <c r="E35" s="5">
        <v>157</v>
      </c>
      <c r="F35" s="5">
        <v>114</v>
      </c>
      <c r="G35" s="48">
        <f t="shared" ref="G35:G47" si="1">SUM(D35:F35)</f>
        <v>437</v>
      </c>
      <c r="H35" s="113">
        <v>6</v>
      </c>
      <c r="I35" s="113">
        <v>9</v>
      </c>
      <c r="J35" s="113">
        <v>12</v>
      </c>
      <c r="K35" s="64">
        <v>3</v>
      </c>
    </row>
    <row r="36" spans="1:14" ht="15.75" x14ac:dyDescent="0.25">
      <c r="A36">
        <v>34</v>
      </c>
      <c r="B36" s="22" t="s">
        <v>32</v>
      </c>
      <c r="C36" s="24" t="s">
        <v>37</v>
      </c>
      <c r="D36" s="5">
        <v>160</v>
      </c>
      <c r="E36" s="5">
        <v>125</v>
      </c>
      <c r="F36" s="5">
        <v>146</v>
      </c>
      <c r="G36" s="48">
        <f t="shared" si="1"/>
        <v>431</v>
      </c>
      <c r="H36" s="113">
        <v>6</v>
      </c>
      <c r="I36" s="113">
        <v>11</v>
      </c>
      <c r="J36" s="113">
        <v>11</v>
      </c>
      <c r="K36" s="64">
        <v>2</v>
      </c>
      <c r="N36" s="102"/>
    </row>
    <row r="37" spans="1:14" ht="15.75" x14ac:dyDescent="0.25">
      <c r="A37">
        <v>35</v>
      </c>
      <c r="B37" s="17" t="s">
        <v>16</v>
      </c>
      <c r="C37" s="18" t="s">
        <v>18</v>
      </c>
      <c r="D37" s="5">
        <v>159</v>
      </c>
      <c r="E37" s="5">
        <v>143</v>
      </c>
      <c r="F37" s="5">
        <v>128</v>
      </c>
      <c r="G37" s="48">
        <f t="shared" si="1"/>
        <v>430</v>
      </c>
      <c r="H37" s="113">
        <v>6</v>
      </c>
      <c r="I37" s="113">
        <v>10</v>
      </c>
      <c r="J37" s="113">
        <v>10</v>
      </c>
      <c r="K37" s="64">
        <v>4</v>
      </c>
      <c r="N37" s="102"/>
    </row>
    <row r="38" spans="1:14" ht="15.75" x14ac:dyDescent="0.25">
      <c r="A38">
        <v>36</v>
      </c>
      <c r="B38" s="22" t="s">
        <v>32</v>
      </c>
      <c r="C38" s="24" t="s">
        <v>34</v>
      </c>
      <c r="D38" s="5">
        <v>133</v>
      </c>
      <c r="E38" s="5">
        <v>128</v>
      </c>
      <c r="F38" s="5">
        <v>169</v>
      </c>
      <c r="G38" s="48">
        <f t="shared" si="1"/>
        <v>430</v>
      </c>
      <c r="H38" s="113">
        <v>5</v>
      </c>
      <c r="I38" s="113">
        <v>13</v>
      </c>
      <c r="J38" s="113">
        <v>7</v>
      </c>
      <c r="K38" s="64">
        <v>6</v>
      </c>
      <c r="N38" s="102"/>
    </row>
    <row r="39" spans="1:14" ht="15.75" x14ac:dyDescent="0.25">
      <c r="A39">
        <v>37</v>
      </c>
      <c r="B39" s="32" t="s">
        <v>56</v>
      </c>
      <c r="C39" s="33" t="s">
        <v>59</v>
      </c>
      <c r="D39" s="5">
        <v>125</v>
      </c>
      <c r="E39" s="5">
        <v>138</v>
      </c>
      <c r="F39" s="5">
        <v>161</v>
      </c>
      <c r="G39" s="48">
        <f t="shared" si="1"/>
        <v>424</v>
      </c>
      <c r="H39" s="113">
        <v>5</v>
      </c>
      <c r="I39" s="113">
        <v>12</v>
      </c>
      <c r="J39" s="113">
        <v>13</v>
      </c>
      <c r="K39" s="64">
        <v>1</v>
      </c>
      <c r="N39" s="102"/>
    </row>
    <row r="40" spans="1:14" ht="15.75" x14ac:dyDescent="0.25">
      <c r="A40">
        <v>38</v>
      </c>
      <c r="B40" s="36" t="s">
        <v>68</v>
      </c>
      <c r="C40" s="37" t="s">
        <v>70</v>
      </c>
      <c r="D40" s="5">
        <v>155</v>
      </c>
      <c r="E40" s="5">
        <v>160</v>
      </c>
      <c r="F40" s="5">
        <v>107</v>
      </c>
      <c r="G40" s="48">
        <f t="shared" si="1"/>
        <v>422</v>
      </c>
      <c r="H40" s="113">
        <v>4</v>
      </c>
      <c r="I40" s="113">
        <v>12</v>
      </c>
      <c r="J40" s="113">
        <v>11</v>
      </c>
      <c r="K40" s="64">
        <v>3</v>
      </c>
      <c r="N40" s="102"/>
    </row>
    <row r="41" spans="1:14" ht="15.75" x14ac:dyDescent="0.25">
      <c r="A41">
        <v>39</v>
      </c>
      <c r="B41" s="28" t="s">
        <v>47</v>
      </c>
      <c r="C41" s="30" t="s">
        <v>52</v>
      </c>
      <c r="D41" s="5">
        <v>159</v>
      </c>
      <c r="E41" s="5">
        <v>139</v>
      </c>
      <c r="F41" s="5">
        <v>118</v>
      </c>
      <c r="G41" s="48">
        <f t="shared" si="1"/>
        <v>416</v>
      </c>
      <c r="H41" s="113">
        <v>4</v>
      </c>
      <c r="I41" s="113">
        <v>11</v>
      </c>
      <c r="J41" s="113">
        <v>10</v>
      </c>
      <c r="K41" s="64">
        <v>6</v>
      </c>
      <c r="N41" s="102"/>
    </row>
    <row r="42" spans="1:14" ht="15.75" x14ac:dyDescent="0.25">
      <c r="A42">
        <v>40</v>
      </c>
      <c r="B42" s="28" t="s">
        <v>47</v>
      </c>
      <c r="C42" s="30" t="s">
        <v>49</v>
      </c>
      <c r="D42" s="5">
        <v>130</v>
      </c>
      <c r="E42" s="5">
        <v>125</v>
      </c>
      <c r="F42" s="5">
        <v>159</v>
      </c>
      <c r="G42" s="48">
        <f t="shared" si="1"/>
        <v>414</v>
      </c>
      <c r="H42" s="113">
        <v>4</v>
      </c>
      <c r="I42" s="113">
        <v>12</v>
      </c>
      <c r="J42" s="113">
        <v>10</v>
      </c>
      <c r="K42" s="64">
        <v>4</v>
      </c>
      <c r="N42" s="102"/>
    </row>
    <row r="43" spans="1:14" ht="15.75" x14ac:dyDescent="0.25">
      <c r="A43">
        <v>41</v>
      </c>
      <c r="B43" s="28" t="s">
        <v>47</v>
      </c>
      <c r="C43" s="29" t="s">
        <v>48</v>
      </c>
      <c r="D43" s="5">
        <v>135</v>
      </c>
      <c r="E43" s="5">
        <v>125</v>
      </c>
      <c r="F43" s="5">
        <v>135</v>
      </c>
      <c r="G43" s="48">
        <f t="shared" si="1"/>
        <v>395</v>
      </c>
      <c r="H43" s="113">
        <v>4</v>
      </c>
      <c r="I43" s="113">
        <v>11</v>
      </c>
      <c r="J43" s="113">
        <v>13</v>
      </c>
      <c r="K43" s="64">
        <v>3</v>
      </c>
    </row>
    <row r="44" spans="1:14" ht="15.75" x14ac:dyDescent="0.25">
      <c r="A44">
        <v>42</v>
      </c>
      <c r="B44" s="31" t="s">
        <v>55</v>
      </c>
      <c r="C44" s="56" t="s">
        <v>103</v>
      </c>
      <c r="D44" s="5">
        <v>130</v>
      </c>
      <c r="E44" s="5">
        <v>153</v>
      </c>
      <c r="F44" s="5">
        <v>111</v>
      </c>
      <c r="G44" s="48">
        <f t="shared" si="1"/>
        <v>394</v>
      </c>
      <c r="H44" s="113">
        <v>2</v>
      </c>
      <c r="I44" s="113">
        <v>15</v>
      </c>
      <c r="J44" s="113">
        <v>10</v>
      </c>
      <c r="K44" s="64">
        <v>3</v>
      </c>
    </row>
    <row r="45" spans="1:14" ht="15.75" x14ac:dyDescent="0.25">
      <c r="A45">
        <v>43</v>
      </c>
      <c r="B45" s="31" t="s">
        <v>55</v>
      </c>
      <c r="C45" s="56" t="s">
        <v>105</v>
      </c>
      <c r="D45" s="5">
        <v>135</v>
      </c>
      <c r="E45" s="5">
        <v>132</v>
      </c>
      <c r="F45" s="5">
        <v>125</v>
      </c>
      <c r="G45" s="48">
        <f t="shared" si="1"/>
        <v>392</v>
      </c>
      <c r="H45" s="113">
        <v>4</v>
      </c>
      <c r="I45" s="113">
        <v>10</v>
      </c>
      <c r="J45" s="113">
        <v>14</v>
      </c>
      <c r="K45" s="64">
        <v>2</v>
      </c>
    </row>
    <row r="46" spans="1:14" ht="15.75" x14ac:dyDescent="0.25">
      <c r="A46">
        <v>44</v>
      </c>
      <c r="B46" s="22" t="s">
        <v>32</v>
      </c>
      <c r="C46" s="23" t="s">
        <v>36</v>
      </c>
      <c r="D46" s="5">
        <v>137</v>
      </c>
      <c r="E46" s="5">
        <v>122</v>
      </c>
      <c r="F46" s="5">
        <v>132</v>
      </c>
      <c r="G46" s="48">
        <f t="shared" si="1"/>
        <v>391</v>
      </c>
      <c r="H46" s="113">
        <v>5</v>
      </c>
      <c r="I46" s="113">
        <v>11</v>
      </c>
      <c r="J46" s="113">
        <v>15</v>
      </c>
      <c r="K46" s="64">
        <v>1</v>
      </c>
    </row>
    <row r="47" spans="1:14" ht="15.75" x14ac:dyDescent="0.25">
      <c r="A47">
        <v>45</v>
      </c>
      <c r="B47" s="31" t="s">
        <v>55</v>
      </c>
      <c r="C47" s="56" t="s">
        <v>104</v>
      </c>
      <c r="D47" s="5">
        <v>124</v>
      </c>
      <c r="E47" s="5">
        <v>143</v>
      </c>
      <c r="F47" s="5">
        <v>116</v>
      </c>
      <c r="G47" s="48">
        <f t="shared" si="1"/>
        <v>383</v>
      </c>
      <c r="H47" s="113">
        <v>2</v>
      </c>
      <c r="I47" s="113">
        <v>12</v>
      </c>
      <c r="J47" s="113">
        <v>12</v>
      </c>
      <c r="K47" s="64">
        <v>4</v>
      </c>
    </row>
    <row r="48" spans="1:14" ht="15.75" x14ac:dyDescent="0.25">
      <c r="A48">
        <v>46</v>
      </c>
      <c r="B48" s="38" t="s">
        <v>74</v>
      </c>
      <c r="C48" s="40" t="s">
        <v>78</v>
      </c>
      <c r="D48" s="5">
        <v>138</v>
      </c>
      <c r="E48" s="5">
        <v>108</v>
      </c>
      <c r="F48" s="5">
        <v>135</v>
      </c>
      <c r="G48" s="48">
        <f t="shared" ref="G48:G62" si="2">SUM(D48:F48)</f>
        <v>381</v>
      </c>
      <c r="H48" s="113">
        <v>4</v>
      </c>
      <c r="I48" s="113">
        <v>11</v>
      </c>
      <c r="J48" s="113">
        <v>12</v>
      </c>
      <c r="K48" s="64">
        <v>4</v>
      </c>
    </row>
    <row r="49" spans="1:15" ht="15.75" x14ac:dyDescent="0.25">
      <c r="A49">
        <v>47</v>
      </c>
      <c r="B49" s="36" t="s">
        <v>68</v>
      </c>
      <c r="C49" s="37" t="s">
        <v>69</v>
      </c>
      <c r="D49" s="5">
        <v>112</v>
      </c>
      <c r="E49" s="5">
        <v>134</v>
      </c>
      <c r="F49" s="5">
        <v>134</v>
      </c>
      <c r="G49" s="48">
        <f t="shared" si="2"/>
        <v>380</v>
      </c>
      <c r="H49" s="113">
        <v>7</v>
      </c>
      <c r="I49" s="113">
        <v>4</v>
      </c>
      <c r="J49" s="113">
        <v>14</v>
      </c>
      <c r="K49" s="64">
        <v>5</v>
      </c>
    </row>
    <row r="50" spans="1:15" ht="15.75" x14ac:dyDescent="0.25">
      <c r="A50">
        <v>48</v>
      </c>
      <c r="B50" s="38" t="s">
        <v>74</v>
      </c>
      <c r="C50" s="39" t="s">
        <v>77</v>
      </c>
      <c r="D50" s="5">
        <v>130</v>
      </c>
      <c r="E50" s="5">
        <v>130</v>
      </c>
      <c r="F50" s="5">
        <v>120</v>
      </c>
      <c r="G50" s="48">
        <f t="shared" si="2"/>
        <v>380</v>
      </c>
      <c r="H50" s="113">
        <v>3</v>
      </c>
      <c r="I50" s="113">
        <v>12</v>
      </c>
      <c r="J50" s="113">
        <v>14</v>
      </c>
      <c r="K50" s="64">
        <v>2</v>
      </c>
    </row>
    <row r="51" spans="1:15" ht="15.75" x14ac:dyDescent="0.25">
      <c r="A51">
        <v>49</v>
      </c>
      <c r="B51" s="20" t="s">
        <v>24</v>
      </c>
      <c r="C51" s="21" t="s">
        <v>28</v>
      </c>
      <c r="D51" s="5">
        <v>136</v>
      </c>
      <c r="E51" s="5">
        <v>126</v>
      </c>
      <c r="F51" s="5">
        <v>116</v>
      </c>
      <c r="G51" s="48">
        <f t="shared" si="2"/>
        <v>378</v>
      </c>
      <c r="H51" s="113">
        <v>3</v>
      </c>
      <c r="I51" s="113">
        <v>10</v>
      </c>
      <c r="J51" s="113">
        <v>12</v>
      </c>
      <c r="K51" s="64">
        <v>6</v>
      </c>
    </row>
    <row r="52" spans="1:15" ht="15.75" x14ac:dyDescent="0.25">
      <c r="A52">
        <v>50</v>
      </c>
      <c r="B52" s="114" t="s">
        <v>263</v>
      </c>
      <c r="C52" s="115" t="s">
        <v>264</v>
      </c>
      <c r="D52" s="108">
        <v>128</v>
      </c>
      <c r="E52" s="108">
        <v>145</v>
      </c>
      <c r="F52" s="108">
        <v>104</v>
      </c>
      <c r="G52" s="110">
        <f>SUM(D52:F52)</f>
        <v>377</v>
      </c>
      <c r="H52" s="110">
        <v>5</v>
      </c>
      <c r="I52" s="110">
        <v>10</v>
      </c>
      <c r="J52" s="110">
        <v>15</v>
      </c>
      <c r="K52" s="64">
        <v>2</v>
      </c>
    </row>
    <row r="53" spans="1:15" ht="15.75" x14ac:dyDescent="0.25">
      <c r="A53">
        <v>51</v>
      </c>
      <c r="B53" s="31" t="s">
        <v>55</v>
      </c>
      <c r="C53" s="56" t="s">
        <v>230</v>
      </c>
      <c r="D53" s="5">
        <v>138</v>
      </c>
      <c r="E53" s="5">
        <v>130</v>
      </c>
      <c r="F53" s="5">
        <v>105</v>
      </c>
      <c r="G53" s="48">
        <f t="shared" si="2"/>
        <v>373</v>
      </c>
      <c r="H53" s="110">
        <v>3</v>
      </c>
      <c r="I53" s="110">
        <v>12</v>
      </c>
      <c r="J53" s="110">
        <v>13</v>
      </c>
      <c r="K53" s="64">
        <v>2</v>
      </c>
    </row>
    <row r="54" spans="1:15" ht="15.75" x14ac:dyDescent="0.25">
      <c r="A54">
        <v>52</v>
      </c>
      <c r="B54" s="31" t="s">
        <v>55</v>
      </c>
      <c r="C54" s="56" t="s">
        <v>170</v>
      </c>
      <c r="D54" s="5">
        <v>134</v>
      </c>
      <c r="E54" s="5">
        <v>114</v>
      </c>
      <c r="F54" s="5">
        <v>119</v>
      </c>
      <c r="G54" s="48">
        <f t="shared" si="2"/>
        <v>367</v>
      </c>
      <c r="H54" s="113">
        <v>2</v>
      </c>
      <c r="I54" s="113">
        <v>11</v>
      </c>
      <c r="J54" s="113">
        <v>14</v>
      </c>
      <c r="K54" s="64">
        <v>3</v>
      </c>
      <c r="O54" s="102"/>
    </row>
    <row r="55" spans="1:15" ht="15.75" x14ac:dyDescent="0.25">
      <c r="A55">
        <v>53</v>
      </c>
      <c r="B55" s="38" t="s">
        <v>74</v>
      </c>
      <c r="C55" s="39" t="s">
        <v>79</v>
      </c>
      <c r="D55" s="5">
        <v>113</v>
      </c>
      <c r="E55" s="5">
        <v>115</v>
      </c>
      <c r="F55" s="5">
        <v>135</v>
      </c>
      <c r="G55" s="48">
        <f t="shared" si="2"/>
        <v>363</v>
      </c>
      <c r="H55" s="113">
        <v>4</v>
      </c>
      <c r="I55" s="113">
        <v>7</v>
      </c>
      <c r="J55" s="113">
        <v>17</v>
      </c>
      <c r="K55" s="64">
        <v>2</v>
      </c>
      <c r="O55" s="102"/>
    </row>
    <row r="56" spans="1:15" ht="15.75" x14ac:dyDescent="0.25">
      <c r="A56">
        <v>54</v>
      </c>
      <c r="B56" s="25" t="s">
        <v>39</v>
      </c>
      <c r="C56" s="26" t="s">
        <v>44</v>
      </c>
      <c r="D56" s="5">
        <v>126</v>
      </c>
      <c r="E56" s="5">
        <v>86</v>
      </c>
      <c r="F56" s="5">
        <v>147</v>
      </c>
      <c r="G56" s="48">
        <f t="shared" si="2"/>
        <v>359</v>
      </c>
      <c r="H56" s="113">
        <v>3</v>
      </c>
      <c r="I56" s="113">
        <v>11</v>
      </c>
      <c r="J56" s="113">
        <v>15</v>
      </c>
      <c r="K56" s="64">
        <v>2</v>
      </c>
    </row>
    <row r="57" spans="1:15" ht="15.75" x14ac:dyDescent="0.25">
      <c r="A57">
        <v>55</v>
      </c>
      <c r="B57" s="31" t="s">
        <v>55</v>
      </c>
      <c r="C57" s="56" t="s">
        <v>171</v>
      </c>
      <c r="D57" s="5">
        <v>113</v>
      </c>
      <c r="E57" s="5">
        <v>102</v>
      </c>
      <c r="F57" s="5">
        <v>141</v>
      </c>
      <c r="G57" s="48">
        <f t="shared" si="2"/>
        <v>356</v>
      </c>
      <c r="H57" s="113">
        <v>5</v>
      </c>
      <c r="I57" s="113">
        <v>6</v>
      </c>
      <c r="J57" s="113">
        <v>17</v>
      </c>
      <c r="K57" s="64">
        <v>2</v>
      </c>
    </row>
    <row r="58" spans="1:15" ht="15.75" x14ac:dyDescent="0.25">
      <c r="A58">
        <v>56</v>
      </c>
      <c r="B58" s="38" t="s">
        <v>74</v>
      </c>
      <c r="C58" s="39" t="s">
        <v>80</v>
      </c>
      <c r="D58" s="5">
        <v>108</v>
      </c>
      <c r="E58" s="5">
        <v>107</v>
      </c>
      <c r="F58" s="5">
        <v>130</v>
      </c>
      <c r="G58" s="48">
        <f t="shared" si="2"/>
        <v>345</v>
      </c>
      <c r="H58" s="113">
        <v>4</v>
      </c>
      <c r="I58" s="113">
        <v>7</v>
      </c>
      <c r="J58" s="113">
        <v>16</v>
      </c>
      <c r="K58" s="64">
        <v>4</v>
      </c>
    </row>
    <row r="59" spans="1:15" ht="15.75" x14ac:dyDescent="0.25">
      <c r="A59">
        <v>57</v>
      </c>
      <c r="B59" s="34" t="s">
        <v>62</v>
      </c>
      <c r="C59" s="35" t="s">
        <v>67</v>
      </c>
      <c r="D59" s="5">
        <v>97</v>
      </c>
      <c r="E59" s="5">
        <v>102</v>
      </c>
      <c r="F59" s="5">
        <v>135</v>
      </c>
      <c r="G59" s="48">
        <f t="shared" si="2"/>
        <v>334</v>
      </c>
      <c r="H59" s="113">
        <v>5</v>
      </c>
      <c r="I59" s="113">
        <v>6</v>
      </c>
      <c r="J59" s="113">
        <v>17</v>
      </c>
      <c r="K59" s="64">
        <v>2</v>
      </c>
    </row>
    <row r="60" spans="1:15" ht="15.75" x14ac:dyDescent="0.25">
      <c r="A60">
        <v>58</v>
      </c>
      <c r="B60" s="20" t="s">
        <v>24</v>
      </c>
      <c r="C60" s="21" t="s">
        <v>30</v>
      </c>
      <c r="D60" s="5">
        <v>94</v>
      </c>
      <c r="E60" s="5">
        <v>125</v>
      </c>
      <c r="F60" s="5">
        <v>109</v>
      </c>
      <c r="G60" s="48">
        <f t="shared" si="2"/>
        <v>328</v>
      </c>
      <c r="H60" s="113">
        <v>3</v>
      </c>
      <c r="I60" s="113">
        <v>8</v>
      </c>
      <c r="J60" s="113">
        <v>18</v>
      </c>
      <c r="K60" s="64">
        <v>1</v>
      </c>
    </row>
    <row r="61" spans="1:15" ht="15.75" x14ac:dyDescent="0.25">
      <c r="A61">
        <v>59</v>
      </c>
      <c r="B61" s="38" t="s">
        <v>74</v>
      </c>
      <c r="C61" s="40" t="s">
        <v>76</v>
      </c>
      <c r="D61" s="5">
        <v>114</v>
      </c>
      <c r="E61" s="5">
        <v>92</v>
      </c>
      <c r="F61" s="5">
        <v>111</v>
      </c>
      <c r="G61" s="48">
        <f t="shared" si="2"/>
        <v>317</v>
      </c>
      <c r="H61" s="113">
        <v>3</v>
      </c>
      <c r="I61" s="113">
        <v>5</v>
      </c>
      <c r="J61" s="113">
        <v>18</v>
      </c>
      <c r="K61" s="64">
        <v>5</v>
      </c>
    </row>
    <row r="62" spans="1:15" ht="15.75" x14ac:dyDescent="0.25">
      <c r="A62">
        <v>60</v>
      </c>
      <c r="B62" s="31" t="s">
        <v>55</v>
      </c>
      <c r="C62" s="56" t="s">
        <v>106</v>
      </c>
      <c r="D62" s="5">
        <v>99</v>
      </c>
      <c r="E62" s="5">
        <v>72</v>
      </c>
      <c r="F62" s="5">
        <v>73</v>
      </c>
      <c r="G62" s="48">
        <f t="shared" si="2"/>
        <v>244</v>
      </c>
      <c r="H62" s="113">
        <v>1</v>
      </c>
      <c r="I62" s="113">
        <v>3</v>
      </c>
      <c r="J62" s="113">
        <v>23</v>
      </c>
      <c r="K62" s="64">
        <v>3</v>
      </c>
    </row>
    <row r="64" spans="1:15" x14ac:dyDescent="0.25">
      <c r="N64" s="102"/>
    </row>
  </sheetData>
  <sortState ref="B3:G61">
    <sortCondition descending="1" ref="G3:G61"/>
  </sortState>
  <phoneticPr fontId="9" type="noConversion"/>
  <pageMargins left="0.7" right="0.7" top="0.75" bottom="0.75" header="0.3" footer="0.3"/>
  <pageSetup paperSize="9" orientation="portrait" horizontalDpi="0" verticalDpi="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67"/>
  <sheetViews>
    <sheetView topLeftCell="A10" workbookViewId="0">
      <selection activeCell="I31" sqref="I31"/>
    </sheetView>
  </sheetViews>
  <sheetFormatPr defaultRowHeight="15" x14ac:dyDescent="0.25"/>
  <cols>
    <col min="2" max="2" width="13.28515625" bestFit="1" customWidth="1"/>
  </cols>
  <sheetData>
    <row r="3" spans="1:8" x14ac:dyDescent="0.25">
      <c r="A3" s="102">
        <v>1</v>
      </c>
      <c r="B3" t="s">
        <v>231</v>
      </c>
      <c r="C3">
        <v>194</v>
      </c>
      <c r="D3">
        <v>215</v>
      </c>
      <c r="E3">
        <v>209</v>
      </c>
      <c r="F3">
        <v>618</v>
      </c>
      <c r="G3">
        <v>15</v>
      </c>
      <c r="H3">
        <v>13</v>
      </c>
    </row>
    <row r="4" spans="1:8" x14ac:dyDescent="0.25">
      <c r="A4" s="102">
        <v>2</v>
      </c>
      <c r="B4" t="s">
        <v>232</v>
      </c>
      <c r="C4">
        <v>202</v>
      </c>
      <c r="D4">
        <v>207</v>
      </c>
      <c r="E4">
        <v>199</v>
      </c>
      <c r="F4">
        <v>608</v>
      </c>
      <c r="G4">
        <v>16</v>
      </c>
      <c r="H4">
        <v>12</v>
      </c>
    </row>
    <row r="5" spans="1:8" x14ac:dyDescent="0.25">
      <c r="A5" s="102">
        <v>3</v>
      </c>
      <c r="B5" t="s">
        <v>138</v>
      </c>
      <c r="C5">
        <v>174</v>
      </c>
      <c r="D5">
        <v>189</v>
      </c>
      <c r="E5">
        <v>229</v>
      </c>
      <c r="F5">
        <v>592</v>
      </c>
      <c r="G5">
        <v>19</v>
      </c>
      <c r="H5">
        <v>9</v>
      </c>
    </row>
    <row r="6" spans="1:8" x14ac:dyDescent="0.25">
      <c r="A6" s="102">
        <v>4</v>
      </c>
      <c r="B6" t="s">
        <v>233</v>
      </c>
      <c r="C6">
        <v>188</v>
      </c>
      <c r="D6">
        <v>180</v>
      </c>
      <c r="E6">
        <v>224</v>
      </c>
      <c r="F6">
        <v>592</v>
      </c>
      <c r="G6">
        <v>16</v>
      </c>
      <c r="H6">
        <v>11</v>
      </c>
    </row>
    <row r="7" spans="1:8" x14ac:dyDescent="0.25">
      <c r="A7" s="102">
        <v>5</v>
      </c>
      <c r="B7" t="s">
        <v>234</v>
      </c>
      <c r="C7">
        <v>190</v>
      </c>
      <c r="D7">
        <v>192</v>
      </c>
      <c r="E7">
        <v>188</v>
      </c>
      <c r="F7">
        <v>570</v>
      </c>
      <c r="G7">
        <v>12</v>
      </c>
      <c r="H7">
        <v>12</v>
      </c>
    </row>
    <row r="8" spans="1:8" x14ac:dyDescent="0.25">
      <c r="A8" s="102">
        <v>6</v>
      </c>
      <c r="B8" t="s">
        <v>262</v>
      </c>
      <c r="C8">
        <v>191</v>
      </c>
      <c r="D8">
        <v>181</v>
      </c>
      <c r="E8">
        <v>198</v>
      </c>
      <c r="F8">
        <v>570</v>
      </c>
      <c r="G8">
        <v>11</v>
      </c>
      <c r="H8">
        <v>18</v>
      </c>
    </row>
    <row r="9" spans="1:8" x14ac:dyDescent="0.25">
      <c r="A9" s="102">
        <v>7</v>
      </c>
      <c r="B9" t="s">
        <v>125</v>
      </c>
      <c r="C9">
        <v>180</v>
      </c>
      <c r="D9">
        <v>198</v>
      </c>
      <c r="E9">
        <v>175</v>
      </c>
      <c r="F9">
        <v>553</v>
      </c>
      <c r="G9">
        <v>9</v>
      </c>
      <c r="H9">
        <v>17</v>
      </c>
    </row>
    <row r="10" spans="1:8" x14ac:dyDescent="0.25">
      <c r="A10" s="102">
        <v>8</v>
      </c>
      <c r="B10" t="s">
        <v>123</v>
      </c>
      <c r="C10">
        <v>172</v>
      </c>
      <c r="D10">
        <v>213</v>
      </c>
      <c r="E10">
        <v>161</v>
      </c>
      <c r="F10">
        <v>546</v>
      </c>
      <c r="G10">
        <v>12</v>
      </c>
      <c r="H10">
        <v>12</v>
      </c>
    </row>
    <row r="11" spans="1:8" x14ac:dyDescent="0.25">
      <c r="A11" s="102">
        <v>9</v>
      </c>
      <c r="B11" t="s">
        <v>187</v>
      </c>
      <c r="C11">
        <v>156</v>
      </c>
      <c r="D11">
        <v>204</v>
      </c>
      <c r="E11">
        <v>165</v>
      </c>
      <c r="F11">
        <v>525</v>
      </c>
      <c r="G11">
        <v>11</v>
      </c>
      <c r="H11">
        <v>11</v>
      </c>
    </row>
    <row r="12" spans="1:8" x14ac:dyDescent="0.25">
      <c r="A12" s="102">
        <v>10</v>
      </c>
      <c r="B12" t="s">
        <v>130</v>
      </c>
      <c r="C12">
        <v>164</v>
      </c>
      <c r="D12">
        <v>155</v>
      </c>
      <c r="E12">
        <v>200</v>
      </c>
      <c r="F12">
        <v>519</v>
      </c>
      <c r="G12">
        <v>15</v>
      </c>
      <c r="H12">
        <v>5</v>
      </c>
    </row>
    <row r="13" spans="1:8" x14ac:dyDescent="0.25">
      <c r="A13" s="102">
        <v>11</v>
      </c>
      <c r="B13" t="s">
        <v>145</v>
      </c>
      <c r="C13">
        <v>184</v>
      </c>
      <c r="D13">
        <v>163</v>
      </c>
      <c r="E13">
        <v>166</v>
      </c>
      <c r="F13">
        <v>513</v>
      </c>
      <c r="G13">
        <v>13</v>
      </c>
      <c r="H13">
        <v>8</v>
      </c>
    </row>
    <row r="14" spans="1:8" x14ac:dyDescent="0.25">
      <c r="A14" s="102">
        <v>12</v>
      </c>
      <c r="B14" t="s">
        <v>235</v>
      </c>
      <c r="C14">
        <v>155</v>
      </c>
      <c r="D14">
        <v>162</v>
      </c>
      <c r="E14">
        <v>196</v>
      </c>
      <c r="F14">
        <v>513</v>
      </c>
      <c r="G14">
        <v>10</v>
      </c>
      <c r="H14">
        <v>14</v>
      </c>
    </row>
    <row r="15" spans="1:8" x14ac:dyDescent="0.25">
      <c r="A15" s="102">
        <v>13</v>
      </c>
      <c r="B15" t="s">
        <v>109</v>
      </c>
      <c r="C15">
        <v>188</v>
      </c>
      <c r="D15">
        <v>146</v>
      </c>
      <c r="E15">
        <v>177</v>
      </c>
      <c r="F15">
        <v>511</v>
      </c>
      <c r="G15">
        <v>10</v>
      </c>
      <c r="H15">
        <v>12</v>
      </c>
    </row>
    <row r="16" spans="1:8" x14ac:dyDescent="0.25">
      <c r="A16" s="102">
        <v>14</v>
      </c>
      <c r="B16" t="s">
        <v>124</v>
      </c>
      <c r="C16">
        <v>155</v>
      </c>
      <c r="D16">
        <v>174</v>
      </c>
      <c r="E16">
        <v>177</v>
      </c>
      <c r="F16">
        <v>506</v>
      </c>
      <c r="G16">
        <v>6</v>
      </c>
      <c r="H16">
        <v>19</v>
      </c>
    </row>
    <row r="17" spans="1:8" x14ac:dyDescent="0.25">
      <c r="A17" s="102">
        <v>15</v>
      </c>
      <c r="B17" t="s">
        <v>138</v>
      </c>
      <c r="C17">
        <v>160</v>
      </c>
      <c r="D17">
        <v>200</v>
      </c>
      <c r="E17">
        <v>140</v>
      </c>
      <c r="F17">
        <v>500</v>
      </c>
      <c r="G17">
        <v>7</v>
      </c>
      <c r="H17">
        <v>15</v>
      </c>
    </row>
    <row r="18" spans="1:8" x14ac:dyDescent="0.25">
      <c r="A18" s="102">
        <v>16</v>
      </c>
      <c r="B18" t="s">
        <v>236</v>
      </c>
      <c r="C18">
        <v>193</v>
      </c>
      <c r="D18">
        <v>133</v>
      </c>
      <c r="E18">
        <v>173</v>
      </c>
      <c r="F18">
        <v>499</v>
      </c>
      <c r="G18">
        <v>8</v>
      </c>
      <c r="H18">
        <v>16</v>
      </c>
    </row>
    <row r="19" spans="1:8" x14ac:dyDescent="0.25">
      <c r="A19" s="102">
        <v>17</v>
      </c>
      <c r="B19" t="s">
        <v>137</v>
      </c>
      <c r="C19">
        <v>144</v>
      </c>
      <c r="D19">
        <v>152</v>
      </c>
      <c r="E19">
        <v>196</v>
      </c>
      <c r="F19">
        <v>492</v>
      </c>
      <c r="G19">
        <v>10</v>
      </c>
      <c r="H19">
        <v>13</v>
      </c>
    </row>
    <row r="20" spans="1:8" x14ac:dyDescent="0.25">
      <c r="A20" s="102">
        <v>18</v>
      </c>
      <c r="B20" t="s">
        <v>140</v>
      </c>
      <c r="C20">
        <v>146</v>
      </c>
      <c r="D20">
        <v>180</v>
      </c>
      <c r="E20">
        <v>164</v>
      </c>
      <c r="F20">
        <v>490</v>
      </c>
      <c r="G20">
        <v>7</v>
      </c>
      <c r="H20">
        <v>17</v>
      </c>
    </row>
    <row r="21" spans="1:8" x14ac:dyDescent="0.25">
      <c r="A21" s="102">
        <v>19</v>
      </c>
      <c r="B21" t="s">
        <v>138</v>
      </c>
      <c r="C21">
        <v>152</v>
      </c>
      <c r="D21">
        <v>178</v>
      </c>
      <c r="E21">
        <v>158</v>
      </c>
      <c r="F21">
        <v>488</v>
      </c>
      <c r="G21">
        <v>10</v>
      </c>
      <c r="H21">
        <v>10</v>
      </c>
    </row>
    <row r="22" spans="1:8" x14ac:dyDescent="0.25">
      <c r="A22" s="102">
        <v>20</v>
      </c>
      <c r="B22" t="s">
        <v>237</v>
      </c>
      <c r="C22">
        <v>125</v>
      </c>
      <c r="D22">
        <v>182</v>
      </c>
      <c r="E22">
        <v>170</v>
      </c>
      <c r="F22">
        <v>477</v>
      </c>
      <c r="G22">
        <v>7</v>
      </c>
      <c r="H22">
        <v>12</v>
      </c>
    </row>
    <row r="23" spans="1:8" x14ac:dyDescent="0.25">
      <c r="A23" s="102">
        <v>21</v>
      </c>
      <c r="B23" t="s">
        <v>148</v>
      </c>
      <c r="C23">
        <v>148</v>
      </c>
      <c r="D23">
        <v>169</v>
      </c>
      <c r="E23">
        <v>153</v>
      </c>
      <c r="F23">
        <v>470</v>
      </c>
      <c r="G23">
        <v>6</v>
      </c>
      <c r="H23">
        <v>16</v>
      </c>
    </row>
    <row r="24" spans="1:8" x14ac:dyDescent="0.25">
      <c r="A24" s="102">
        <v>22</v>
      </c>
      <c r="B24" t="s">
        <v>239</v>
      </c>
      <c r="C24">
        <v>164</v>
      </c>
      <c r="D24">
        <v>121</v>
      </c>
      <c r="E24">
        <v>184</v>
      </c>
      <c r="F24">
        <v>469</v>
      </c>
      <c r="G24">
        <v>7</v>
      </c>
      <c r="H24">
        <v>11</v>
      </c>
    </row>
    <row r="25" spans="1:8" x14ac:dyDescent="0.25">
      <c r="A25" s="102">
        <v>23</v>
      </c>
      <c r="B25" t="s">
        <v>240</v>
      </c>
      <c r="C25">
        <v>123</v>
      </c>
      <c r="D25">
        <v>171</v>
      </c>
      <c r="E25">
        <v>173</v>
      </c>
      <c r="F25">
        <v>467</v>
      </c>
      <c r="G25">
        <v>9</v>
      </c>
      <c r="H25">
        <v>11</v>
      </c>
    </row>
    <row r="26" spans="1:8" x14ac:dyDescent="0.25">
      <c r="A26" s="102">
        <v>24</v>
      </c>
      <c r="B26" t="s">
        <v>150</v>
      </c>
      <c r="C26">
        <v>150</v>
      </c>
      <c r="D26">
        <v>168</v>
      </c>
      <c r="E26">
        <v>139</v>
      </c>
      <c r="F26">
        <v>457</v>
      </c>
      <c r="G26">
        <v>5</v>
      </c>
      <c r="H26">
        <v>16</v>
      </c>
    </row>
    <row r="27" spans="1:8" x14ac:dyDescent="0.25">
      <c r="A27" s="102">
        <v>25</v>
      </c>
      <c r="B27" t="s">
        <v>242</v>
      </c>
      <c r="C27">
        <v>163</v>
      </c>
      <c r="D27">
        <v>127</v>
      </c>
      <c r="E27">
        <v>163</v>
      </c>
      <c r="F27">
        <v>453</v>
      </c>
      <c r="G27">
        <v>6</v>
      </c>
      <c r="H27">
        <v>12</v>
      </c>
    </row>
    <row r="28" spans="1:8" x14ac:dyDescent="0.25">
      <c r="A28" s="102">
        <v>26</v>
      </c>
      <c r="B28" t="s">
        <v>136</v>
      </c>
      <c r="C28">
        <v>134</v>
      </c>
      <c r="D28">
        <v>160</v>
      </c>
      <c r="E28">
        <v>159</v>
      </c>
      <c r="F28">
        <v>453</v>
      </c>
      <c r="G28">
        <v>4</v>
      </c>
      <c r="H28">
        <v>16</v>
      </c>
    </row>
    <row r="29" spans="1:8" x14ac:dyDescent="0.25">
      <c r="A29" s="102">
        <v>27</v>
      </c>
      <c r="B29" t="s">
        <v>243</v>
      </c>
      <c r="C29">
        <v>144</v>
      </c>
      <c r="D29">
        <v>170</v>
      </c>
      <c r="E29">
        <v>137</v>
      </c>
      <c r="F29">
        <v>451</v>
      </c>
      <c r="G29">
        <v>7</v>
      </c>
      <c r="H29">
        <v>12</v>
      </c>
    </row>
    <row r="30" spans="1:8" x14ac:dyDescent="0.25">
      <c r="A30" s="102">
        <v>28</v>
      </c>
      <c r="B30" t="s">
        <v>127</v>
      </c>
      <c r="C30">
        <v>155</v>
      </c>
      <c r="D30">
        <v>136</v>
      </c>
      <c r="E30">
        <v>159</v>
      </c>
      <c r="F30">
        <v>450</v>
      </c>
      <c r="G30">
        <v>5</v>
      </c>
      <c r="H30">
        <v>15</v>
      </c>
    </row>
    <row r="31" spans="1:8" x14ac:dyDescent="0.25">
      <c r="A31" s="102">
        <v>29</v>
      </c>
      <c r="B31" t="s">
        <v>244</v>
      </c>
      <c r="C31">
        <v>165</v>
      </c>
      <c r="D31">
        <v>106</v>
      </c>
      <c r="E31">
        <v>172</v>
      </c>
      <c r="F31">
        <v>443</v>
      </c>
      <c r="G31">
        <v>11</v>
      </c>
      <c r="H31">
        <v>7</v>
      </c>
    </row>
    <row r="32" spans="1:8" x14ac:dyDescent="0.25">
      <c r="A32" s="102">
        <v>30</v>
      </c>
      <c r="B32" t="s">
        <v>142</v>
      </c>
      <c r="C32">
        <v>169</v>
      </c>
      <c r="D32">
        <v>147</v>
      </c>
      <c r="E32">
        <v>126</v>
      </c>
      <c r="F32">
        <v>442</v>
      </c>
      <c r="G32">
        <v>7</v>
      </c>
      <c r="H32">
        <v>13</v>
      </c>
    </row>
    <row r="33" spans="1:8" x14ac:dyDescent="0.25">
      <c r="A33" s="102">
        <v>31</v>
      </c>
      <c r="B33" t="s">
        <v>119</v>
      </c>
      <c r="C33">
        <v>145</v>
      </c>
      <c r="D33">
        <v>134</v>
      </c>
      <c r="E33">
        <v>160</v>
      </c>
      <c r="F33">
        <v>439</v>
      </c>
      <c r="G33">
        <v>5</v>
      </c>
      <c r="H33">
        <v>12</v>
      </c>
    </row>
    <row r="34" spans="1:8" x14ac:dyDescent="0.25">
      <c r="A34" s="102">
        <v>32</v>
      </c>
      <c r="B34" t="s">
        <v>165</v>
      </c>
      <c r="C34">
        <v>159</v>
      </c>
      <c r="D34">
        <v>118</v>
      </c>
      <c r="E34">
        <v>155</v>
      </c>
      <c r="F34">
        <v>432</v>
      </c>
      <c r="G34">
        <v>5</v>
      </c>
      <c r="H34">
        <v>11</v>
      </c>
    </row>
    <row r="35" spans="1:8" x14ac:dyDescent="0.25">
      <c r="A35" s="102">
        <v>33</v>
      </c>
      <c r="B35" t="s">
        <v>246</v>
      </c>
      <c r="C35">
        <v>178</v>
      </c>
      <c r="D35">
        <v>109</v>
      </c>
      <c r="E35">
        <v>141</v>
      </c>
      <c r="F35">
        <v>428</v>
      </c>
      <c r="G35">
        <v>3</v>
      </c>
      <c r="H35">
        <v>13</v>
      </c>
    </row>
    <row r="36" spans="1:8" x14ac:dyDescent="0.25">
      <c r="A36" s="102">
        <v>34</v>
      </c>
      <c r="B36" t="s">
        <v>247</v>
      </c>
      <c r="C36">
        <v>148</v>
      </c>
      <c r="D36">
        <v>135</v>
      </c>
      <c r="E36">
        <v>143</v>
      </c>
      <c r="F36">
        <v>426</v>
      </c>
      <c r="G36">
        <v>5</v>
      </c>
      <c r="H36">
        <v>13</v>
      </c>
    </row>
    <row r="37" spans="1:8" x14ac:dyDescent="0.25">
      <c r="A37" s="102">
        <v>35</v>
      </c>
      <c r="B37" t="s">
        <v>126</v>
      </c>
      <c r="C37">
        <v>136</v>
      </c>
      <c r="D37">
        <v>133</v>
      </c>
      <c r="E37">
        <v>150</v>
      </c>
      <c r="F37">
        <v>419</v>
      </c>
      <c r="G37">
        <v>6</v>
      </c>
      <c r="H37">
        <v>9</v>
      </c>
    </row>
    <row r="38" spans="1:8" x14ac:dyDescent="0.25">
      <c r="A38" s="102">
        <v>36</v>
      </c>
      <c r="B38" t="s">
        <v>159</v>
      </c>
      <c r="C38">
        <v>106</v>
      </c>
      <c r="D38">
        <v>144</v>
      </c>
      <c r="E38">
        <v>165</v>
      </c>
      <c r="F38">
        <v>415</v>
      </c>
      <c r="G38">
        <v>9</v>
      </c>
      <c r="H38">
        <v>7</v>
      </c>
    </row>
    <row r="39" spans="1:8" x14ac:dyDescent="0.25">
      <c r="A39" s="102">
        <v>38</v>
      </c>
      <c r="B39" t="s">
        <v>248</v>
      </c>
      <c r="C39">
        <v>115</v>
      </c>
      <c r="D39">
        <v>155</v>
      </c>
      <c r="E39">
        <v>144</v>
      </c>
      <c r="F39">
        <v>414</v>
      </c>
      <c r="G39">
        <v>0</v>
      </c>
      <c r="H39">
        <v>18</v>
      </c>
    </row>
    <row r="40" spans="1:8" x14ac:dyDescent="0.25">
      <c r="A40" s="102"/>
      <c r="B40" t="s">
        <v>118</v>
      </c>
      <c r="C40">
        <v>171</v>
      </c>
      <c r="D40">
        <v>112</v>
      </c>
      <c r="E40">
        <v>131</v>
      </c>
      <c r="F40">
        <v>414</v>
      </c>
      <c r="G40">
        <v>8</v>
      </c>
      <c r="H40">
        <v>9</v>
      </c>
    </row>
    <row r="41" spans="1:8" x14ac:dyDescent="0.25">
      <c r="A41" s="102">
        <v>39</v>
      </c>
      <c r="B41" t="s">
        <v>249</v>
      </c>
      <c r="C41">
        <v>129</v>
      </c>
      <c r="D41">
        <v>129</v>
      </c>
      <c r="E41">
        <v>154</v>
      </c>
      <c r="F41">
        <v>412</v>
      </c>
      <c r="G41">
        <v>2</v>
      </c>
      <c r="H41">
        <v>14</v>
      </c>
    </row>
    <row r="42" spans="1:8" x14ac:dyDescent="0.25">
      <c r="A42" s="102">
        <v>40</v>
      </c>
      <c r="B42" t="s">
        <v>169</v>
      </c>
      <c r="C42">
        <v>169</v>
      </c>
      <c r="D42">
        <v>130</v>
      </c>
      <c r="E42">
        <v>112</v>
      </c>
      <c r="F42">
        <v>411</v>
      </c>
      <c r="G42">
        <v>7</v>
      </c>
      <c r="H42">
        <v>7</v>
      </c>
    </row>
    <row r="43" spans="1:8" x14ac:dyDescent="0.25">
      <c r="A43" s="102">
        <v>41</v>
      </c>
      <c r="B43" t="s">
        <v>149</v>
      </c>
      <c r="C43">
        <v>117</v>
      </c>
      <c r="D43">
        <v>140</v>
      </c>
      <c r="E43">
        <v>148</v>
      </c>
      <c r="F43">
        <v>405</v>
      </c>
      <c r="G43">
        <v>5</v>
      </c>
      <c r="H43">
        <v>11</v>
      </c>
    </row>
    <row r="44" spans="1:8" x14ac:dyDescent="0.25">
      <c r="A44" s="102">
        <v>42</v>
      </c>
      <c r="B44" t="s">
        <v>250</v>
      </c>
      <c r="C44">
        <v>149</v>
      </c>
      <c r="D44">
        <v>127</v>
      </c>
      <c r="E44">
        <v>121</v>
      </c>
      <c r="F44">
        <v>397</v>
      </c>
      <c r="G44">
        <v>6</v>
      </c>
      <c r="H44">
        <v>8</v>
      </c>
    </row>
    <row r="45" spans="1:8" x14ac:dyDescent="0.25">
      <c r="A45" s="102">
        <v>43</v>
      </c>
      <c r="B45" t="s">
        <v>251</v>
      </c>
      <c r="C45">
        <v>161</v>
      </c>
      <c r="D45">
        <v>84</v>
      </c>
      <c r="E45">
        <v>136</v>
      </c>
      <c r="F45">
        <v>381</v>
      </c>
      <c r="G45">
        <v>7</v>
      </c>
      <c r="H45">
        <v>5</v>
      </c>
    </row>
    <row r="46" spans="1:8" x14ac:dyDescent="0.25">
      <c r="A46" s="102">
        <v>44</v>
      </c>
      <c r="B46" t="s">
        <v>133</v>
      </c>
      <c r="C46">
        <v>100</v>
      </c>
      <c r="D46">
        <v>134</v>
      </c>
      <c r="E46">
        <v>146</v>
      </c>
      <c r="F46">
        <v>380</v>
      </c>
      <c r="G46">
        <v>8</v>
      </c>
      <c r="H46">
        <v>9</v>
      </c>
    </row>
    <row r="47" spans="1:8" x14ac:dyDescent="0.25">
      <c r="A47" s="102">
        <v>45</v>
      </c>
      <c r="B47" t="s">
        <v>245</v>
      </c>
      <c r="C47">
        <v>116</v>
      </c>
      <c r="D47">
        <v>147</v>
      </c>
      <c r="E47">
        <v>117</v>
      </c>
      <c r="F47">
        <v>380</v>
      </c>
      <c r="G47">
        <v>6</v>
      </c>
      <c r="H47">
        <v>6</v>
      </c>
    </row>
    <row r="48" spans="1:8" x14ac:dyDescent="0.25">
      <c r="A48" s="102">
        <v>46</v>
      </c>
      <c r="B48" t="s">
        <v>252</v>
      </c>
      <c r="C48">
        <v>135</v>
      </c>
      <c r="D48">
        <v>136</v>
      </c>
      <c r="E48">
        <v>109</v>
      </c>
      <c r="F48">
        <v>380</v>
      </c>
      <c r="G48">
        <v>3</v>
      </c>
      <c r="H48">
        <v>10</v>
      </c>
    </row>
    <row r="49" spans="1:8" x14ac:dyDescent="0.25">
      <c r="A49" s="102">
        <v>47</v>
      </c>
      <c r="B49" t="s">
        <v>164</v>
      </c>
      <c r="C49">
        <v>106</v>
      </c>
      <c r="D49">
        <v>123</v>
      </c>
      <c r="E49">
        <v>146</v>
      </c>
      <c r="F49">
        <v>375</v>
      </c>
      <c r="G49">
        <v>1</v>
      </c>
      <c r="H49">
        <v>12</v>
      </c>
    </row>
    <row r="50" spans="1:8" x14ac:dyDescent="0.25">
      <c r="A50" s="102">
        <v>48</v>
      </c>
      <c r="B50" t="s">
        <v>253</v>
      </c>
      <c r="C50">
        <v>126</v>
      </c>
      <c r="D50">
        <v>129</v>
      </c>
      <c r="E50">
        <v>113</v>
      </c>
      <c r="F50">
        <v>368</v>
      </c>
      <c r="G50">
        <v>5</v>
      </c>
      <c r="H50">
        <v>8</v>
      </c>
    </row>
    <row r="51" spans="1:8" x14ac:dyDescent="0.25">
      <c r="A51" s="102">
        <v>49</v>
      </c>
      <c r="B51" t="s">
        <v>254</v>
      </c>
      <c r="C51">
        <v>133</v>
      </c>
      <c r="D51">
        <v>106</v>
      </c>
      <c r="E51">
        <v>124</v>
      </c>
      <c r="F51">
        <v>363</v>
      </c>
      <c r="G51">
        <v>4</v>
      </c>
      <c r="H51">
        <v>8</v>
      </c>
    </row>
    <row r="52" spans="1:8" x14ac:dyDescent="0.25">
      <c r="A52" s="102">
        <v>50</v>
      </c>
      <c r="B52" t="s">
        <v>121</v>
      </c>
      <c r="C52">
        <v>108</v>
      </c>
      <c r="D52">
        <v>117</v>
      </c>
      <c r="E52">
        <v>137</v>
      </c>
      <c r="F52">
        <v>362</v>
      </c>
      <c r="G52">
        <v>2</v>
      </c>
      <c r="H52">
        <v>10</v>
      </c>
    </row>
    <row r="53" spans="1:8" x14ac:dyDescent="0.25">
      <c r="A53" s="102">
        <v>51</v>
      </c>
      <c r="B53" t="s">
        <v>166</v>
      </c>
      <c r="C53">
        <v>107</v>
      </c>
      <c r="D53">
        <v>126</v>
      </c>
      <c r="E53">
        <v>127</v>
      </c>
      <c r="F53">
        <v>360</v>
      </c>
      <c r="G53">
        <v>3</v>
      </c>
      <c r="H53">
        <v>10</v>
      </c>
    </row>
    <row r="54" spans="1:8" x14ac:dyDescent="0.25">
      <c r="A54" s="102">
        <v>52</v>
      </c>
      <c r="B54" t="s">
        <v>157</v>
      </c>
      <c r="C54">
        <v>109</v>
      </c>
      <c r="D54">
        <v>120</v>
      </c>
      <c r="E54">
        <v>126</v>
      </c>
      <c r="F54">
        <v>355</v>
      </c>
      <c r="G54">
        <v>2</v>
      </c>
      <c r="H54">
        <v>9</v>
      </c>
    </row>
    <row r="55" spans="1:8" x14ac:dyDescent="0.25">
      <c r="A55" s="102">
        <v>53</v>
      </c>
      <c r="B55" t="s">
        <v>255</v>
      </c>
      <c r="C55">
        <v>116</v>
      </c>
      <c r="D55">
        <v>126</v>
      </c>
      <c r="E55">
        <v>107</v>
      </c>
      <c r="F55">
        <v>349</v>
      </c>
      <c r="G55">
        <v>4</v>
      </c>
      <c r="H55">
        <v>8</v>
      </c>
    </row>
    <row r="56" spans="1:8" x14ac:dyDescent="0.25">
      <c r="A56" s="102">
        <v>54</v>
      </c>
      <c r="B56" t="s">
        <v>256</v>
      </c>
      <c r="C56">
        <v>114</v>
      </c>
      <c r="D56">
        <v>132</v>
      </c>
      <c r="E56">
        <v>93</v>
      </c>
      <c r="F56">
        <v>339</v>
      </c>
      <c r="G56">
        <v>4</v>
      </c>
      <c r="H56">
        <v>7</v>
      </c>
    </row>
    <row r="57" spans="1:8" x14ac:dyDescent="0.25">
      <c r="A57" s="102">
        <v>55</v>
      </c>
      <c r="B57" t="s">
        <v>168</v>
      </c>
      <c r="C57">
        <v>111</v>
      </c>
      <c r="D57">
        <v>113</v>
      </c>
      <c r="E57">
        <v>85</v>
      </c>
      <c r="F57">
        <v>309</v>
      </c>
      <c r="G57">
        <v>2</v>
      </c>
      <c r="H57">
        <v>7</v>
      </c>
    </row>
    <row r="58" spans="1:8" x14ac:dyDescent="0.25">
      <c r="A58" s="102">
        <v>56</v>
      </c>
    </row>
    <row r="60" spans="1:8" x14ac:dyDescent="0.25">
      <c r="B60" t="s">
        <v>259</v>
      </c>
      <c r="C60">
        <v>218</v>
      </c>
      <c r="D60">
        <v>189</v>
      </c>
      <c r="E60">
        <v>191</v>
      </c>
      <c r="F60">
        <v>598</v>
      </c>
      <c r="G60">
        <v>10</v>
      </c>
      <c r="H60">
        <v>19</v>
      </c>
    </row>
    <row r="61" spans="1:8" x14ac:dyDescent="0.25">
      <c r="B61" t="s">
        <v>261</v>
      </c>
      <c r="C61">
        <v>202</v>
      </c>
      <c r="D61">
        <v>149</v>
      </c>
      <c r="E61">
        <v>223</v>
      </c>
      <c r="F61">
        <v>574</v>
      </c>
      <c r="G61">
        <v>11</v>
      </c>
      <c r="H61">
        <v>15</v>
      </c>
    </row>
    <row r="62" spans="1:8" x14ac:dyDescent="0.25">
      <c r="B62" t="s">
        <v>257</v>
      </c>
      <c r="C62">
        <v>158</v>
      </c>
      <c r="D62">
        <v>186</v>
      </c>
      <c r="E62">
        <v>184</v>
      </c>
      <c r="F62">
        <v>528</v>
      </c>
      <c r="G62">
        <v>7</v>
      </c>
      <c r="H62">
        <v>22</v>
      </c>
    </row>
    <row r="63" spans="1:8" x14ac:dyDescent="0.25">
      <c r="B63" t="s">
        <v>116</v>
      </c>
      <c r="C63">
        <v>135</v>
      </c>
      <c r="D63">
        <v>178</v>
      </c>
      <c r="E63">
        <v>172</v>
      </c>
      <c r="F63">
        <v>485</v>
      </c>
      <c r="G63">
        <v>10</v>
      </c>
      <c r="H63">
        <v>12</v>
      </c>
    </row>
    <row r="64" spans="1:8" x14ac:dyDescent="0.25">
      <c r="B64" t="s">
        <v>238</v>
      </c>
      <c r="C64">
        <v>170</v>
      </c>
      <c r="D64">
        <v>150</v>
      </c>
      <c r="E64">
        <v>153</v>
      </c>
      <c r="F64">
        <v>473</v>
      </c>
      <c r="G64">
        <v>5</v>
      </c>
      <c r="H64">
        <v>17</v>
      </c>
    </row>
    <row r="65" spans="2:8" x14ac:dyDescent="0.25">
      <c r="B65" t="s">
        <v>241</v>
      </c>
      <c r="C65">
        <v>150</v>
      </c>
      <c r="D65">
        <v>162</v>
      </c>
      <c r="E65">
        <v>148</v>
      </c>
      <c r="F65">
        <v>460</v>
      </c>
      <c r="G65">
        <v>5</v>
      </c>
      <c r="H65">
        <v>14</v>
      </c>
    </row>
    <row r="66" spans="2:8" x14ac:dyDescent="0.25">
      <c r="B66" t="s">
        <v>258</v>
      </c>
      <c r="C66">
        <v>166</v>
      </c>
      <c r="D66">
        <v>157</v>
      </c>
      <c r="E66">
        <v>107</v>
      </c>
      <c r="F66">
        <v>430</v>
      </c>
      <c r="G66">
        <v>8</v>
      </c>
      <c r="H66">
        <v>9</v>
      </c>
    </row>
    <row r="67" spans="2:8" x14ac:dyDescent="0.25">
      <c r="B67" t="s">
        <v>260</v>
      </c>
      <c r="C67">
        <v>106</v>
      </c>
      <c r="D67">
        <v>115</v>
      </c>
      <c r="E67">
        <v>126</v>
      </c>
      <c r="F67">
        <v>347</v>
      </c>
      <c r="G67">
        <v>4</v>
      </c>
      <c r="H67">
        <v>5</v>
      </c>
    </row>
  </sheetData>
  <sortState ref="B60:H67">
    <sortCondition descending="1" ref="F60:F67"/>
  </sortState>
  <pageMargins left="0.7" right="0.7" top="0.75" bottom="0.75" header="0.3" footer="0.3"/>
  <pageSetup paperSize="9" orientation="portrait" horizontalDpi="0"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0"/>
  <sheetViews>
    <sheetView zoomScale="85" zoomScaleNormal="85" workbookViewId="0">
      <selection activeCell="I15" sqref="I15"/>
    </sheetView>
  </sheetViews>
  <sheetFormatPr defaultRowHeight="15" x14ac:dyDescent="0.25"/>
  <cols>
    <col min="2" max="2" width="3.28515625" bestFit="1" customWidth="1"/>
    <col min="3" max="3" width="20.28515625" bestFit="1" customWidth="1"/>
  </cols>
  <sheetData>
    <row r="1" spans="2:7" x14ac:dyDescent="0.25">
      <c r="D1" s="97">
        <v>44438</v>
      </c>
    </row>
    <row r="2" spans="2:7" ht="15.75" x14ac:dyDescent="0.25">
      <c r="B2" s="14" t="s">
        <v>9</v>
      </c>
      <c r="C2" s="16" t="s">
        <v>11</v>
      </c>
      <c r="D2" s="96">
        <v>235</v>
      </c>
      <c r="E2" s="96">
        <v>189</v>
      </c>
      <c r="F2" s="96">
        <v>187</v>
      </c>
      <c r="G2" s="91">
        <f t="shared" ref="G2:G33" si="0">SUM(D2:F2)</f>
        <v>611</v>
      </c>
    </row>
    <row r="3" spans="2:7" ht="15.75" x14ac:dyDescent="0.25">
      <c r="B3" s="14" t="s">
        <v>9</v>
      </c>
      <c r="C3" s="15" t="s">
        <v>14</v>
      </c>
      <c r="D3" s="96">
        <v>186</v>
      </c>
      <c r="E3" s="96">
        <v>145</v>
      </c>
      <c r="F3" s="96">
        <v>234</v>
      </c>
      <c r="G3" s="91">
        <f t="shared" si="0"/>
        <v>565</v>
      </c>
    </row>
    <row r="4" spans="2:7" ht="15.75" x14ac:dyDescent="0.25">
      <c r="B4" s="14" t="s">
        <v>9</v>
      </c>
      <c r="C4" s="16" t="s">
        <v>13</v>
      </c>
      <c r="D4" s="96">
        <v>170</v>
      </c>
      <c r="E4" s="96">
        <v>200</v>
      </c>
      <c r="F4" s="96">
        <v>177</v>
      </c>
      <c r="G4" s="91">
        <f t="shared" si="0"/>
        <v>547</v>
      </c>
    </row>
    <row r="5" spans="2:7" ht="15.75" x14ac:dyDescent="0.25">
      <c r="B5" s="14" t="s">
        <v>9</v>
      </c>
      <c r="C5" s="16" t="s">
        <v>12</v>
      </c>
      <c r="D5" s="96">
        <v>169</v>
      </c>
      <c r="E5" s="96">
        <v>167</v>
      </c>
      <c r="F5" s="96">
        <v>201</v>
      </c>
      <c r="G5" s="91">
        <f t="shared" si="0"/>
        <v>537</v>
      </c>
    </row>
    <row r="6" spans="2:7" ht="15.75" x14ac:dyDescent="0.25">
      <c r="B6" s="17" t="s">
        <v>16</v>
      </c>
      <c r="C6" s="19" t="s">
        <v>21</v>
      </c>
      <c r="D6" s="96">
        <v>188</v>
      </c>
      <c r="E6" s="96">
        <v>161</v>
      </c>
      <c r="F6" s="96">
        <v>177</v>
      </c>
      <c r="G6" s="91">
        <f t="shared" si="0"/>
        <v>526</v>
      </c>
    </row>
    <row r="7" spans="2:7" ht="15.75" x14ac:dyDescent="0.25">
      <c r="B7" s="32" t="s">
        <v>56</v>
      </c>
      <c r="C7" s="33" t="s">
        <v>57</v>
      </c>
      <c r="D7" s="11">
        <v>152</v>
      </c>
      <c r="E7" s="12">
        <v>201</v>
      </c>
      <c r="F7" s="12">
        <v>161</v>
      </c>
      <c r="G7" s="99">
        <f t="shared" si="0"/>
        <v>514</v>
      </c>
    </row>
    <row r="8" spans="2:7" ht="15.75" x14ac:dyDescent="0.25">
      <c r="B8" s="20" t="s">
        <v>24</v>
      </c>
      <c r="C8" s="21" t="s">
        <v>25</v>
      </c>
      <c r="D8" s="96">
        <v>170</v>
      </c>
      <c r="E8" s="96">
        <v>161</v>
      </c>
      <c r="F8" s="96">
        <v>182</v>
      </c>
      <c r="G8" s="91">
        <f t="shared" si="0"/>
        <v>513</v>
      </c>
    </row>
    <row r="9" spans="2:7" ht="15.75" x14ac:dyDescent="0.25">
      <c r="B9" s="22" t="s">
        <v>32</v>
      </c>
      <c r="C9" s="23" t="s">
        <v>33</v>
      </c>
      <c r="D9" s="96">
        <v>138</v>
      </c>
      <c r="E9" s="96">
        <v>162</v>
      </c>
      <c r="F9" s="96">
        <v>201</v>
      </c>
      <c r="G9" s="91">
        <f t="shared" si="0"/>
        <v>501</v>
      </c>
    </row>
    <row r="10" spans="2:7" ht="15.75" x14ac:dyDescent="0.25">
      <c r="B10" s="17" t="s">
        <v>16</v>
      </c>
      <c r="C10" s="19" t="s">
        <v>19</v>
      </c>
      <c r="D10" s="96">
        <v>157</v>
      </c>
      <c r="E10" s="96">
        <v>166</v>
      </c>
      <c r="F10" s="96">
        <v>176</v>
      </c>
      <c r="G10" s="91">
        <f t="shared" si="0"/>
        <v>499</v>
      </c>
    </row>
    <row r="11" spans="2:7" ht="15.75" x14ac:dyDescent="0.25">
      <c r="B11" s="22" t="s">
        <v>32</v>
      </c>
      <c r="C11" s="24" t="s">
        <v>38</v>
      </c>
      <c r="D11" s="96">
        <v>167</v>
      </c>
      <c r="E11" s="96">
        <v>164</v>
      </c>
      <c r="F11" s="96">
        <v>165</v>
      </c>
      <c r="G11" s="91">
        <f t="shared" si="0"/>
        <v>496</v>
      </c>
    </row>
    <row r="12" spans="2:7" ht="15.75" x14ac:dyDescent="0.25">
      <c r="B12" s="17" t="s">
        <v>16</v>
      </c>
      <c r="C12" s="18" t="s">
        <v>18</v>
      </c>
      <c r="D12" s="96">
        <v>154</v>
      </c>
      <c r="E12" s="96">
        <v>170</v>
      </c>
      <c r="F12" s="96">
        <v>171</v>
      </c>
      <c r="G12" s="91">
        <f t="shared" si="0"/>
        <v>495</v>
      </c>
    </row>
    <row r="13" spans="2:7" ht="15.75" x14ac:dyDescent="0.25">
      <c r="B13" s="20" t="s">
        <v>24</v>
      </c>
      <c r="C13" s="21" t="s">
        <v>29</v>
      </c>
      <c r="D13" s="96">
        <v>166</v>
      </c>
      <c r="E13" s="96">
        <v>129</v>
      </c>
      <c r="F13" s="96">
        <v>197</v>
      </c>
      <c r="G13" s="91">
        <f t="shared" si="0"/>
        <v>492</v>
      </c>
    </row>
    <row r="14" spans="2:7" ht="15.75" x14ac:dyDescent="0.25">
      <c r="B14" s="32" t="s">
        <v>56</v>
      </c>
      <c r="C14" s="33" t="s">
        <v>60</v>
      </c>
      <c r="D14" s="11">
        <v>162</v>
      </c>
      <c r="E14" s="12">
        <v>165</v>
      </c>
      <c r="F14" s="12">
        <v>157</v>
      </c>
      <c r="G14" s="99">
        <f t="shared" si="0"/>
        <v>484</v>
      </c>
    </row>
    <row r="15" spans="2:7" ht="15.75" x14ac:dyDescent="0.25">
      <c r="B15" s="20" t="s">
        <v>24</v>
      </c>
      <c r="C15" s="21" t="s">
        <v>31</v>
      </c>
      <c r="D15" s="96">
        <v>140</v>
      </c>
      <c r="E15" s="96">
        <v>162</v>
      </c>
      <c r="F15" s="96">
        <v>181</v>
      </c>
      <c r="G15" s="91">
        <f t="shared" si="0"/>
        <v>483</v>
      </c>
    </row>
    <row r="16" spans="2:7" ht="15.75" x14ac:dyDescent="0.25">
      <c r="B16" s="17" t="s">
        <v>16</v>
      </c>
      <c r="C16" s="18" t="s">
        <v>17</v>
      </c>
      <c r="D16" s="96">
        <v>151</v>
      </c>
      <c r="E16" s="96">
        <v>203</v>
      </c>
      <c r="F16" s="96">
        <v>127</v>
      </c>
      <c r="G16" s="91">
        <f t="shared" si="0"/>
        <v>481</v>
      </c>
    </row>
    <row r="17" spans="2:7" ht="15.75" x14ac:dyDescent="0.25">
      <c r="B17" s="20" t="s">
        <v>24</v>
      </c>
      <c r="C17" s="21" t="s">
        <v>26</v>
      </c>
      <c r="D17" s="96">
        <v>167</v>
      </c>
      <c r="E17" s="96">
        <v>129</v>
      </c>
      <c r="F17" s="96">
        <v>180</v>
      </c>
      <c r="G17" s="91">
        <f t="shared" si="0"/>
        <v>476</v>
      </c>
    </row>
    <row r="18" spans="2:7" ht="15.75" x14ac:dyDescent="0.25">
      <c r="B18" s="20" t="s">
        <v>24</v>
      </c>
      <c r="C18" s="21" t="s">
        <v>27</v>
      </c>
      <c r="D18" s="96">
        <v>157</v>
      </c>
      <c r="E18" s="96">
        <v>168</v>
      </c>
      <c r="F18" s="96">
        <v>149</v>
      </c>
      <c r="G18" s="91">
        <f t="shared" si="0"/>
        <v>474</v>
      </c>
    </row>
    <row r="19" spans="2:7" ht="15.75" x14ac:dyDescent="0.25">
      <c r="B19" s="34" t="s">
        <v>62</v>
      </c>
      <c r="C19" s="35" t="s">
        <v>64</v>
      </c>
      <c r="D19" s="11">
        <v>147</v>
      </c>
      <c r="E19" s="12">
        <v>148</v>
      </c>
      <c r="F19" s="12">
        <v>177</v>
      </c>
      <c r="G19" s="99">
        <f t="shared" si="0"/>
        <v>472</v>
      </c>
    </row>
    <row r="20" spans="2:7" ht="15.75" x14ac:dyDescent="0.25">
      <c r="B20" s="34" t="s">
        <v>62</v>
      </c>
      <c r="C20" s="35" t="s">
        <v>63</v>
      </c>
      <c r="D20" s="11">
        <v>167</v>
      </c>
      <c r="E20" s="12">
        <v>159</v>
      </c>
      <c r="F20" s="12">
        <v>145</v>
      </c>
      <c r="G20" s="99">
        <f t="shared" si="0"/>
        <v>471</v>
      </c>
    </row>
    <row r="21" spans="2:7" ht="15.75" x14ac:dyDescent="0.25">
      <c r="B21" s="20" t="s">
        <v>24</v>
      </c>
      <c r="C21" s="21" t="s">
        <v>28</v>
      </c>
      <c r="D21" s="96">
        <v>120</v>
      </c>
      <c r="E21" s="96">
        <v>165</v>
      </c>
      <c r="F21" s="96">
        <v>181</v>
      </c>
      <c r="G21" s="91">
        <f t="shared" si="0"/>
        <v>466</v>
      </c>
    </row>
    <row r="22" spans="2:7" ht="15.75" x14ac:dyDescent="0.25">
      <c r="B22" s="14" t="s">
        <v>9</v>
      </c>
      <c r="C22" s="16" t="s">
        <v>15</v>
      </c>
      <c r="D22" s="96">
        <v>151</v>
      </c>
      <c r="E22" s="96">
        <v>143</v>
      </c>
      <c r="F22" s="96">
        <v>163</v>
      </c>
      <c r="G22" s="91">
        <f t="shared" si="0"/>
        <v>457</v>
      </c>
    </row>
    <row r="23" spans="2:7" ht="15.75" x14ac:dyDescent="0.25">
      <c r="B23" s="20" t="s">
        <v>24</v>
      </c>
      <c r="C23" s="21" t="s">
        <v>30</v>
      </c>
      <c r="D23" s="96">
        <v>167</v>
      </c>
      <c r="E23" s="96">
        <v>129</v>
      </c>
      <c r="F23" s="96">
        <v>161</v>
      </c>
      <c r="G23" s="91">
        <f t="shared" si="0"/>
        <v>457</v>
      </c>
    </row>
    <row r="24" spans="2:7" ht="15.75" x14ac:dyDescent="0.25">
      <c r="B24" s="34" t="s">
        <v>62</v>
      </c>
      <c r="C24" s="35" t="s">
        <v>66</v>
      </c>
      <c r="D24" s="11">
        <v>152</v>
      </c>
      <c r="E24" s="12">
        <v>135</v>
      </c>
      <c r="F24" s="12">
        <v>159</v>
      </c>
      <c r="G24" s="99">
        <f t="shared" si="0"/>
        <v>446</v>
      </c>
    </row>
    <row r="25" spans="2:7" ht="15.75" x14ac:dyDescent="0.25">
      <c r="B25" s="34" t="s">
        <v>62</v>
      </c>
      <c r="C25" s="35" t="s">
        <v>107</v>
      </c>
      <c r="D25" s="11">
        <v>142</v>
      </c>
      <c r="E25" s="12">
        <v>161</v>
      </c>
      <c r="F25" s="12">
        <v>137</v>
      </c>
      <c r="G25" s="99">
        <f t="shared" si="0"/>
        <v>440</v>
      </c>
    </row>
    <row r="26" spans="2:7" ht="15.75" x14ac:dyDescent="0.25">
      <c r="B26" s="36" t="s">
        <v>68</v>
      </c>
      <c r="C26" s="37" t="s">
        <v>72</v>
      </c>
      <c r="D26" s="11">
        <v>111</v>
      </c>
      <c r="E26" s="12">
        <v>158</v>
      </c>
      <c r="F26" s="12">
        <v>171</v>
      </c>
      <c r="G26" s="99">
        <f t="shared" si="0"/>
        <v>440</v>
      </c>
    </row>
    <row r="27" spans="2:7" ht="15.75" x14ac:dyDescent="0.25">
      <c r="B27" s="38" t="s">
        <v>74</v>
      </c>
      <c r="C27" s="39" t="s">
        <v>81</v>
      </c>
      <c r="D27" s="11">
        <v>172</v>
      </c>
      <c r="E27" s="12">
        <v>147</v>
      </c>
      <c r="F27" s="12">
        <v>115</v>
      </c>
      <c r="G27" s="99">
        <f t="shared" si="0"/>
        <v>434</v>
      </c>
    </row>
    <row r="28" spans="2:7" ht="15.75" x14ac:dyDescent="0.25">
      <c r="B28" s="38" t="s">
        <v>74</v>
      </c>
      <c r="C28" s="40" t="s">
        <v>78</v>
      </c>
      <c r="D28" s="11">
        <v>168</v>
      </c>
      <c r="E28" s="12">
        <v>139</v>
      </c>
      <c r="F28" s="12">
        <v>126</v>
      </c>
      <c r="G28" s="99">
        <f t="shared" si="0"/>
        <v>433</v>
      </c>
    </row>
    <row r="29" spans="2:7" ht="15.75" x14ac:dyDescent="0.25">
      <c r="B29" s="25" t="s">
        <v>39</v>
      </c>
      <c r="C29" s="26" t="s">
        <v>45</v>
      </c>
      <c r="D29" s="96">
        <v>171</v>
      </c>
      <c r="E29" s="96">
        <v>143</v>
      </c>
      <c r="F29" s="96">
        <v>111</v>
      </c>
      <c r="G29" s="91">
        <f t="shared" si="0"/>
        <v>425</v>
      </c>
    </row>
    <row r="30" spans="2:7" ht="15.75" x14ac:dyDescent="0.25">
      <c r="B30" s="32" t="s">
        <v>56</v>
      </c>
      <c r="C30" s="33" t="s">
        <v>59</v>
      </c>
      <c r="D30" s="11">
        <v>139</v>
      </c>
      <c r="E30" s="12">
        <v>153</v>
      </c>
      <c r="F30" s="12">
        <v>133</v>
      </c>
      <c r="G30" s="99">
        <f t="shared" si="0"/>
        <v>425</v>
      </c>
    </row>
    <row r="31" spans="2:7" ht="15.75" x14ac:dyDescent="0.25">
      <c r="B31" s="22" t="s">
        <v>32</v>
      </c>
      <c r="C31" s="24" t="s">
        <v>35</v>
      </c>
      <c r="D31" s="96">
        <v>130</v>
      </c>
      <c r="E31" s="96">
        <v>149</v>
      </c>
      <c r="F31" s="96">
        <v>143</v>
      </c>
      <c r="G31" s="91">
        <f t="shared" si="0"/>
        <v>422</v>
      </c>
    </row>
    <row r="32" spans="2:7" ht="15.75" x14ac:dyDescent="0.25">
      <c r="B32" s="25" t="s">
        <v>39</v>
      </c>
      <c r="C32" s="26" t="s">
        <v>40</v>
      </c>
      <c r="D32" s="96">
        <v>136</v>
      </c>
      <c r="E32" s="96">
        <v>125</v>
      </c>
      <c r="F32" s="96">
        <v>151</v>
      </c>
      <c r="G32" s="91">
        <f t="shared" si="0"/>
        <v>412</v>
      </c>
    </row>
    <row r="33" spans="2:7" ht="15.75" x14ac:dyDescent="0.25">
      <c r="B33" s="100" t="s">
        <v>55</v>
      </c>
      <c r="C33" s="101" t="s">
        <v>229</v>
      </c>
      <c r="D33" s="96">
        <v>103</v>
      </c>
      <c r="E33" s="96">
        <v>150</v>
      </c>
      <c r="F33" s="96">
        <v>150</v>
      </c>
      <c r="G33" s="91">
        <f t="shared" si="0"/>
        <v>403</v>
      </c>
    </row>
    <row r="34" spans="2:7" ht="15.75" x14ac:dyDescent="0.25">
      <c r="B34" s="28" t="s">
        <v>47</v>
      </c>
      <c r="C34" s="30" t="s">
        <v>51</v>
      </c>
      <c r="D34" s="96">
        <v>127</v>
      </c>
      <c r="E34" s="96">
        <v>151</v>
      </c>
      <c r="F34" s="96">
        <v>123</v>
      </c>
      <c r="G34" s="91">
        <f t="shared" ref="G34:G50" si="1">SUM(D34:F34)</f>
        <v>401</v>
      </c>
    </row>
    <row r="35" spans="2:7" ht="15.75" x14ac:dyDescent="0.25">
      <c r="B35" s="31" t="s">
        <v>55</v>
      </c>
      <c r="C35" s="56" t="s">
        <v>103</v>
      </c>
      <c r="D35" s="96">
        <v>123</v>
      </c>
      <c r="E35" s="96">
        <v>139</v>
      </c>
      <c r="F35" s="96">
        <v>134</v>
      </c>
      <c r="G35" s="91">
        <f t="shared" si="1"/>
        <v>396</v>
      </c>
    </row>
    <row r="36" spans="2:7" ht="15.75" x14ac:dyDescent="0.25">
      <c r="B36" s="25" t="s">
        <v>39</v>
      </c>
      <c r="C36" s="26" t="s">
        <v>44</v>
      </c>
      <c r="D36" s="96">
        <v>129</v>
      </c>
      <c r="E36" s="96">
        <v>136</v>
      </c>
      <c r="F36" s="96">
        <v>129</v>
      </c>
      <c r="G36" s="91">
        <f t="shared" si="1"/>
        <v>394</v>
      </c>
    </row>
    <row r="37" spans="2:7" ht="15.75" x14ac:dyDescent="0.25">
      <c r="B37" s="38" t="s">
        <v>74</v>
      </c>
      <c r="C37" s="39" t="s">
        <v>75</v>
      </c>
      <c r="D37" s="11">
        <v>139</v>
      </c>
      <c r="E37" s="12">
        <v>125</v>
      </c>
      <c r="F37" s="12">
        <v>116</v>
      </c>
      <c r="G37" s="99">
        <f t="shared" si="1"/>
        <v>380</v>
      </c>
    </row>
    <row r="38" spans="2:7" ht="15.75" x14ac:dyDescent="0.25">
      <c r="B38" s="38" t="s">
        <v>74</v>
      </c>
      <c r="C38" s="39" t="s">
        <v>79</v>
      </c>
      <c r="D38" s="11">
        <v>101</v>
      </c>
      <c r="E38" s="12">
        <v>130</v>
      </c>
      <c r="F38" s="12">
        <v>144</v>
      </c>
      <c r="G38" s="99">
        <f t="shared" si="1"/>
        <v>375</v>
      </c>
    </row>
    <row r="39" spans="2:7" ht="15.75" x14ac:dyDescent="0.25">
      <c r="B39" s="25" t="s">
        <v>39</v>
      </c>
      <c r="C39" s="27" t="s">
        <v>41</v>
      </c>
      <c r="D39" s="96">
        <v>151</v>
      </c>
      <c r="E39" s="96">
        <v>111</v>
      </c>
      <c r="F39" s="96">
        <v>112</v>
      </c>
      <c r="G39" s="91">
        <f t="shared" si="1"/>
        <v>374</v>
      </c>
    </row>
    <row r="40" spans="2:7" ht="15.75" x14ac:dyDescent="0.25">
      <c r="B40" s="34" t="s">
        <v>62</v>
      </c>
      <c r="C40" s="35" t="s">
        <v>65</v>
      </c>
      <c r="D40" s="11">
        <v>112</v>
      </c>
      <c r="E40" s="12">
        <v>139</v>
      </c>
      <c r="F40" s="12">
        <v>118</v>
      </c>
      <c r="G40" s="99">
        <f t="shared" si="1"/>
        <v>369</v>
      </c>
    </row>
    <row r="41" spans="2:7" ht="15.75" x14ac:dyDescent="0.25">
      <c r="B41" s="38" t="s">
        <v>74</v>
      </c>
      <c r="C41" s="39" t="s">
        <v>80</v>
      </c>
      <c r="D41" s="11">
        <v>117</v>
      </c>
      <c r="E41" s="12">
        <v>125</v>
      </c>
      <c r="F41" s="12">
        <v>126</v>
      </c>
      <c r="G41" s="99">
        <f t="shared" si="1"/>
        <v>368</v>
      </c>
    </row>
    <row r="42" spans="2:7" ht="15.75" x14ac:dyDescent="0.25">
      <c r="B42" s="31" t="s">
        <v>55</v>
      </c>
      <c r="C42" s="56" t="s">
        <v>230</v>
      </c>
      <c r="D42" s="96">
        <v>103</v>
      </c>
      <c r="E42" s="96">
        <v>156</v>
      </c>
      <c r="F42" s="96">
        <v>105</v>
      </c>
      <c r="G42" s="91">
        <f t="shared" si="1"/>
        <v>364</v>
      </c>
    </row>
    <row r="43" spans="2:7" ht="15.75" x14ac:dyDescent="0.25">
      <c r="B43" s="31" t="s">
        <v>55</v>
      </c>
      <c r="C43" s="56" t="s">
        <v>101</v>
      </c>
      <c r="D43" s="96">
        <v>138</v>
      </c>
      <c r="E43" s="96">
        <v>107</v>
      </c>
      <c r="F43" s="96">
        <v>114</v>
      </c>
      <c r="G43" s="91">
        <f t="shared" si="1"/>
        <v>359</v>
      </c>
    </row>
    <row r="44" spans="2:7" ht="15.75" x14ac:dyDescent="0.25">
      <c r="B44" s="36" t="s">
        <v>68</v>
      </c>
      <c r="C44" s="37" t="s">
        <v>71</v>
      </c>
      <c r="D44" s="11">
        <v>105</v>
      </c>
      <c r="E44" s="12">
        <v>112</v>
      </c>
      <c r="F44" s="12">
        <v>128</v>
      </c>
      <c r="G44" s="99">
        <f t="shared" si="1"/>
        <v>345</v>
      </c>
    </row>
    <row r="45" spans="2:7" ht="15.75" x14ac:dyDescent="0.25">
      <c r="B45" s="28" t="s">
        <v>47</v>
      </c>
      <c r="C45" s="30" t="s">
        <v>50</v>
      </c>
      <c r="D45" s="96">
        <v>109</v>
      </c>
      <c r="E45" s="96">
        <v>111</v>
      </c>
      <c r="F45" s="96">
        <v>121</v>
      </c>
      <c r="G45" s="91">
        <f t="shared" si="1"/>
        <v>341</v>
      </c>
    </row>
    <row r="46" spans="2:7" ht="15.75" x14ac:dyDescent="0.25">
      <c r="B46" s="38" t="s">
        <v>74</v>
      </c>
      <c r="C46" s="40" t="s">
        <v>76</v>
      </c>
      <c r="D46" s="11">
        <v>115</v>
      </c>
      <c r="E46" s="12">
        <v>112</v>
      </c>
      <c r="F46" s="12">
        <v>112</v>
      </c>
      <c r="G46" s="99">
        <f t="shared" si="1"/>
        <v>339</v>
      </c>
    </row>
    <row r="47" spans="2:7" ht="15.75" x14ac:dyDescent="0.25">
      <c r="B47" s="25" t="s">
        <v>39</v>
      </c>
      <c r="C47" s="27" t="s">
        <v>42</v>
      </c>
      <c r="D47" s="96">
        <v>107</v>
      </c>
      <c r="E47" s="96">
        <v>127</v>
      </c>
      <c r="F47" s="96">
        <v>101</v>
      </c>
      <c r="G47" s="91">
        <f t="shared" si="1"/>
        <v>335</v>
      </c>
    </row>
    <row r="48" spans="2:7" ht="15.75" x14ac:dyDescent="0.25">
      <c r="B48" s="28" t="s">
        <v>47</v>
      </c>
      <c r="C48" s="30" t="s">
        <v>52</v>
      </c>
      <c r="D48" s="96">
        <v>98</v>
      </c>
      <c r="E48" s="96">
        <v>109</v>
      </c>
      <c r="F48" s="96">
        <v>112</v>
      </c>
      <c r="G48" s="91">
        <f t="shared" si="1"/>
        <v>319</v>
      </c>
    </row>
    <row r="49" spans="2:7" ht="15.75" x14ac:dyDescent="0.25">
      <c r="B49" s="36" t="s">
        <v>68</v>
      </c>
      <c r="C49" s="37" t="s">
        <v>69</v>
      </c>
      <c r="D49" s="11">
        <v>120</v>
      </c>
      <c r="E49" s="12">
        <v>89</v>
      </c>
      <c r="F49" s="12">
        <v>103</v>
      </c>
      <c r="G49" s="99">
        <f t="shared" si="1"/>
        <v>312</v>
      </c>
    </row>
    <row r="50" spans="2:7" ht="15.75" x14ac:dyDescent="0.25">
      <c r="B50" s="36" t="s">
        <v>68</v>
      </c>
      <c r="C50" s="37" t="s">
        <v>70</v>
      </c>
      <c r="D50" s="11">
        <v>97</v>
      </c>
      <c r="E50" s="12">
        <v>89</v>
      </c>
      <c r="F50" s="12">
        <v>95</v>
      </c>
      <c r="G50" s="99">
        <f t="shared" si="1"/>
        <v>281</v>
      </c>
    </row>
  </sheetData>
  <sortState ref="B3:G50">
    <sortCondition descending="1" ref="G3:G50"/>
  </sortState>
  <pageMargins left="0.70866141732283472" right="0.70866141732283472" top="0.35433070866141736" bottom="0.35433070866141736" header="0.31496062992125984" footer="0.31496062992125984"/>
  <pageSetup paperSize="9" orientation="portrait" horizontalDpi="0" verticalDpi="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2"/>
  <sheetViews>
    <sheetView workbookViewId="0">
      <selection activeCell="L17" sqref="L17"/>
    </sheetView>
  </sheetViews>
  <sheetFormatPr defaultRowHeight="15" x14ac:dyDescent="0.25"/>
  <cols>
    <col min="2" max="2" width="3.7109375" style="76" bestFit="1" customWidth="1"/>
    <col min="3" max="3" width="13.85546875" style="74" bestFit="1" customWidth="1"/>
    <col min="4" max="6" width="6.28515625" customWidth="1"/>
    <col min="7" max="7" width="6.28515625" style="66" customWidth="1"/>
    <col min="8" max="8" width="5.7109375" bestFit="1" customWidth="1"/>
    <col min="9" max="12" width="6.28515625" customWidth="1"/>
  </cols>
  <sheetData>
    <row r="1" spans="2:9" x14ac:dyDescent="0.25">
      <c r="C1" s="95">
        <v>44431</v>
      </c>
      <c r="H1" t="s">
        <v>226</v>
      </c>
      <c r="I1" t="s">
        <v>227</v>
      </c>
    </row>
    <row r="2" spans="2:9" ht="15.75" x14ac:dyDescent="0.25">
      <c r="B2" s="77">
        <v>1</v>
      </c>
      <c r="C2" s="72" t="s">
        <v>172</v>
      </c>
      <c r="D2" s="61">
        <v>194</v>
      </c>
      <c r="E2" s="61">
        <v>223</v>
      </c>
      <c r="F2" s="61">
        <v>169</v>
      </c>
      <c r="G2" s="83">
        <v>586</v>
      </c>
      <c r="H2" s="70">
        <v>15</v>
      </c>
      <c r="I2" s="70">
        <v>13</v>
      </c>
    </row>
    <row r="3" spans="2:9" ht="15.75" x14ac:dyDescent="0.25">
      <c r="B3" s="78">
        <v>2</v>
      </c>
      <c r="C3" s="73" t="s">
        <v>173</v>
      </c>
      <c r="D3" s="61">
        <v>215</v>
      </c>
      <c r="E3" s="71">
        <v>203</v>
      </c>
      <c r="F3" s="71">
        <v>152</v>
      </c>
      <c r="G3" s="82">
        <v>570</v>
      </c>
      <c r="H3" s="70">
        <v>14</v>
      </c>
      <c r="I3" s="70">
        <v>11</v>
      </c>
    </row>
    <row r="4" spans="2:9" ht="15.75" x14ac:dyDescent="0.25">
      <c r="B4" s="78">
        <v>3</v>
      </c>
      <c r="C4" s="73" t="s">
        <v>174</v>
      </c>
      <c r="D4" s="61">
        <v>157</v>
      </c>
      <c r="E4" s="71">
        <v>210</v>
      </c>
      <c r="F4" s="71">
        <v>203</v>
      </c>
      <c r="G4" s="82">
        <v>570</v>
      </c>
      <c r="H4" s="70">
        <v>13</v>
      </c>
      <c r="I4" s="70">
        <v>12</v>
      </c>
    </row>
    <row r="5" spans="2:9" ht="15.75" x14ac:dyDescent="0.25">
      <c r="B5" s="77">
        <v>4</v>
      </c>
      <c r="C5" s="73" t="s">
        <v>175</v>
      </c>
      <c r="D5" s="61">
        <v>179</v>
      </c>
      <c r="E5" s="71">
        <v>195</v>
      </c>
      <c r="F5" s="71">
        <v>169</v>
      </c>
      <c r="G5" s="82">
        <v>543</v>
      </c>
      <c r="H5" s="70">
        <v>15</v>
      </c>
      <c r="I5" s="70">
        <v>6</v>
      </c>
    </row>
    <row r="6" spans="2:9" ht="15.75" x14ac:dyDescent="0.25">
      <c r="B6" s="78">
        <v>5</v>
      </c>
      <c r="C6" s="73" t="s">
        <v>176</v>
      </c>
      <c r="D6" s="61">
        <v>191</v>
      </c>
      <c r="E6" s="71">
        <v>150</v>
      </c>
      <c r="F6" s="71">
        <v>202</v>
      </c>
      <c r="G6" s="82">
        <v>543</v>
      </c>
      <c r="H6" s="70">
        <v>15</v>
      </c>
      <c r="I6" s="70">
        <v>8</v>
      </c>
    </row>
    <row r="7" spans="2:9" ht="15.75" x14ac:dyDescent="0.25">
      <c r="B7" s="78">
        <v>6</v>
      </c>
      <c r="C7" s="73" t="s">
        <v>177</v>
      </c>
      <c r="D7" s="61">
        <v>149</v>
      </c>
      <c r="E7" s="71">
        <v>222</v>
      </c>
      <c r="F7" s="71">
        <v>162</v>
      </c>
      <c r="G7" s="82">
        <v>533</v>
      </c>
      <c r="H7" s="70">
        <v>13</v>
      </c>
      <c r="I7" s="70">
        <v>10</v>
      </c>
    </row>
    <row r="8" spans="2:9" ht="15.75" x14ac:dyDescent="0.25">
      <c r="B8" s="77">
        <v>7</v>
      </c>
      <c r="C8" s="73" t="s">
        <v>178</v>
      </c>
      <c r="D8" s="61">
        <v>166</v>
      </c>
      <c r="E8" s="71">
        <v>201</v>
      </c>
      <c r="F8" s="71">
        <v>154</v>
      </c>
      <c r="G8" s="82">
        <v>521</v>
      </c>
      <c r="H8" s="70">
        <v>13</v>
      </c>
      <c r="I8" s="70">
        <v>11</v>
      </c>
    </row>
    <row r="9" spans="2:9" ht="15.75" x14ac:dyDescent="0.25">
      <c r="B9" s="78">
        <v>8</v>
      </c>
      <c r="C9" s="73" t="s">
        <v>179</v>
      </c>
      <c r="D9" s="61">
        <v>158</v>
      </c>
      <c r="E9" s="71">
        <v>173</v>
      </c>
      <c r="F9" s="71">
        <v>188</v>
      </c>
      <c r="G9" s="82">
        <v>519</v>
      </c>
      <c r="H9" s="70">
        <v>14</v>
      </c>
      <c r="I9" s="70">
        <v>10</v>
      </c>
    </row>
    <row r="10" spans="2:9" ht="15.75" x14ac:dyDescent="0.25">
      <c r="B10" s="78">
        <v>9</v>
      </c>
      <c r="C10" s="73" t="s">
        <v>120</v>
      </c>
      <c r="D10" s="71">
        <v>187</v>
      </c>
      <c r="E10" s="71">
        <v>155</v>
      </c>
      <c r="F10" s="71">
        <v>168</v>
      </c>
      <c r="G10" s="83">
        <v>510</v>
      </c>
      <c r="H10" s="70">
        <v>7</v>
      </c>
      <c r="I10" s="70">
        <v>21</v>
      </c>
    </row>
    <row r="11" spans="2:9" ht="15.75" x14ac:dyDescent="0.25">
      <c r="B11" s="77">
        <v>10</v>
      </c>
      <c r="C11" s="73" t="s">
        <v>181</v>
      </c>
      <c r="D11" s="61">
        <v>169</v>
      </c>
      <c r="E11" s="71">
        <v>157</v>
      </c>
      <c r="F11" s="71">
        <v>179</v>
      </c>
      <c r="G11" s="82">
        <v>505</v>
      </c>
      <c r="H11" s="70">
        <v>6</v>
      </c>
      <c r="I11" s="70">
        <v>17</v>
      </c>
    </row>
    <row r="12" spans="2:9" ht="15.75" x14ac:dyDescent="0.25">
      <c r="B12" s="78">
        <v>11</v>
      </c>
      <c r="C12" s="73" t="s">
        <v>182</v>
      </c>
      <c r="D12" s="61">
        <v>182</v>
      </c>
      <c r="E12" s="71">
        <v>162</v>
      </c>
      <c r="F12" s="71">
        <v>150</v>
      </c>
      <c r="G12" s="82">
        <v>494</v>
      </c>
      <c r="H12" s="70">
        <v>12</v>
      </c>
      <c r="I12" s="70">
        <v>10</v>
      </c>
    </row>
    <row r="13" spans="2:9" ht="15.75" x14ac:dyDescent="0.25">
      <c r="B13" s="78">
        <v>12</v>
      </c>
      <c r="C13" s="73" t="s">
        <v>183</v>
      </c>
      <c r="D13" s="61">
        <v>146</v>
      </c>
      <c r="E13" s="71">
        <v>151</v>
      </c>
      <c r="F13" s="71">
        <v>190</v>
      </c>
      <c r="G13" s="82">
        <v>487</v>
      </c>
      <c r="H13" s="70">
        <v>8</v>
      </c>
      <c r="I13" s="70">
        <v>13</v>
      </c>
    </row>
    <row r="14" spans="2:9" ht="15.75" x14ac:dyDescent="0.25">
      <c r="B14" s="77">
        <v>13</v>
      </c>
      <c r="C14" s="73" t="s">
        <v>184</v>
      </c>
      <c r="D14" s="61">
        <v>170</v>
      </c>
      <c r="E14" s="71">
        <v>146</v>
      </c>
      <c r="F14" s="71">
        <v>167</v>
      </c>
      <c r="G14" s="82">
        <v>483</v>
      </c>
      <c r="H14" s="70">
        <v>8</v>
      </c>
      <c r="I14" s="70">
        <v>14</v>
      </c>
    </row>
    <row r="15" spans="2:9" ht="15.75" x14ac:dyDescent="0.25">
      <c r="B15" s="78">
        <v>14</v>
      </c>
      <c r="C15" s="73" t="s">
        <v>185</v>
      </c>
      <c r="D15" s="61">
        <v>180</v>
      </c>
      <c r="E15" s="71">
        <v>147</v>
      </c>
      <c r="F15" s="71">
        <v>139</v>
      </c>
      <c r="G15" s="82">
        <v>466</v>
      </c>
      <c r="H15" s="70">
        <v>9</v>
      </c>
      <c r="I15" s="70">
        <v>10</v>
      </c>
    </row>
    <row r="16" spans="2:9" ht="15.75" x14ac:dyDescent="0.25">
      <c r="B16" s="78">
        <v>15</v>
      </c>
      <c r="C16" s="73" t="s">
        <v>186</v>
      </c>
      <c r="D16" s="61">
        <v>129</v>
      </c>
      <c r="E16" s="71">
        <v>143</v>
      </c>
      <c r="F16" s="71">
        <v>188</v>
      </c>
      <c r="G16" s="82">
        <v>460</v>
      </c>
      <c r="H16" s="70">
        <v>6</v>
      </c>
      <c r="I16" s="70">
        <v>15</v>
      </c>
    </row>
    <row r="17" spans="2:9" ht="15.75" x14ac:dyDescent="0.25">
      <c r="B17" s="77">
        <v>16</v>
      </c>
      <c r="C17" s="73" t="s">
        <v>187</v>
      </c>
      <c r="D17" s="71">
        <v>168</v>
      </c>
      <c r="E17" s="71">
        <v>145</v>
      </c>
      <c r="F17" s="71">
        <v>146</v>
      </c>
      <c r="G17" s="83">
        <v>459</v>
      </c>
      <c r="H17" s="70">
        <v>9</v>
      </c>
      <c r="I17" s="70">
        <v>11</v>
      </c>
    </row>
    <row r="18" spans="2:9" ht="15.75" x14ac:dyDescent="0.25">
      <c r="B18" s="78">
        <v>17</v>
      </c>
      <c r="C18" s="73" t="s">
        <v>188</v>
      </c>
      <c r="D18" s="71">
        <v>123</v>
      </c>
      <c r="E18" s="71">
        <v>147</v>
      </c>
      <c r="F18" s="71">
        <v>189</v>
      </c>
      <c r="G18" s="83">
        <v>459</v>
      </c>
      <c r="H18" s="70">
        <v>6</v>
      </c>
      <c r="I18" s="70">
        <v>14</v>
      </c>
    </row>
    <row r="19" spans="2:9" ht="15.75" x14ac:dyDescent="0.25">
      <c r="B19" s="78">
        <v>18</v>
      </c>
      <c r="C19" s="73" t="s">
        <v>189</v>
      </c>
      <c r="D19" s="61">
        <v>139</v>
      </c>
      <c r="E19" s="71">
        <v>161</v>
      </c>
      <c r="F19" s="71">
        <v>156</v>
      </c>
      <c r="G19" s="82">
        <v>456</v>
      </c>
      <c r="H19" s="70">
        <v>7</v>
      </c>
      <c r="I19" s="70">
        <v>12</v>
      </c>
    </row>
    <row r="20" spans="2:9" ht="15.75" x14ac:dyDescent="0.25">
      <c r="B20" s="77">
        <v>19</v>
      </c>
      <c r="C20" s="73" t="s">
        <v>190</v>
      </c>
      <c r="D20" s="61">
        <v>130</v>
      </c>
      <c r="E20" s="71">
        <v>167</v>
      </c>
      <c r="F20" s="71">
        <v>153</v>
      </c>
      <c r="G20" s="82">
        <v>450</v>
      </c>
      <c r="H20" s="70">
        <v>9</v>
      </c>
      <c r="I20" s="70">
        <v>9</v>
      </c>
    </row>
    <row r="21" spans="2:9" ht="15.75" x14ac:dyDescent="0.25">
      <c r="B21" s="78">
        <v>20</v>
      </c>
      <c r="C21" s="73" t="s">
        <v>192</v>
      </c>
      <c r="D21" s="61">
        <v>128</v>
      </c>
      <c r="E21" s="71">
        <v>157</v>
      </c>
      <c r="F21" s="71">
        <v>158</v>
      </c>
      <c r="G21" s="82">
        <v>443</v>
      </c>
      <c r="H21" s="70">
        <v>9</v>
      </c>
      <c r="I21" s="70">
        <v>9</v>
      </c>
    </row>
    <row r="22" spans="2:9" ht="15.75" x14ac:dyDescent="0.25">
      <c r="B22" s="78">
        <v>21</v>
      </c>
      <c r="C22" s="73" t="s">
        <v>225</v>
      </c>
      <c r="D22" s="61">
        <v>149</v>
      </c>
      <c r="E22" s="71">
        <v>144</v>
      </c>
      <c r="F22" s="71">
        <v>150</v>
      </c>
      <c r="G22" s="82">
        <v>443</v>
      </c>
      <c r="H22" s="70">
        <v>5</v>
      </c>
      <c r="I22" s="70">
        <v>15</v>
      </c>
    </row>
    <row r="23" spans="2:9" ht="15.75" x14ac:dyDescent="0.25">
      <c r="B23" s="77">
        <v>22</v>
      </c>
      <c r="C23" s="73" t="s">
        <v>193</v>
      </c>
      <c r="D23" s="61">
        <v>157</v>
      </c>
      <c r="E23" s="71">
        <v>141</v>
      </c>
      <c r="F23" s="71">
        <v>141</v>
      </c>
      <c r="G23" s="82">
        <v>439</v>
      </c>
      <c r="H23" s="70">
        <v>7</v>
      </c>
      <c r="I23" s="70">
        <v>11</v>
      </c>
    </row>
    <row r="24" spans="2:9" ht="15.75" x14ac:dyDescent="0.25">
      <c r="B24" s="78">
        <v>23</v>
      </c>
      <c r="C24" s="73" t="s">
        <v>194</v>
      </c>
      <c r="D24" s="71">
        <v>151</v>
      </c>
      <c r="E24" s="71">
        <v>144</v>
      </c>
      <c r="F24" s="71">
        <v>138</v>
      </c>
      <c r="G24" s="83">
        <v>433</v>
      </c>
      <c r="H24" s="70">
        <v>6</v>
      </c>
      <c r="I24" s="70">
        <v>13</v>
      </c>
    </row>
    <row r="25" spans="2:9" ht="15.75" x14ac:dyDescent="0.25">
      <c r="B25" s="78">
        <v>24</v>
      </c>
      <c r="C25" s="73" t="s">
        <v>195</v>
      </c>
      <c r="D25" s="61">
        <v>161</v>
      </c>
      <c r="E25" s="71">
        <v>151</v>
      </c>
      <c r="F25" s="71">
        <v>114</v>
      </c>
      <c r="G25" s="82">
        <v>426</v>
      </c>
      <c r="H25" s="70">
        <v>3</v>
      </c>
      <c r="I25" s="70">
        <v>14</v>
      </c>
    </row>
    <row r="26" spans="2:9" ht="15.75" x14ac:dyDescent="0.25">
      <c r="B26" s="77">
        <v>25</v>
      </c>
      <c r="C26" s="73" t="s">
        <v>196</v>
      </c>
      <c r="D26" s="61">
        <v>154</v>
      </c>
      <c r="E26" s="71">
        <v>128</v>
      </c>
      <c r="F26" s="71">
        <v>143</v>
      </c>
      <c r="G26" s="82">
        <v>425</v>
      </c>
      <c r="H26" s="70">
        <v>7</v>
      </c>
      <c r="I26" s="70">
        <v>9</v>
      </c>
    </row>
    <row r="27" spans="2:9" ht="15.75" x14ac:dyDescent="0.25">
      <c r="B27" s="78">
        <v>26</v>
      </c>
      <c r="C27" s="73" t="s">
        <v>115</v>
      </c>
      <c r="D27" s="71">
        <v>128</v>
      </c>
      <c r="E27" s="71">
        <v>147</v>
      </c>
      <c r="F27" s="71">
        <v>150</v>
      </c>
      <c r="G27" s="83">
        <v>425</v>
      </c>
      <c r="H27" s="70">
        <v>4</v>
      </c>
      <c r="I27" s="70">
        <v>14</v>
      </c>
    </row>
    <row r="28" spans="2:9" ht="15.75" x14ac:dyDescent="0.25">
      <c r="B28" s="78">
        <v>27</v>
      </c>
      <c r="C28" s="73" t="s">
        <v>197</v>
      </c>
      <c r="D28" s="61">
        <v>134</v>
      </c>
      <c r="E28" s="71">
        <v>130</v>
      </c>
      <c r="F28" s="71">
        <v>158</v>
      </c>
      <c r="G28" s="82">
        <v>422</v>
      </c>
      <c r="H28" s="70">
        <v>5</v>
      </c>
      <c r="I28" s="70">
        <v>11</v>
      </c>
    </row>
    <row r="29" spans="2:9" ht="15.75" x14ac:dyDescent="0.25">
      <c r="B29" s="77">
        <v>28</v>
      </c>
      <c r="C29" s="73" t="s">
        <v>198</v>
      </c>
      <c r="D29" s="61">
        <v>137</v>
      </c>
      <c r="E29" s="71">
        <v>155</v>
      </c>
      <c r="F29" s="71">
        <v>129</v>
      </c>
      <c r="G29" s="82">
        <v>421</v>
      </c>
      <c r="H29" s="70">
        <v>7</v>
      </c>
      <c r="I29" s="70">
        <v>9</v>
      </c>
    </row>
    <row r="30" spans="2:9" ht="15.75" x14ac:dyDescent="0.25">
      <c r="B30" s="78">
        <v>29</v>
      </c>
      <c r="C30" s="73" t="s">
        <v>199</v>
      </c>
      <c r="D30" s="61">
        <v>138</v>
      </c>
      <c r="E30" s="71">
        <v>130</v>
      </c>
      <c r="F30" s="71">
        <v>149</v>
      </c>
      <c r="G30" s="82">
        <v>417</v>
      </c>
      <c r="H30" s="70">
        <v>7</v>
      </c>
      <c r="I30" s="70">
        <v>7</v>
      </c>
    </row>
    <row r="31" spans="2:9" ht="15.75" x14ac:dyDescent="0.25">
      <c r="B31" s="78">
        <v>30</v>
      </c>
      <c r="C31" s="73" t="s">
        <v>119</v>
      </c>
      <c r="D31" s="71">
        <v>118</v>
      </c>
      <c r="E31" s="71">
        <v>138</v>
      </c>
      <c r="F31" s="71">
        <v>157</v>
      </c>
      <c r="G31" s="83">
        <v>413</v>
      </c>
      <c r="H31" s="70">
        <v>6</v>
      </c>
      <c r="I31" s="70">
        <v>8</v>
      </c>
    </row>
    <row r="32" spans="2:9" ht="15.75" x14ac:dyDescent="0.25">
      <c r="B32" s="77">
        <v>31</v>
      </c>
      <c r="C32" s="73" t="s">
        <v>201</v>
      </c>
      <c r="D32" s="71">
        <v>129</v>
      </c>
      <c r="E32" s="71">
        <v>143</v>
      </c>
      <c r="F32" s="71">
        <v>138</v>
      </c>
      <c r="G32" s="83">
        <v>410</v>
      </c>
      <c r="H32" s="70">
        <v>6</v>
      </c>
      <c r="I32" s="70">
        <v>10</v>
      </c>
    </row>
    <row r="33" spans="2:9" ht="15.75" x14ac:dyDescent="0.25">
      <c r="B33" s="78">
        <v>32</v>
      </c>
      <c r="C33" s="73" t="s">
        <v>202</v>
      </c>
      <c r="D33" s="61">
        <v>121</v>
      </c>
      <c r="E33" s="71">
        <v>159</v>
      </c>
      <c r="F33" s="71">
        <v>129</v>
      </c>
      <c r="G33" s="82">
        <v>409</v>
      </c>
      <c r="H33" s="70">
        <v>7</v>
      </c>
      <c r="I33" s="70">
        <v>8</v>
      </c>
    </row>
    <row r="34" spans="2:9" ht="15.75" x14ac:dyDescent="0.25">
      <c r="B34" s="78">
        <v>33</v>
      </c>
      <c r="C34" s="73" t="s">
        <v>204</v>
      </c>
      <c r="D34" s="61">
        <v>142</v>
      </c>
      <c r="E34" s="71">
        <v>148</v>
      </c>
      <c r="F34" s="71">
        <v>116</v>
      </c>
      <c r="G34" s="82">
        <v>406</v>
      </c>
      <c r="H34" s="70">
        <v>5</v>
      </c>
      <c r="I34" s="70">
        <v>13</v>
      </c>
    </row>
    <row r="35" spans="2:9" ht="15.75" x14ac:dyDescent="0.25">
      <c r="B35" s="77">
        <v>34</v>
      </c>
      <c r="C35" s="73" t="s">
        <v>205</v>
      </c>
      <c r="D35" s="61">
        <v>145</v>
      </c>
      <c r="E35" s="71">
        <v>114</v>
      </c>
      <c r="F35" s="71">
        <v>143</v>
      </c>
      <c r="G35" s="82">
        <v>402</v>
      </c>
      <c r="H35" s="70">
        <v>1</v>
      </c>
      <c r="I35" s="70">
        <v>16</v>
      </c>
    </row>
    <row r="36" spans="2:9" ht="15.75" x14ac:dyDescent="0.25">
      <c r="B36" s="78">
        <v>35</v>
      </c>
      <c r="C36" s="72" t="s">
        <v>206</v>
      </c>
      <c r="D36" s="61">
        <v>119</v>
      </c>
      <c r="E36" s="61">
        <v>151</v>
      </c>
      <c r="F36" s="61">
        <v>127</v>
      </c>
      <c r="G36" s="83">
        <v>397</v>
      </c>
      <c r="H36" s="70">
        <v>5</v>
      </c>
      <c r="I36" s="70">
        <v>10</v>
      </c>
    </row>
    <row r="37" spans="2:9" ht="15.75" x14ac:dyDescent="0.25">
      <c r="B37" s="78">
        <v>36</v>
      </c>
      <c r="C37" s="72" t="s">
        <v>121</v>
      </c>
      <c r="D37" s="61">
        <v>124</v>
      </c>
      <c r="E37" s="61">
        <v>132</v>
      </c>
      <c r="F37" s="61">
        <v>136</v>
      </c>
      <c r="G37" s="83">
        <v>392</v>
      </c>
      <c r="H37" s="70">
        <v>4</v>
      </c>
      <c r="I37" s="70">
        <v>11</v>
      </c>
    </row>
    <row r="38" spans="2:9" ht="15.75" x14ac:dyDescent="0.25">
      <c r="B38" s="77">
        <v>37</v>
      </c>
      <c r="C38" s="72" t="s">
        <v>207</v>
      </c>
      <c r="D38" s="61">
        <v>100</v>
      </c>
      <c r="E38" s="61">
        <v>128</v>
      </c>
      <c r="F38" s="61">
        <v>162</v>
      </c>
      <c r="G38" s="83">
        <v>390</v>
      </c>
      <c r="H38" s="70">
        <v>7</v>
      </c>
      <c r="I38" s="70">
        <v>7</v>
      </c>
    </row>
    <row r="39" spans="2:9" ht="15.75" x14ac:dyDescent="0.25">
      <c r="B39" s="78">
        <v>38</v>
      </c>
      <c r="C39" s="72" t="s">
        <v>208</v>
      </c>
      <c r="D39" s="61">
        <v>112</v>
      </c>
      <c r="E39" s="61">
        <v>165</v>
      </c>
      <c r="F39" s="61">
        <v>113</v>
      </c>
      <c r="G39" s="83">
        <v>390</v>
      </c>
      <c r="H39" s="70">
        <v>3</v>
      </c>
      <c r="I39" s="70">
        <v>11</v>
      </c>
    </row>
    <row r="40" spans="2:9" ht="15.75" x14ac:dyDescent="0.25">
      <c r="B40" s="78">
        <v>39</v>
      </c>
      <c r="C40" s="72" t="s">
        <v>209</v>
      </c>
      <c r="D40" s="61">
        <v>115</v>
      </c>
      <c r="E40" s="61">
        <v>121</v>
      </c>
      <c r="F40" s="61">
        <v>154</v>
      </c>
      <c r="G40" s="83">
        <v>390</v>
      </c>
      <c r="H40" s="70">
        <v>2</v>
      </c>
      <c r="I40" s="70">
        <v>13</v>
      </c>
    </row>
    <row r="41" spans="2:9" ht="15.75" x14ac:dyDescent="0.25">
      <c r="B41" s="77">
        <v>40</v>
      </c>
      <c r="C41" s="72" t="s">
        <v>210</v>
      </c>
      <c r="D41" s="61">
        <v>114</v>
      </c>
      <c r="E41" s="61">
        <v>129</v>
      </c>
      <c r="F41" s="61">
        <v>146</v>
      </c>
      <c r="G41" s="83">
        <v>389</v>
      </c>
      <c r="H41" s="70">
        <v>5</v>
      </c>
      <c r="I41" s="70">
        <v>9</v>
      </c>
    </row>
    <row r="42" spans="2:9" ht="15.75" x14ac:dyDescent="0.25">
      <c r="B42" s="78">
        <v>41</v>
      </c>
      <c r="C42" s="72" t="s">
        <v>211</v>
      </c>
      <c r="D42" s="61">
        <v>137</v>
      </c>
      <c r="E42" s="61">
        <v>127</v>
      </c>
      <c r="F42" s="61">
        <v>124</v>
      </c>
      <c r="G42" s="83">
        <v>388</v>
      </c>
      <c r="H42" s="70">
        <v>5</v>
      </c>
      <c r="I42" s="70">
        <v>9</v>
      </c>
    </row>
    <row r="43" spans="2:9" ht="15.75" x14ac:dyDescent="0.25">
      <c r="B43" s="78">
        <v>42</v>
      </c>
      <c r="C43" s="72" t="s">
        <v>212</v>
      </c>
      <c r="D43" s="61">
        <v>127</v>
      </c>
      <c r="E43" s="61">
        <v>99</v>
      </c>
      <c r="F43" s="61">
        <v>156</v>
      </c>
      <c r="G43" s="83">
        <v>382</v>
      </c>
      <c r="H43" s="70">
        <v>4</v>
      </c>
      <c r="I43" s="70">
        <v>10</v>
      </c>
    </row>
    <row r="44" spans="2:9" ht="15.75" x14ac:dyDescent="0.25">
      <c r="B44" s="77">
        <v>43</v>
      </c>
      <c r="C44" s="72" t="s">
        <v>213</v>
      </c>
      <c r="D44" s="61">
        <v>130</v>
      </c>
      <c r="E44" s="61">
        <v>123</v>
      </c>
      <c r="F44" s="61">
        <v>126</v>
      </c>
      <c r="G44" s="83">
        <v>379</v>
      </c>
      <c r="H44" s="70">
        <v>2</v>
      </c>
      <c r="I44" s="70">
        <v>12</v>
      </c>
    </row>
    <row r="45" spans="2:9" ht="15.75" x14ac:dyDescent="0.25">
      <c r="B45" s="78">
        <v>44</v>
      </c>
      <c r="C45" s="72" t="s">
        <v>215</v>
      </c>
      <c r="D45" s="61">
        <v>98</v>
      </c>
      <c r="E45" s="71">
        <v>117</v>
      </c>
      <c r="F45" s="71">
        <v>159</v>
      </c>
      <c r="G45" s="83">
        <v>374</v>
      </c>
      <c r="H45" s="70">
        <v>4</v>
      </c>
      <c r="I45" s="70">
        <v>9</v>
      </c>
    </row>
    <row r="46" spans="2:9" ht="15.75" x14ac:dyDescent="0.25">
      <c r="B46" s="78">
        <v>45</v>
      </c>
      <c r="C46" s="72" t="s">
        <v>216</v>
      </c>
      <c r="D46" s="61">
        <v>129</v>
      </c>
      <c r="E46" s="71">
        <v>127</v>
      </c>
      <c r="F46" s="71">
        <v>115</v>
      </c>
      <c r="G46" s="83">
        <v>371</v>
      </c>
      <c r="H46" s="70">
        <v>2</v>
      </c>
      <c r="I46" s="70">
        <v>10</v>
      </c>
    </row>
    <row r="47" spans="2:9" ht="15.75" x14ac:dyDescent="0.25">
      <c r="B47" s="77">
        <v>46</v>
      </c>
      <c r="C47" s="72" t="s">
        <v>117</v>
      </c>
      <c r="D47" s="71">
        <v>110</v>
      </c>
      <c r="E47" s="71">
        <v>101</v>
      </c>
      <c r="F47" s="61">
        <v>149</v>
      </c>
      <c r="G47" s="83">
        <v>360</v>
      </c>
      <c r="H47" s="70">
        <v>5</v>
      </c>
      <c r="I47" s="70">
        <v>8</v>
      </c>
    </row>
    <row r="48" spans="2:9" ht="15.75" x14ac:dyDescent="0.25">
      <c r="B48" s="78">
        <v>47</v>
      </c>
      <c r="C48" s="72" t="s">
        <v>217</v>
      </c>
      <c r="D48" s="61">
        <v>119</v>
      </c>
      <c r="E48" s="71">
        <v>100</v>
      </c>
      <c r="F48" s="71">
        <v>126</v>
      </c>
      <c r="G48" s="83">
        <v>345</v>
      </c>
      <c r="H48" s="70">
        <v>2</v>
      </c>
      <c r="I48" s="70">
        <v>9</v>
      </c>
    </row>
    <row r="49" spans="2:9" ht="15.75" x14ac:dyDescent="0.25">
      <c r="B49" s="78">
        <v>48</v>
      </c>
      <c r="C49" s="72" t="s">
        <v>218</v>
      </c>
      <c r="D49" s="61">
        <v>110</v>
      </c>
      <c r="E49" s="71">
        <v>109</v>
      </c>
      <c r="F49" s="71">
        <v>126</v>
      </c>
      <c r="G49" s="83">
        <v>345</v>
      </c>
      <c r="H49" s="70">
        <v>2</v>
      </c>
      <c r="I49" s="70">
        <v>10</v>
      </c>
    </row>
    <row r="50" spans="2:9" ht="15.75" x14ac:dyDescent="0.25">
      <c r="B50" s="77">
        <v>49</v>
      </c>
      <c r="C50" s="72" t="s">
        <v>219</v>
      </c>
      <c r="D50" s="61">
        <v>126</v>
      </c>
      <c r="E50" s="71">
        <v>87</v>
      </c>
      <c r="F50" s="71">
        <v>127</v>
      </c>
      <c r="G50" s="83">
        <v>340</v>
      </c>
      <c r="H50" s="70">
        <v>3</v>
      </c>
      <c r="I50" s="70">
        <v>7</v>
      </c>
    </row>
    <row r="51" spans="2:9" ht="15.75" x14ac:dyDescent="0.25">
      <c r="B51" s="78">
        <v>50</v>
      </c>
      <c r="C51" s="72" t="s">
        <v>220</v>
      </c>
      <c r="D51" s="61">
        <v>93</v>
      </c>
      <c r="E51" s="71">
        <v>120</v>
      </c>
      <c r="F51" s="71">
        <v>115</v>
      </c>
      <c r="G51" s="83">
        <v>328</v>
      </c>
      <c r="H51" s="70">
        <v>2</v>
      </c>
      <c r="I51" s="70">
        <v>7</v>
      </c>
    </row>
    <row r="52" spans="2:9" ht="15.75" x14ac:dyDescent="0.25">
      <c r="B52" s="78">
        <v>51</v>
      </c>
      <c r="C52" s="72" t="s">
        <v>221</v>
      </c>
      <c r="D52" s="61">
        <v>130</v>
      </c>
      <c r="E52" s="71">
        <v>94</v>
      </c>
      <c r="F52" s="71">
        <v>98</v>
      </c>
      <c r="G52" s="83">
        <v>322</v>
      </c>
      <c r="H52" s="70">
        <v>3</v>
      </c>
      <c r="I52" s="70">
        <v>7</v>
      </c>
    </row>
    <row r="53" spans="2:9" ht="15.75" x14ac:dyDescent="0.25">
      <c r="B53" s="77">
        <v>52</v>
      </c>
      <c r="C53" s="72" t="s">
        <v>222</v>
      </c>
      <c r="D53" s="61">
        <v>87</v>
      </c>
      <c r="E53" s="71">
        <v>111</v>
      </c>
      <c r="F53" s="71">
        <v>102</v>
      </c>
      <c r="G53" s="83">
        <v>300</v>
      </c>
      <c r="H53" s="70">
        <v>1</v>
      </c>
      <c r="I53" s="70">
        <v>7</v>
      </c>
    </row>
    <row r="54" spans="2:9" ht="15.75" x14ac:dyDescent="0.25">
      <c r="B54" s="78">
        <v>53</v>
      </c>
      <c r="C54" s="72" t="s">
        <v>223</v>
      </c>
      <c r="D54" s="61">
        <v>105</v>
      </c>
      <c r="E54" s="71">
        <v>89</v>
      </c>
      <c r="F54" s="71">
        <v>103</v>
      </c>
      <c r="G54" s="83">
        <v>297</v>
      </c>
      <c r="H54" s="70">
        <v>4</v>
      </c>
      <c r="I54" s="70">
        <v>3</v>
      </c>
    </row>
    <row r="55" spans="2:9" ht="15.75" x14ac:dyDescent="0.25">
      <c r="B55" s="78">
        <v>54</v>
      </c>
      <c r="C55" s="72" t="s">
        <v>224</v>
      </c>
      <c r="D55" s="61">
        <v>127</v>
      </c>
      <c r="E55" s="71">
        <v>84</v>
      </c>
      <c r="F55" s="71">
        <v>72</v>
      </c>
      <c r="G55" s="83">
        <v>283</v>
      </c>
      <c r="H55" s="70">
        <v>5</v>
      </c>
      <c r="I55" s="70">
        <v>1</v>
      </c>
    </row>
    <row r="58" spans="2:9" ht="15.75" x14ac:dyDescent="0.25">
      <c r="B58" s="79"/>
      <c r="C58" s="73" t="s">
        <v>191</v>
      </c>
      <c r="D58" s="75">
        <v>145</v>
      </c>
      <c r="E58" s="71">
        <v>156</v>
      </c>
      <c r="F58" s="71">
        <v>144</v>
      </c>
      <c r="G58" s="71">
        <v>445</v>
      </c>
      <c r="H58" s="75">
        <v>7</v>
      </c>
      <c r="I58" s="75">
        <v>11</v>
      </c>
    </row>
    <row r="59" spans="2:9" ht="15.75" x14ac:dyDescent="0.25">
      <c r="B59" s="80">
        <v>33</v>
      </c>
      <c r="C59" s="73" t="s">
        <v>200</v>
      </c>
      <c r="D59" s="75">
        <v>145</v>
      </c>
      <c r="E59" s="71">
        <v>103</v>
      </c>
      <c r="F59" s="71">
        <v>168</v>
      </c>
      <c r="G59" s="71">
        <v>416</v>
      </c>
      <c r="H59" s="75">
        <v>9</v>
      </c>
      <c r="I59" s="75">
        <v>7</v>
      </c>
    </row>
    <row r="60" spans="2:9" ht="15.75" x14ac:dyDescent="0.25">
      <c r="B60" s="79"/>
      <c r="C60" s="73" t="s">
        <v>203</v>
      </c>
      <c r="D60" s="71">
        <v>137</v>
      </c>
      <c r="E60" s="71">
        <v>129</v>
      </c>
      <c r="F60" s="71">
        <v>143</v>
      </c>
      <c r="G60" s="79">
        <v>409</v>
      </c>
      <c r="H60" s="75">
        <v>7</v>
      </c>
      <c r="I60" s="75">
        <v>9</v>
      </c>
    </row>
    <row r="61" spans="2:9" ht="15.75" x14ac:dyDescent="0.25">
      <c r="B61" s="80">
        <v>49</v>
      </c>
      <c r="C61" s="72" t="s">
        <v>214</v>
      </c>
      <c r="D61" s="75">
        <v>134</v>
      </c>
      <c r="E61" s="71">
        <v>122</v>
      </c>
      <c r="F61" s="71">
        <v>119</v>
      </c>
      <c r="G61" s="61">
        <v>375</v>
      </c>
      <c r="H61" s="75">
        <v>5</v>
      </c>
      <c r="I61" s="75">
        <v>8</v>
      </c>
    </row>
    <row r="62" spans="2:9" ht="15.75" x14ac:dyDescent="0.25">
      <c r="B62" s="81">
        <v>9</v>
      </c>
      <c r="C62" s="73" t="s">
        <v>180</v>
      </c>
      <c r="D62" s="70">
        <v>129</v>
      </c>
      <c r="E62" s="71">
        <v>189</v>
      </c>
      <c r="F62" s="71">
        <v>184</v>
      </c>
      <c r="G62" s="71">
        <v>512</v>
      </c>
      <c r="H62" s="70">
        <v>8</v>
      </c>
      <c r="I62" s="70">
        <v>15</v>
      </c>
    </row>
  </sheetData>
  <sortState ref="B45:F55">
    <sortCondition ref="B45:B55"/>
  </sortState>
  <pageMargins left="0.7" right="0.7" top="0.75" bottom="0.75" header="0.3" footer="0.3"/>
  <pageSetup paperSize="9" orientation="portrait" horizontalDpi="0" verticalDpi="0"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4"/>
  <sheetViews>
    <sheetView workbookViewId="0">
      <selection activeCell="K23" sqref="K23"/>
    </sheetView>
  </sheetViews>
  <sheetFormatPr defaultRowHeight="15" x14ac:dyDescent="0.25"/>
  <cols>
    <col min="1" max="1" width="8.85546875" style="54"/>
  </cols>
  <sheetData>
    <row r="2" spans="1:8" x14ac:dyDescent="0.25">
      <c r="A2" s="54">
        <v>1</v>
      </c>
      <c r="B2" t="s">
        <v>122</v>
      </c>
      <c r="C2">
        <v>205</v>
      </c>
      <c r="D2">
        <v>200</v>
      </c>
      <c r="E2">
        <v>194</v>
      </c>
      <c r="F2">
        <v>599</v>
      </c>
      <c r="G2">
        <v>14</v>
      </c>
      <c r="H2">
        <v>15</v>
      </c>
    </row>
    <row r="3" spans="1:8" x14ac:dyDescent="0.25">
      <c r="A3" s="65">
        <v>2</v>
      </c>
      <c r="B3" t="s">
        <v>109</v>
      </c>
      <c r="C3">
        <v>184</v>
      </c>
      <c r="D3">
        <v>195</v>
      </c>
      <c r="E3">
        <v>195</v>
      </c>
      <c r="F3">
        <v>574</v>
      </c>
      <c r="G3">
        <v>13</v>
      </c>
      <c r="H3">
        <v>16</v>
      </c>
    </row>
    <row r="4" spans="1:8" x14ac:dyDescent="0.25">
      <c r="A4" s="65">
        <v>3</v>
      </c>
      <c r="B4" t="s">
        <v>123</v>
      </c>
      <c r="C4">
        <v>184</v>
      </c>
      <c r="D4">
        <v>161</v>
      </c>
      <c r="E4">
        <v>220</v>
      </c>
      <c r="F4">
        <v>565</v>
      </c>
      <c r="G4">
        <v>15</v>
      </c>
      <c r="H4">
        <v>11</v>
      </c>
    </row>
    <row r="5" spans="1:8" x14ac:dyDescent="0.25">
      <c r="A5" s="65">
        <v>4</v>
      </c>
      <c r="B5" t="s">
        <v>124</v>
      </c>
      <c r="C5">
        <v>217</v>
      </c>
      <c r="D5">
        <v>169</v>
      </c>
      <c r="E5">
        <v>170</v>
      </c>
      <c r="F5">
        <v>556</v>
      </c>
      <c r="G5">
        <v>14</v>
      </c>
      <c r="H5">
        <v>11</v>
      </c>
    </row>
    <row r="6" spans="1:8" x14ac:dyDescent="0.25">
      <c r="A6" s="65">
        <v>5</v>
      </c>
      <c r="B6" t="s">
        <v>125</v>
      </c>
      <c r="C6">
        <v>158</v>
      </c>
      <c r="D6">
        <v>191</v>
      </c>
      <c r="E6">
        <v>199</v>
      </c>
      <c r="F6">
        <v>548</v>
      </c>
      <c r="G6">
        <v>10</v>
      </c>
      <c r="H6">
        <v>16</v>
      </c>
    </row>
    <row r="7" spans="1:8" x14ac:dyDescent="0.25">
      <c r="A7" s="65">
        <v>6</v>
      </c>
      <c r="B7" t="s">
        <v>126</v>
      </c>
      <c r="C7">
        <v>177</v>
      </c>
      <c r="D7">
        <v>195</v>
      </c>
      <c r="E7">
        <v>176</v>
      </c>
      <c r="F7">
        <v>548</v>
      </c>
      <c r="G7">
        <v>10</v>
      </c>
      <c r="H7">
        <v>15</v>
      </c>
    </row>
    <row r="8" spans="1:8" x14ac:dyDescent="0.25">
      <c r="A8" s="65">
        <v>7</v>
      </c>
      <c r="B8" t="s">
        <v>127</v>
      </c>
      <c r="C8">
        <v>181</v>
      </c>
      <c r="D8">
        <v>173</v>
      </c>
      <c r="E8">
        <v>179</v>
      </c>
      <c r="F8">
        <v>533</v>
      </c>
      <c r="G8">
        <v>12</v>
      </c>
      <c r="H8">
        <v>14</v>
      </c>
    </row>
    <row r="9" spans="1:8" x14ac:dyDescent="0.25">
      <c r="A9" s="65">
        <v>8</v>
      </c>
      <c r="B9" t="s">
        <v>128</v>
      </c>
      <c r="C9">
        <v>184</v>
      </c>
      <c r="D9">
        <v>162</v>
      </c>
      <c r="E9">
        <v>178</v>
      </c>
      <c r="F9">
        <v>524</v>
      </c>
      <c r="G9">
        <v>13</v>
      </c>
      <c r="H9">
        <v>8</v>
      </c>
    </row>
    <row r="10" spans="1:8" x14ac:dyDescent="0.25">
      <c r="A10" s="65">
        <v>9</v>
      </c>
      <c r="B10" t="s">
        <v>129</v>
      </c>
      <c r="C10">
        <v>180</v>
      </c>
      <c r="D10">
        <v>178</v>
      </c>
      <c r="E10">
        <v>155</v>
      </c>
      <c r="F10">
        <v>513</v>
      </c>
      <c r="G10">
        <v>9</v>
      </c>
      <c r="H10">
        <v>17</v>
      </c>
    </row>
    <row r="11" spans="1:8" x14ac:dyDescent="0.25">
      <c r="A11" s="65">
        <v>10</v>
      </c>
      <c r="B11" t="s">
        <v>130</v>
      </c>
      <c r="C11">
        <v>161</v>
      </c>
      <c r="D11">
        <v>185</v>
      </c>
      <c r="E11">
        <v>163</v>
      </c>
      <c r="F11">
        <v>509</v>
      </c>
      <c r="G11">
        <v>12</v>
      </c>
      <c r="H11">
        <v>11</v>
      </c>
    </row>
    <row r="12" spans="1:8" x14ac:dyDescent="0.25">
      <c r="A12" s="65">
        <v>11</v>
      </c>
      <c r="B12" t="s">
        <v>131</v>
      </c>
      <c r="C12">
        <v>164</v>
      </c>
      <c r="D12">
        <v>183</v>
      </c>
      <c r="E12">
        <v>161</v>
      </c>
      <c r="F12">
        <v>508</v>
      </c>
      <c r="G12">
        <v>8</v>
      </c>
      <c r="H12">
        <v>15</v>
      </c>
    </row>
    <row r="13" spans="1:8" x14ac:dyDescent="0.25">
      <c r="A13" s="65">
        <v>12</v>
      </c>
      <c r="B13" t="s">
        <v>110</v>
      </c>
      <c r="C13">
        <v>151</v>
      </c>
      <c r="D13">
        <v>173</v>
      </c>
      <c r="E13">
        <v>181</v>
      </c>
      <c r="F13">
        <v>505</v>
      </c>
      <c r="G13">
        <v>10</v>
      </c>
      <c r="H13">
        <v>13</v>
      </c>
    </row>
    <row r="14" spans="1:8" x14ac:dyDescent="0.25">
      <c r="A14" s="65">
        <v>13</v>
      </c>
      <c r="B14" t="s">
        <v>132</v>
      </c>
      <c r="C14">
        <v>179</v>
      </c>
      <c r="D14">
        <v>179</v>
      </c>
      <c r="E14">
        <v>140</v>
      </c>
      <c r="F14">
        <v>498</v>
      </c>
      <c r="G14">
        <v>11</v>
      </c>
      <c r="H14">
        <v>10</v>
      </c>
    </row>
    <row r="15" spans="1:8" x14ac:dyDescent="0.25">
      <c r="A15" s="65">
        <v>14</v>
      </c>
      <c r="B15" t="s">
        <v>133</v>
      </c>
      <c r="C15">
        <v>167</v>
      </c>
      <c r="D15">
        <v>183</v>
      </c>
      <c r="E15">
        <v>142</v>
      </c>
      <c r="F15">
        <v>492</v>
      </c>
      <c r="G15">
        <v>9</v>
      </c>
      <c r="H15">
        <v>12</v>
      </c>
    </row>
    <row r="16" spans="1:8" x14ac:dyDescent="0.25">
      <c r="A16" s="65">
        <v>15</v>
      </c>
      <c r="B16" t="s">
        <v>134</v>
      </c>
      <c r="C16">
        <v>134</v>
      </c>
      <c r="D16">
        <v>198</v>
      </c>
      <c r="E16">
        <v>157</v>
      </c>
      <c r="F16">
        <v>489</v>
      </c>
      <c r="G16">
        <v>7</v>
      </c>
      <c r="H16">
        <v>14</v>
      </c>
    </row>
    <row r="17" spans="1:8" x14ac:dyDescent="0.25">
      <c r="A17" s="65">
        <v>16</v>
      </c>
      <c r="B17" t="s">
        <v>135</v>
      </c>
      <c r="C17">
        <v>151</v>
      </c>
      <c r="D17">
        <v>179</v>
      </c>
      <c r="E17">
        <v>156</v>
      </c>
      <c r="F17">
        <v>486</v>
      </c>
      <c r="G17">
        <v>7</v>
      </c>
      <c r="H17">
        <v>13</v>
      </c>
    </row>
    <row r="18" spans="1:8" x14ac:dyDescent="0.25">
      <c r="A18" s="65">
        <v>17</v>
      </c>
      <c r="B18" t="s">
        <v>136</v>
      </c>
      <c r="C18">
        <v>149</v>
      </c>
      <c r="D18">
        <v>170</v>
      </c>
      <c r="E18">
        <v>166</v>
      </c>
      <c r="F18">
        <v>485</v>
      </c>
      <c r="G18">
        <v>12</v>
      </c>
      <c r="H18">
        <v>8</v>
      </c>
    </row>
    <row r="19" spans="1:8" x14ac:dyDescent="0.25">
      <c r="A19" s="65">
        <v>18</v>
      </c>
      <c r="B19" t="s">
        <v>137</v>
      </c>
      <c r="C19">
        <v>168</v>
      </c>
      <c r="D19">
        <v>143</v>
      </c>
      <c r="E19">
        <v>173</v>
      </c>
      <c r="F19">
        <v>484</v>
      </c>
      <c r="G19">
        <v>10</v>
      </c>
      <c r="H19">
        <v>13</v>
      </c>
    </row>
    <row r="20" spans="1:8" x14ac:dyDescent="0.25">
      <c r="A20" s="65">
        <v>19</v>
      </c>
      <c r="B20" t="s">
        <v>138</v>
      </c>
      <c r="C20">
        <v>187</v>
      </c>
      <c r="D20">
        <v>148</v>
      </c>
      <c r="E20">
        <v>144</v>
      </c>
      <c r="F20">
        <v>479</v>
      </c>
      <c r="G20">
        <v>11</v>
      </c>
      <c r="H20">
        <v>8</v>
      </c>
    </row>
    <row r="21" spans="1:8" x14ac:dyDescent="0.25">
      <c r="A21" s="65">
        <v>20</v>
      </c>
      <c r="B21" t="s">
        <v>111</v>
      </c>
      <c r="C21">
        <v>179</v>
      </c>
      <c r="D21">
        <v>137</v>
      </c>
      <c r="E21">
        <v>159</v>
      </c>
      <c r="F21">
        <v>475</v>
      </c>
      <c r="G21">
        <v>9</v>
      </c>
      <c r="H21">
        <v>11</v>
      </c>
    </row>
    <row r="22" spans="1:8" x14ac:dyDescent="0.25">
      <c r="A22" s="65">
        <v>21</v>
      </c>
      <c r="B22" t="s">
        <v>112</v>
      </c>
      <c r="C22">
        <v>130</v>
      </c>
      <c r="D22">
        <v>170</v>
      </c>
      <c r="E22">
        <v>166</v>
      </c>
      <c r="F22">
        <v>466</v>
      </c>
      <c r="G22">
        <v>9</v>
      </c>
      <c r="H22">
        <v>10</v>
      </c>
    </row>
    <row r="23" spans="1:8" x14ac:dyDescent="0.25">
      <c r="A23" s="65">
        <v>22</v>
      </c>
      <c r="B23" t="s">
        <v>139</v>
      </c>
      <c r="C23">
        <v>156</v>
      </c>
      <c r="D23">
        <v>127</v>
      </c>
      <c r="E23">
        <v>181</v>
      </c>
      <c r="F23">
        <v>464</v>
      </c>
      <c r="G23">
        <v>10</v>
      </c>
      <c r="H23">
        <v>9</v>
      </c>
    </row>
    <row r="24" spans="1:8" x14ac:dyDescent="0.25">
      <c r="A24" s="65">
        <v>23</v>
      </c>
      <c r="B24" t="s">
        <v>113</v>
      </c>
      <c r="C24">
        <v>114</v>
      </c>
      <c r="D24">
        <v>179</v>
      </c>
      <c r="E24">
        <v>170</v>
      </c>
      <c r="F24">
        <v>463</v>
      </c>
      <c r="G24">
        <v>8</v>
      </c>
      <c r="H24">
        <v>10</v>
      </c>
    </row>
    <row r="25" spans="1:8" x14ac:dyDescent="0.25">
      <c r="A25" s="65">
        <v>24</v>
      </c>
      <c r="B25" t="s">
        <v>140</v>
      </c>
      <c r="C25">
        <v>174</v>
      </c>
      <c r="D25">
        <v>138</v>
      </c>
      <c r="E25">
        <v>150</v>
      </c>
      <c r="F25">
        <v>462</v>
      </c>
      <c r="G25">
        <v>5</v>
      </c>
      <c r="H25">
        <v>15</v>
      </c>
    </row>
    <row r="26" spans="1:8" x14ac:dyDescent="0.25">
      <c r="A26" s="65">
        <v>25</v>
      </c>
      <c r="B26" t="s">
        <v>141</v>
      </c>
      <c r="C26">
        <v>145</v>
      </c>
      <c r="D26">
        <v>172</v>
      </c>
      <c r="E26">
        <v>142</v>
      </c>
      <c r="F26">
        <v>459</v>
      </c>
      <c r="G26">
        <v>8</v>
      </c>
      <c r="H26">
        <v>12</v>
      </c>
    </row>
    <row r="27" spans="1:8" x14ac:dyDescent="0.25">
      <c r="A27" s="65">
        <v>26</v>
      </c>
      <c r="B27" t="s">
        <v>142</v>
      </c>
      <c r="C27">
        <v>155</v>
      </c>
      <c r="D27">
        <v>157</v>
      </c>
      <c r="E27">
        <v>140</v>
      </c>
      <c r="F27">
        <v>452</v>
      </c>
      <c r="G27">
        <v>5</v>
      </c>
      <c r="H27">
        <v>14</v>
      </c>
    </row>
    <row r="28" spans="1:8" x14ac:dyDescent="0.25">
      <c r="A28" s="65">
        <v>27</v>
      </c>
      <c r="B28" t="s">
        <v>143</v>
      </c>
      <c r="C28">
        <v>139</v>
      </c>
      <c r="D28">
        <v>157</v>
      </c>
      <c r="E28">
        <v>155</v>
      </c>
      <c r="F28">
        <v>451</v>
      </c>
      <c r="G28">
        <v>8</v>
      </c>
      <c r="H28">
        <v>7</v>
      </c>
    </row>
    <row r="29" spans="1:8" x14ac:dyDescent="0.25">
      <c r="A29" s="65">
        <v>28</v>
      </c>
      <c r="B29" t="s">
        <v>144</v>
      </c>
      <c r="C29">
        <v>159</v>
      </c>
      <c r="D29">
        <v>151</v>
      </c>
      <c r="E29">
        <v>139</v>
      </c>
      <c r="F29">
        <v>449</v>
      </c>
      <c r="G29">
        <v>8</v>
      </c>
      <c r="H29">
        <v>10</v>
      </c>
    </row>
    <row r="30" spans="1:8" x14ac:dyDescent="0.25">
      <c r="A30" s="65">
        <v>29</v>
      </c>
      <c r="B30" t="s">
        <v>145</v>
      </c>
      <c r="C30">
        <v>133</v>
      </c>
      <c r="D30">
        <v>149</v>
      </c>
      <c r="E30">
        <v>164</v>
      </c>
      <c r="F30">
        <v>446</v>
      </c>
      <c r="G30">
        <v>3</v>
      </c>
      <c r="H30">
        <v>18</v>
      </c>
    </row>
    <row r="31" spans="1:8" x14ac:dyDescent="0.25">
      <c r="A31" s="65">
        <v>30</v>
      </c>
      <c r="B31" t="s">
        <v>146</v>
      </c>
      <c r="C31">
        <v>140</v>
      </c>
      <c r="D31">
        <v>124</v>
      </c>
      <c r="E31">
        <v>181</v>
      </c>
      <c r="F31">
        <v>445</v>
      </c>
      <c r="G31">
        <v>6</v>
      </c>
      <c r="H31">
        <v>14</v>
      </c>
    </row>
    <row r="32" spans="1:8" x14ac:dyDescent="0.25">
      <c r="A32" s="65">
        <v>31</v>
      </c>
      <c r="B32" t="s">
        <v>147</v>
      </c>
      <c r="C32">
        <v>172</v>
      </c>
      <c r="D32">
        <v>142</v>
      </c>
      <c r="E32">
        <v>131</v>
      </c>
      <c r="F32">
        <v>445</v>
      </c>
      <c r="G32">
        <v>6</v>
      </c>
      <c r="H32">
        <v>11</v>
      </c>
    </row>
    <row r="33" spans="1:8" x14ac:dyDescent="0.25">
      <c r="A33" s="65">
        <v>32</v>
      </c>
      <c r="B33" t="s">
        <v>148</v>
      </c>
      <c r="C33">
        <v>146</v>
      </c>
      <c r="D33">
        <v>159</v>
      </c>
      <c r="E33">
        <v>139</v>
      </c>
      <c r="F33">
        <v>444</v>
      </c>
      <c r="G33">
        <v>7</v>
      </c>
      <c r="H33">
        <v>12</v>
      </c>
    </row>
    <row r="34" spans="1:8" x14ac:dyDescent="0.25">
      <c r="A34" s="65">
        <v>33</v>
      </c>
      <c r="B34" t="s">
        <v>114</v>
      </c>
      <c r="C34">
        <v>129</v>
      </c>
      <c r="D34">
        <v>152</v>
      </c>
      <c r="E34">
        <v>162</v>
      </c>
      <c r="F34">
        <v>443</v>
      </c>
      <c r="G34">
        <v>6</v>
      </c>
      <c r="H34">
        <v>11</v>
      </c>
    </row>
    <row r="35" spans="1:8" x14ac:dyDescent="0.25">
      <c r="A35" s="65">
        <v>34</v>
      </c>
      <c r="B35" t="s">
        <v>115</v>
      </c>
      <c r="C35">
        <v>129</v>
      </c>
      <c r="D35">
        <v>151</v>
      </c>
      <c r="E35">
        <v>162</v>
      </c>
      <c r="F35">
        <v>442</v>
      </c>
      <c r="G35">
        <v>9</v>
      </c>
      <c r="H35">
        <v>9</v>
      </c>
    </row>
    <row r="36" spans="1:8" x14ac:dyDescent="0.25">
      <c r="A36" s="65">
        <v>35</v>
      </c>
      <c r="B36" t="s">
        <v>149</v>
      </c>
      <c r="C36">
        <v>148</v>
      </c>
      <c r="D36">
        <v>127</v>
      </c>
      <c r="E36">
        <v>164</v>
      </c>
      <c r="F36">
        <v>439</v>
      </c>
      <c r="G36">
        <v>7</v>
      </c>
      <c r="H36">
        <v>11</v>
      </c>
    </row>
    <row r="37" spans="1:8" x14ac:dyDescent="0.25">
      <c r="A37" s="65">
        <v>36</v>
      </c>
      <c r="B37" t="s">
        <v>116</v>
      </c>
      <c r="C37">
        <v>192</v>
      </c>
      <c r="D37">
        <v>130</v>
      </c>
      <c r="E37">
        <v>116</v>
      </c>
      <c r="F37">
        <v>438</v>
      </c>
      <c r="G37">
        <v>10</v>
      </c>
      <c r="H37">
        <v>4</v>
      </c>
    </row>
    <row r="38" spans="1:8" x14ac:dyDescent="0.25">
      <c r="A38" s="65">
        <v>37</v>
      </c>
      <c r="B38" t="s">
        <v>117</v>
      </c>
      <c r="C38">
        <v>177</v>
      </c>
      <c r="D38">
        <v>111</v>
      </c>
      <c r="E38">
        <v>150</v>
      </c>
      <c r="F38">
        <v>438</v>
      </c>
      <c r="G38">
        <v>9</v>
      </c>
      <c r="H38">
        <v>10</v>
      </c>
    </row>
    <row r="39" spans="1:8" x14ac:dyDescent="0.25">
      <c r="A39" s="65">
        <v>38</v>
      </c>
      <c r="B39" t="s">
        <v>118</v>
      </c>
      <c r="C39">
        <v>148</v>
      </c>
      <c r="D39">
        <v>164</v>
      </c>
      <c r="E39">
        <v>126</v>
      </c>
      <c r="F39">
        <v>438</v>
      </c>
      <c r="G39">
        <v>7</v>
      </c>
      <c r="H39">
        <v>10</v>
      </c>
    </row>
    <row r="40" spans="1:8" x14ac:dyDescent="0.25">
      <c r="A40" s="65">
        <v>39</v>
      </c>
      <c r="B40" t="s">
        <v>150</v>
      </c>
      <c r="C40">
        <v>125</v>
      </c>
      <c r="D40">
        <v>165</v>
      </c>
      <c r="E40">
        <v>138</v>
      </c>
      <c r="F40">
        <v>428</v>
      </c>
      <c r="G40">
        <v>5</v>
      </c>
      <c r="H40">
        <v>14</v>
      </c>
    </row>
    <row r="41" spans="1:8" x14ac:dyDescent="0.25">
      <c r="A41" s="65">
        <v>40</v>
      </c>
      <c r="B41" t="s">
        <v>151</v>
      </c>
      <c r="C41">
        <v>126</v>
      </c>
      <c r="D41">
        <v>148</v>
      </c>
      <c r="E41">
        <v>151</v>
      </c>
      <c r="F41">
        <v>425</v>
      </c>
      <c r="G41">
        <v>6</v>
      </c>
      <c r="H41">
        <v>11</v>
      </c>
    </row>
    <row r="42" spans="1:8" x14ac:dyDescent="0.25">
      <c r="A42" s="65">
        <v>41</v>
      </c>
      <c r="B42" t="s">
        <v>119</v>
      </c>
      <c r="C42">
        <v>141</v>
      </c>
      <c r="D42">
        <v>121</v>
      </c>
      <c r="E42">
        <v>153</v>
      </c>
      <c r="F42">
        <v>415</v>
      </c>
      <c r="G42">
        <v>5</v>
      </c>
      <c r="H42">
        <v>12</v>
      </c>
    </row>
    <row r="43" spans="1:8" x14ac:dyDescent="0.25">
      <c r="A43" s="65">
        <v>42</v>
      </c>
      <c r="B43" t="s">
        <v>152</v>
      </c>
      <c r="C43">
        <v>130</v>
      </c>
      <c r="D43">
        <v>135</v>
      </c>
      <c r="E43">
        <v>148</v>
      </c>
      <c r="F43">
        <v>413</v>
      </c>
      <c r="G43">
        <v>6</v>
      </c>
      <c r="H43">
        <v>10</v>
      </c>
    </row>
    <row r="44" spans="1:8" x14ac:dyDescent="0.25">
      <c r="A44" s="65">
        <v>43</v>
      </c>
      <c r="B44" t="s">
        <v>153</v>
      </c>
      <c r="C44">
        <v>130</v>
      </c>
      <c r="D44">
        <v>144</v>
      </c>
      <c r="E44">
        <v>131</v>
      </c>
      <c r="F44">
        <v>405</v>
      </c>
      <c r="G44">
        <v>5</v>
      </c>
      <c r="H44">
        <v>13</v>
      </c>
    </row>
    <row r="45" spans="1:8" x14ac:dyDescent="0.25">
      <c r="A45" s="65">
        <v>44</v>
      </c>
      <c r="B45" t="s">
        <v>154</v>
      </c>
      <c r="C45">
        <v>131</v>
      </c>
      <c r="D45">
        <v>156</v>
      </c>
      <c r="E45">
        <v>118</v>
      </c>
      <c r="F45">
        <v>405</v>
      </c>
      <c r="G45">
        <v>5</v>
      </c>
      <c r="H45">
        <v>11</v>
      </c>
    </row>
    <row r="46" spans="1:8" x14ac:dyDescent="0.25">
      <c r="A46" s="65">
        <v>45</v>
      </c>
      <c r="B46" t="s">
        <v>155</v>
      </c>
      <c r="C46">
        <v>156</v>
      </c>
      <c r="D46">
        <v>149</v>
      </c>
      <c r="E46">
        <v>95</v>
      </c>
      <c r="F46">
        <v>400</v>
      </c>
      <c r="G46">
        <v>7</v>
      </c>
      <c r="H46">
        <v>8</v>
      </c>
    </row>
    <row r="47" spans="1:8" x14ac:dyDescent="0.25">
      <c r="A47" s="65">
        <v>46</v>
      </c>
      <c r="B47" t="s">
        <v>156</v>
      </c>
      <c r="C47">
        <v>154</v>
      </c>
      <c r="D47">
        <v>126</v>
      </c>
      <c r="E47">
        <v>116</v>
      </c>
      <c r="F47">
        <v>396</v>
      </c>
      <c r="G47">
        <v>3</v>
      </c>
      <c r="H47">
        <v>13</v>
      </c>
    </row>
    <row r="48" spans="1:8" x14ac:dyDescent="0.25">
      <c r="A48" s="65">
        <v>47</v>
      </c>
      <c r="B48" t="s">
        <v>157</v>
      </c>
      <c r="C48">
        <v>113</v>
      </c>
      <c r="D48">
        <v>149</v>
      </c>
      <c r="E48">
        <v>133</v>
      </c>
      <c r="F48">
        <v>395</v>
      </c>
      <c r="G48">
        <v>5</v>
      </c>
      <c r="H48">
        <v>10</v>
      </c>
    </row>
    <row r="49" spans="1:8" x14ac:dyDescent="0.25">
      <c r="A49" s="65">
        <v>48</v>
      </c>
      <c r="B49" t="s">
        <v>158</v>
      </c>
      <c r="C49">
        <v>120</v>
      </c>
      <c r="D49">
        <v>125</v>
      </c>
      <c r="E49">
        <v>143</v>
      </c>
      <c r="F49">
        <v>388</v>
      </c>
      <c r="G49">
        <v>3</v>
      </c>
      <c r="H49">
        <v>13</v>
      </c>
    </row>
    <row r="50" spans="1:8" x14ac:dyDescent="0.25">
      <c r="A50" s="65">
        <v>49</v>
      </c>
      <c r="B50" t="s">
        <v>159</v>
      </c>
      <c r="C50">
        <v>132</v>
      </c>
      <c r="D50">
        <v>115</v>
      </c>
      <c r="E50">
        <v>139</v>
      </c>
      <c r="F50">
        <v>386</v>
      </c>
      <c r="G50">
        <v>5</v>
      </c>
      <c r="H50">
        <v>7</v>
      </c>
    </row>
    <row r="51" spans="1:8" x14ac:dyDescent="0.25">
      <c r="A51" s="65">
        <v>50</v>
      </c>
      <c r="B51" t="s">
        <v>160</v>
      </c>
      <c r="C51">
        <v>163</v>
      </c>
      <c r="D51">
        <v>128</v>
      </c>
      <c r="E51">
        <v>94</v>
      </c>
      <c r="F51">
        <v>385</v>
      </c>
      <c r="G51">
        <v>5</v>
      </c>
      <c r="H51">
        <v>7</v>
      </c>
    </row>
    <row r="52" spans="1:8" x14ac:dyDescent="0.25">
      <c r="A52" s="65">
        <v>51</v>
      </c>
      <c r="B52" t="s">
        <v>120</v>
      </c>
      <c r="C52">
        <v>133</v>
      </c>
      <c r="D52">
        <v>124</v>
      </c>
      <c r="E52">
        <v>126</v>
      </c>
      <c r="F52">
        <v>383</v>
      </c>
      <c r="G52">
        <v>4</v>
      </c>
      <c r="H52">
        <v>10</v>
      </c>
    </row>
    <row r="53" spans="1:8" x14ac:dyDescent="0.25">
      <c r="A53" s="65">
        <v>52</v>
      </c>
      <c r="B53" t="s">
        <v>161</v>
      </c>
      <c r="C53">
        <v>121</v>
      </c>
      <c r="D53">
        <v>122</v>
      </c>
      <c r="E53">
        <v>125</v>
      </c>
      <c r="F53">
        <v>368</v>
      </c>
      <c r="G53">
        <v>2</v>
      </c>
      <c r="H53">
        <v>11</v>
      </c>
    </row>
    <row r="54" spans="1:8" x14ac:dyDescent="0.25">
      <c r="A54" s="65">
        <v>53</v>
      </c>
      <c r="B54" t="s">
        <v>162</v>
      </c>
      <c r="C54">
        <v>118</v>
      </c>
      <c r="D54">
        <v>135</v>
      </c>
      <c r="E54">
        <v>113</v>
      </c>
      <c r="F54">
        <v>366</v>
      </c>
      <c r="G54">
        <v>3</v>
      </c>
      <c r="H54">
        <v>8</v>
      </c>
    </row>
    <row r="55" spans="1:8" x14ac:dyDescent="0.25">
      <c r="A55" s="65">
        <v>54</v>
      </c>
      <c r="B55" t="s">
        <v>163</v>
      </c>
      <c r="C55">
        <v>125</v>
      </c>
      <c r="D55">
        <v>120</v>
      </c>
      <c r="E55">
        <v>105</v>
      </c>
      <c r="F55">
        <v>350</v>
      </c>
      <c r="G55">
        <v>2</v>
      </c>
      <c r="H55">
        <v>11</v>
      </c>
    </row>
    <row r="56" spans="1:8" x14ac:dyDescent="0.25">
      <c r="A56" s="65">
        <v>55</v>
      </c>
      <c r="B56" t="s">
        <v>164</v>
      </c>
      <c r="C56">
        <v>111</v>
      </c>
      <c r="D56">
        <v>106</v>
      </c>
      <c r="E56">
        <v>130</v>
      </c>
      <c r="F56">
        <v>347</v>
      </c>
      <c r="G56">
        <v>5</v>
      </c>
      <c r="H56">
        <v>7</v>
      </c>
    </row>
    <row r="57" spans="1:8" x14ac:dyDescent="0.25">
      <c r="A57" s="54">
        <v>56</v>
      </c>
      <c r="B57" t="s">
        <v>165</v>
      </c>
      <c r="C57">
        <v>95</v>
      </c>
      <c r="D57">
        <v>133</v>
      </c>
      <c r="E57">
        <v>103</v>
      </c>
      <c r="F57">
        <v>331</v>
      </c>
      <c r="G57">
        <v>2</v>
      </c>
      <c r="H57">
        <v>9</v>
      </c>
    </row>
    <row r="58" spans="1:8" x14ac:dyDescent="0.25">
      <c r="A58" s="54">
        <v>57</v>
      </c>
      <c r="B58" t="s">
        <v>121</v>
      </c>
      <c r="C58">
        <v>130</v>
      </c>
      <c r="D58">
        <v>104</v>
      </c>
      <c r="E58">
        <v>96</v>
      </c>
      <c r="F58">
        <v>330</v>
      </c>
      <c r="G58">
        <v>2</v>
      </c>
      <c r="H58">
        <v>8</v>
      </c>
    </row>
    <row r="59" spans="1:8" x14ac:dyDescent="0.25">
      <c r="A59" s="65">
        <v>58</v>
      </c>
      <c r="B59" t="s">
        <v>166</v>
      </c>
      <c r="C59">
        <v>134</v>
      </c>
      <c r="D59">
        <v>99</v>
      </c>
      <c r="E59">
        <v>96</v>
      </c>
      <c r="F59">
        <v>329</v>
      </c>
      <c r="G59">
        <v>2</v>
      </c>
      <c r="H59">
        <v>7</v>
      </c>
    </row>
    <row r="60" spans="1:8" x14ac:dyDescent="0.25">
      <c r="A60" s="65">
        <v>59</v>
      </c>
      <c r="B60" t="s">
        <v>167</v>
      </c>
      <c r="C60">
        <v>92</v>
      </c>
      <c r="D60">
        <v>115</v>
      </c>
      <c r="E60">
        <v>121</v>
      </c>
      <c r="F60">
        <v>328</v>
      </c>
      <c r="G60">
        <v>3</v>
      </c>
      <c r="H60">
        <v>5</v>
      </c>
    </row>
    <row r="61" spans="1:8" x14ac:dyDescent="0.25">
      <c r="A61" s="65">
        <v>60</v>
      </c>
      <c r="B61" t="s">
        <v>168</v>
      </c>
      <c r="C61">
        <v>120</v>
      </c>
      <c r="D61">
        <v>123</v>
      </c>
      <c r="E61">
        <v>83</v>
      </c>
      <c r="F61">
        <v>326</v>
      </c>
      <c r="G61">
        <v>5</v>
      </c>
      <c r="H61">
        <v>4</v>
      </c>
    </row>
    <row r="62" spans="1:8" x14ac:dyDescent="0.25">
      <c r="A62" s="65">
        <v>61</v>
      </c>
      <c r="B62" t="s">
        <v>169</v>
      </c>
      <c r="C62">
        <v>113</v>
      </c>
      <c r="D62">
        <v>97</v>
      </c>
      <c r="E62">
        <v>111</v>
      </c>
      <c r="F62">
        <v>321</v>
      </c>
      <c r="G62">
        <v>2</v>
      </c>
      <c r="H62">
        <v>8</v>
      </c>
    </row>
    <row r="63" spans="1:8" x14ac:dyDescent="0.25">
      <c r="A63" s="65"/>
    </row>
    <row r="64" spans="1:8" x14ac:dyDescent="0.25">
      <c r="A64" s="6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5"/>
  <sheetViews>
    <sheetView topLeftCell="A4" workbookViewId="0">
      <selection activeCell="AC11" sqref="AC11"/>
    </sheetView>
  </sheetViews>
  <sheetFormatPr defaultRowHeight="15" x14ac:dyDescent="0.25"/>
  <cols>
    <col min="1" max="1" width="3" bestFit="1" customWidth="1"/>
    <col min="2" max="2" width="3.28515625" bestFit="1" customWidth="1"/>
    <col min="3" max="3" width="25.85546875" customWidth="1"/>
    <col min="4" max="9" width="4.5703125" customWidth="1"/>
    <col min="10" max="10" width="4.5703125" style="120" customWidth="1"/>
    <col min="11" max="14" width="4.5703125" customWidth="1"/>
    <col min="15" max="16" width="4.42578125" customWidth="1"/>
    <col min="17" max="17" width="4.42578125" style="45" customWidth="1"/>
    <col min="18" max="18" width="4.42578125" customWidth="1"/>
    <col min="19" max="19" width="6" customWidth="1"/>
    <col min="20" max="20" width="4.42578125" style="45" customWidth="1"/>
    <col min="21" max="21" width="4.85546875" customWidth="1"/>
    <col min="22" max="22" width="6.28515625" customWidth="1"/>
    <col min="23" max="23" width="5.7109375" customWidth="1"/>
    <col min="24" max="24" width="5.28515625" customWidth="1"/>
    <col min="25" max="25" width="6.140625" customWidth="1"/>
    <col min="26" max="26" width="1.85546875" bestFit="1" customWidth="1"/>
  </cols>
  <sheetData>
    <row r="1" spans="1:25" ht="18.75" x14ac:dyDescent="0.3">
      <c r="A1" s="1"/>
      <c r="B1" s="1"/>
      <c r="C1" s="2" t="s">
        <v>7</v>
      </c>
      <c r="D1" s="1"/>
      <c r="E1" s="1"/>
      <c r="F1" s="1"/>
      <c r="G1" s="1"/>
      <c r="H1" s="1" t="s">
        <v>0</v>
      </c>
      <c r="I1" s="3" t="s">
        <v>0</v>
      </c>
      <c r="J1" s="76"/>
      <c r="K1" s="1"/>
      <c r="L1" s="4"/>
      <c r="M1" s="4"/>
      <c r="N1" s="4"/>
      <c r="O1" s="4"/>
      <c r="P1" s="4"/>
      <c r="Q1" s="125"/>
      <c r="R1" s="4"/>
      <c r="S1" s="4"/>
      <c r="T1" s="125"/>
      <c r="U1" s="4"/>
      <c r="V1" s="337" t="s">
        <v>310</v>
      </c>
      <c r="W1" s="337"/>
      <c r="Y1" s="1"/>
    </row>
    <row r="2" spans="1:25" ht="18.75" x14ac:dyDescent="0.3">
      <c r="A2" s="1"/>
      <c r="B2" s="1"/>
      <c r="C2" s="2" t="s">
        <v>8</v>
      </c>
      <c r="D2" s="1"/>
      <c r="E2" s="1"/>
      <c r="F2" s="1"/>
      <c r="G2" s="1"/>
      <c r="H2" s="1"/>
      <c r="I2" s="3"/>
      <c r="J2" s="76"/>
      <c r="K2" s="1"/>
      <c r="L2" s="4"/>
      <c r="M2" s="4"/>
      <c r="N2" s="4"/>
      <c r="O2" s="4"/>
      <c r="P2" s="4"/>
      <c r="Q2" s="125"/>
      <c r="R2" s="4"/>
      <c r="S2" s="4"/>
      <c r="T2" s="125"/>
      <c r="U2" s="4"/>
      <c r="Y2" s="1"/>
    </row>
    <row r="3" spans="1:25" ht="36.6" customHeight="1" x14ac:dyDescent="0.25">
      <c r="A3" s="5"/>
      <c r="B3" s="5"/>
      <c r="C3" s="6" t="s">
        <v>0</v>
      </c>
      <c r="D3" s="152">
        <v>44424</v>
      </c>
      <c r="E3" s="121">
        <v>44431</v>
      </c>
      <c r="F3" s="121">
        <v>44438</v>
      </c>
      <c r="G3" s="121">
        <v>44080</v>
      </c>
      <c r="H3" s="121">
        <v>44452</v>
      </c>
      <c r="I3" s="121">
        <v>44459</v>
      </c>
      <c r="J3" s="121">
        <v>44466</v>
      </c>
      <c r="K3" s="121">
        <v>44108</v>
      </c>
      <c r="L3" s="121">
        <v>44115</v>
      </c>
      <c r="M3" s="121">
        <v>44487</v>
      </c>
      <c r="N3" s="121">
        <v>44129</v>
      </c>
      <c r="O3" s="121">
        <v>44136</v>
      </c>
      <c r="P3" s="121">
        <v>44143</v>
      </c>
      <c r="Q3" s="121">
        <v>44150</v>
      </c>
      <c r="R3" s="121">
        <v>44522</v>
      </c>
      <c r="S3" s="121">
        <v>44529</v>
      </c>
      <c r="T3" s="121">
        <v>44536</v>
      </c>
      <c r="U3" s="7">
        <v>44550</v>
      </c>
      <c r="V3" s="8" t="s">
        <v>2</v>
      </c>
      <c r="W3" s="9" t="s">
        <v>288</v>
      </c>
      <c r="X3" s="9" t="s">
        <v>4</v>
      </c>
      <c r="Y3" s="10" t="s">
        <v>289</v>
      </c>
    </row>
    <row r="4" spans="1:25" ht="15.75" x14ac:dyDescent="0.25">
      <c r="A4" s="62">
        <v>1</v>
      </c>
      <c r="B4" s="32" t="s">
        <v>56</v>
      </c>
      <c r="C4" s="33" t="s">
        <v>57</v>
      </c>
      <c r="D4" s="58">
        <v>524</v>
      </c>
      <c r="E4" s="58">
        <v>570</v>
      </c>
      <c r="F4" s="58">
        <v>514</v>
      </c>
      <c r="G4" s="58">
        <v>592</v>
      </c>
      <c r="H4" s="58">
        <v>500</v>
      </c>
      <c r="I4" s="12">
        <v>480</v>
      </c>
      <c r="J4" s="58">
        <v>572</v>
      </c>
      <c r="K4" s="58">
        <v>479</v>
      </c>
      <c r="L4" s="58">
        <v>548</v>
      </c>
      <c r="M4" s="12"/>
      <c r="N4" s="58">
        <v>533</v>
      </c>
      <c r="O4" s="58">
        <v>511</v>
      </c>
      <c r="P4" s="58">
        <v>571</v>
      </c>
      <c r="Q4" s="60">
        <v>547</v>
      </c>
      <c r="R4" s="60">
        <v>519</v>
      </c>
      <c r="S4" s="58">
        <v>601</v>
      </c>
      <c r="T4" s="58">
        <v>576</v>
      </c>
      <c r="U4" s="153">
        <v>558</v>
      </c>
      <c r="V4" s="5">
        <f t="shared" ref="V4:V28" si="0">SUM(D4:U4)</f>
        <v>9195</v>
      </c>
      <c r="W4" s="13">
        <v>17</v>
      </c>
      <c r="X4" s="85">
        <f t="shared" ref="X4:X28" si="1">V4/W4</f>
        <v>540.88235294117646</v>
      </c>
      <c r="Y4" s="57">
        <f t="shared" ref="Y4:Y28" si="2">X4/3</f>
        <v>180.29411764705881</v>
      </c>
    </row>
    <row r="5" spans="1:25" ht="15.75" x14ac:dyDescent="0.25">
      <c r="A5" s="62">
        <v>2</v>
      </c>
      <c r="B5" s="34" t="s">
        <v>62</v>
      </c>
      <c r="C5" s="35" t="s">
        <v>64</v>
      </c>
      <c r="D5" s="60">
        <v>508</v>
      </c>
      <c r="E5" s="58">
        <v>570</v>
      </c>
      <c r="F5" s="59">
        <v>472</v>
      </c>
      <c r="G5" s="59">
        <v>477</v>
      </c>
      <c r="H5" s="12">
        <v>478</v>
      </c>
      <c r="I5" s="60">
        <v>516</v>
      </c>
      <c r="J5" s="12">
        <v>420</v>
      </c>
      <c r="K5" s="12">
        <v>437</v>
      </c>
      <c r="L5" s="12">
        <v>423</v>
      </c>
      <c r="M5" s="12">
        <v>438</v>
      </c>
      <c r="N5" s="59">
        <v>507</v>
      </c>
      <c r="O5" s="11">
        <v>419</v>
      </c>
      <c r="P5" s="11">
        <v>431</v>
      </c>
      <c r="Q5" s="58">
        <v>570</v>
      </c>
      <c r="R5" s="59">
        <v>492</v>
      </c>
      <c r="S5" s="11">
        <v>435</v>
      </c>
      <c r="T5" s="11"/>
      <c r="U5" s="155">
        <v>506</v>
      </c>
      <c r="V5" s="5">
        <f t="shared" si="0"/>
        <v>8099</v>
      </c>
      <c r="W5" s="13">
        <v>17</v>
      </c>
      <c r="X5" s="87">
        <f t="shared" si="1"/>
        <v>476.41176470588238</v>
      </c>
      <c r="Y5" s="57">
        <f t="shared" si="2"/>
        <v>158.80392156862746</v>
      </c>
    </row>
    <row r="6" spans="1:25" ht="15.75" x14ac:dyDescent="0.25">
      <c r="A6" s="62">
        <v>3</v>
      </c>
      <c r="B6" s="32" t="s">
        <v>56</v>
      </c>
      <c r="C6" s="33" t="s">
        <v>58</v>
      </c>
      <c r="D6" s="11">
        <v>475</v>
      </c>
      <c r="E6" s="11"/>
      <c r="F6" s="11"/>
      <c r="G6" s="12"/>
      <c r="H6" s="12"/>
      <c r="I6" s="12"/>
      <c r="J6" s="12"/>
      <c r="K6" s="12"/>
      <c r="L6" s="12">
        <v>389</v>
      </c>
      <c r="M6" s="12">
        <v>464</v>
      </c>
      <c r="N6" s="12">
        <v>495</v>
      </c>
      <c r="O6" s="11">
        <v>449</v>
      </c>
      <c r="P6" s="11">
        <v>445</v>
      </c>
      <c r="Q6" s="11">
        <v>446</v>
      </c>
      <c r="R6" s="58">
        <v>520</v>
      </c>
      <c r="S6" s="60">
        <v>545</v>
      </c>
      <c r="T6" s="60">
        <v>528</v>
      </c>
      <c r="U6" s="13">
        <v>453</v>
      </c>
      <c r="V6" s="5">
        <f t="shared" si="0"/>
        <v>5209</v>
      </c>
      <c r="W6" s="13">
        <v>11</v>
      </c>
      <c r="X6" s="86">
        <f t="shared" si="1"/>
        <v>473.54545454545456</v>
      </c>
      <c r="Y6" s="57">
        <f t="shared" si="2"/>
        <v>157.84848484848484</v>
      </c>
    </row>
    <row r="7" spans="1:25" ht="15.75" x14ac:dyDescent="0.25">
      <c r="A7" s="62">
        <v>4</v>
      </c>
      <c r="B7" s="34" t="s">
        <v>62</v>
      </c>
      <c r="C7" s="35" t="s">
        <v>282</v>
      </c>
      <c r="D7" s="59">
        <v>489</v>
      </c>
      <c r="E7" s="11">
        <v>450</v>
      </c>
      <c r="F7" s="11">
        <v>446</v>
      </c>
      <c r="G7" s="60">
        <v>513</v>
      </c>
      <c r="H7" s="59">
        <v>481</v>
      </c>
      <c r="I7" s="12">
        <v>475</v>
      </c>
      <c r="J7" s="12">
        <v>473</v>
      </c>
      <c r="K7" s="59">
        <v>464</v>
      </c>
      <c r="L7" s="60">
        <v>489</v>
      </c>
      <c r="M7" s="12">
        <v>431</v>
      </c>
      <c r="N7" s="12">
        <v>468</v>
      </c>
      <c r="O7" s="60">
        <v>505</v>
      </c>
      <c r="P7" s="60">
        <v>472</v>
      </c>
      <c r="Q7" s="59">
        <v>511</v>
      </c>
      <c r="R7" s="11">
        <v>448</v>
      </c>
      <c r="S7" s="11"/>
      <c r="T7" s="11">
        <v>482</v>
      </c>
      <c r="U7" s="13">
        <v>404</v>
      </c>
      <c r="V7" s="5">
        <f t="shared" si="0"/>
        <v>8001</v>
      </c>
      <c r="W7" s="13">
        <v>17</v>
      </c>
      <c r="X7" s="57">
        <f t="shared" si="1"/>
        <v>470.64705882352939</v>
      </c>
      <c r="Y7" s="57">
        <f t="shared" si="2"/>
        <v>156.88235294117646</v>
      </c>
    </row>
    <row r="8" spans="1:25" ht="15.75" x14ac:dyDescent="0.25">
      <c r="A8" s="62">
        <v>5</v>
      </c>
      <c r="B8" s="34" t="s">
        <v>62</v>
      </c>
      <c r="C8" s="35" t="s">
        <v>63</v>
      </c>
      <c r="D8" s="11">
        <v>459</v>
      </c>
      <c r="E8" s="11">
        <v>433</v>
      </c>
      <c r="F8" s="11">
        <v>471</v>
      </c>
      <c r="G8" s="12">
        <v>469</v>
      </c>
      <c r="H8" s="60">
        <v>484</v>
      </c>
      <c r="I8" s="59">
        <v>485</v>
      </c>
      <c r="J8" s="12">
        <v>479</v>
      </c>
      <c r="K8" s="12">
        <v>427</v>
      </c>
      <c r="L8" s="12">
        <v>414</v>
      </c>
      <c r="M8" s="12">
        <v>464</v>
      </c>
      <c r="N8" s="60">
        <v>508</v>
      </c>
      <c r="O8" s="11"/>
      <c r="P8" s="11">
        <v>449</v>
      </c>
      <c r="Q8" s="11">
        <v>480</v>
      </c>
      <c r="R8" s="11">
        <v>479</v>
      </c>
      <c r="S8" s="11">
        <v>437</v>
      </c>
      <c r="T8" s="11">
        <v>453</v>
      </c>
      <c r="U8" s="13"/>
      <c r="V8" s="5">
        <f t="shared" si="0"/>
        <v>7391</v>
      </c>
      <c r="W8" s="13">
        <v>16</v>
      </c>
      <c r="X8" s="57">
        <f t="shared" si="1"/>
        <v>461.9375</v>
      </c>
      <c r="Y8" s="57">
        <f t="shared" si="2"/>
        <v>153.97916666666666</v>
      </c>
    </row>
    <row r="9" spans="1:25" ht="15.75" x14ac:dyDescent="0.25">
      <c r="A9" s="62">
        <v>5</v>
      </c>
      <c r="B9" s="32" t="s">
        <v>56</v>
      </c>
      <c r="C9" s="33" t="s">
        <v>60</v>
      </c>
      <c r="D9" s="11">
        <v>428</v>
      </c>
      <c r="E9" s="11">
        <v>426</v>
      </c>
      <c r="F9" s="60">
        <v>484</v>
      </c>
      <c r="G9" s="12">
        <v>457</v>
      </c>
      <c r="H9" s="12">
        <v>480</v>
      </c>
      <c r="I9" s="12">
        <v>440</v>
      </c>
      <c r="J9" s="12">
        <v>462</v>
      </c>
      <c r="K9" s="12">
        <v>384</v>
      </c>
      <c r="L9" s="59">
        <v>486</v>
      </c>
      <c r="M9" s="60">
        <v>480</v>
      </c>
      <c r="N9" s="12">
        <v>484</v>
      </c>
      <c r="O9" s="59">
        <v>491</v>
      </c>
      <c r="P9" s="11">
        <v>384</v>
      </c>
      <c r="Q9" s="11">
        <v>472</v>
      </c>
      <c r="R9" s="11"/>
      <c r="S9" s="11">
        <v>472</v>
      </c>
      <c r="T9" s="11">
        <v>487</v>
      </c>
      <c r="U9" s="154">
        <v>530</v>
      </c>
      <c r="V9" s="5">
        <f t="shared" si="0"/>
        <v>7847</v>
      </c>
      <c r="W9" s="13">
        <v>17</v>
      </c>
      <c r="X9" s="57">
        <f t="shared" si="1"/>
        <v>461.58823529411762</v>
      </c>
      <c r="Y9" s="57">
        <f t="shared" si="2"/>
        <v>153.8627450980392</v>
      </c>
    </row>
    <row r="10" spans="1:25" ht="15.75" x14ac:dyDescent="0.25">
      <c r="A10" s="62">
        <v>7</v>
      </c>
      <c r="B10" s="32" t="s">
        <v>56</v>
      </c>
      <c r="C10" s="33" t="s">
        <v>59</v>
      </c>
      <c r="D10" s="11"/>
      <c r="E10" s="11">
        <v>390</v>
      </c>
      <c r="F10" s="11">
        <v>425</v>
      </c>
      <c r="G10" s="12">
        <v>451</v>
      </c>
      <c r="H10" s="12">
        <v>424</v>
      </c>
      <c r="I10" s="12">
        <v>436</v>
      </c>
      <c r="J10" s="60">
        <v>498</v>
      </c>
      <c r="K10" s="60">
        <v>474</v>
      </c>
      <c r="L10" s="12">
        <v>449</v>
      </c>
      <c r="M10" s="12">
        <v>398</v>
      </c>
      <c r="N10" s="12">
        <v>479</v>
      </c>
      <c r="O10" s="11">
        <v>427</v>
      </c>
      <c r="P10" s="11">
        <v>456</v>
      </c>
      <c r="Q10" s="11"/>
      <c r="R10" s="11">
        <v>416</v>
      </c>
      <c r="S10" s="59">
        <v>505</v>
      </c>
      <c r="T10" s="11">
        <v>394</v>
      </c>
      <c r="U10" s="13">
        <v>433</v>
      </c>
      <c r="V10" s="5">
        <f t="shared" si="0"/>
        <v>7055</v>
      </c>
      <c r="W10" s="13">
        <v>16</v>
      </c>
      <c r="X10" s="57">
        <f t="shared" si="1"/>
        <v>440.9375</v>
      </c>
      <c r="Y10" s="57">
        <f t="shared" si="2"/>
        <v>146.97916666666666</v>
      </c>
    </row>
    <row r="11" spans="1:25" ht="15.75" x14ac:dyDescent="0.25">
      <c r="A11" s="62">
        <v>8</v>
      </c>
      <c r="B11" s="34" t="s">
        <v>62</v>
      </c>
      <c r="C11" s="35" t="s">
        <v>65</v>
      </c>
      <c r="D11" s="11">
        <v>451</v>
      </c>
      <c r="E11" s="11">
        <v>390</v>
      </c>
      <c r="F11" s="11">
        <v>369</v>
      </c>
      <c r="G11" s="12">
        <v>412</v>
      </c>
      <c r="H11" s="12">
        <v>446</v>
      </c>
      <c r="I11" s="58">
        <v>563</v>
      </c>
      <c r="J11" s="12">
        <v>406</v>
      </c>
      <c r="K11" s="12">
        <v>431</v>
      </c>
      <c r="L11" s="12">
        <v>403</v>
      </c>
      <c r="M11" s="58">
        <v>518</v>
      </c>
      <c r="N11" s="12">
        <v>434</v>
      </c>
      <c r="O11" s="11">
        <v>402</v>
      </c>
      <c r="P11" s="59">
        <v>469</v>
      </c>
      <c r="Q11" s="11">
        <v>426</v>
      </c>
      <c r="R11" s="11">
        <v>419</v>
      </c>
      <c r="S11" s="11">
        <v>373</v>
      </c>
      <c r="T11" s="11">
        <v>502</v>
      </c>
      <c r="U11" s="13"/>
      <c r="V11" s="5">
        <f t="shared" si="0"/>
        <v>7414</v>
      </c>
      <c r="W11" s="13">
        <v>17</v>
      </c>
      <c r="X11" s="57">
        <f t="shared" si="1"/>
        <v>436.11764705882354</v>
      </c>
      <c r="Y11" s="57">
        <f t="shared" si="2"/>
        <v>145.37254901960785</v>
      </c>
    </row>
    <row r="12" spans="1:25" ht="15.75" x14ac:dyDescent="0.25">
      <c r="A12" s="62">
        <v>9</v>
      </c>
      <c r="B12" s="32" t="s">
        <v>56</v>
      </c>
      <c r="C12" s="33" t="s">
        <v>298</v>
      </c>
      <c r="D12" s="11">
        <v>444</v>
      </c>
      <c r="E12" s="11">
        <v>345</v>
      </c>
      <c r="F12" s="11"/>
      <c r="G12" s="12">
        <v>470</v>
      </c>
      <c r="H12" s="12">
        <v>463</v>
      </c>
      <c r="I12" s="12">
        <v>408</v>
      </c>
      <c r="J12" s="59">
        <v>483</v>
      </c>
      <c r="K12" s="12">
        <v>440</v>
      </c>
      <c r="L12" s="12">
        <v>452</v>
      </c>
      <c r="M12" s="59">
        <v>474</v>
      </c>
      <c r="N12" s="12">
        <v>383</v>
      </c>
      <c r="O12" s="11">
        <v>374</v>
      </c>
      <c r="P12" s="11">
        <v>395</v>
      </c>
      <c r="Q12" s="11">
        <v>415</v>
      </c>
      <c r="R12" s="11">
        <v>464</v>
      </c>
      <c r="S12" s="11"/>
      <c r="T12" s="59">
        <v>509</v>
      </c>
      <c r="U12" s="13">
        <v>419</v>
      </c>
      <c r="V12" s="5">
        <f t="shared" si="0"/>
        <v>6938</v>
      </c>
      <c r="W12" s="13">
        <v>16</v>
      </c>
      <c r="X12" s="57">
        <f t="shared" si="1"/>
        <v>433.625</v>
      </c>
      <c r="Y12" s="57">
        <f t="shared" si="2"/>
        <v>144.54166666666666</v>
      </c>
    </row>
    <row r="13" spans="1:25" ht="15.75" x14ac:dyDescent="0.25">
      <c r="A13" s="62">
        <v>10</v>
      </c>
      <c r="B13" s="34" t="s">
        <v>62</v>
      </c>
      <c r="C13" s="35" t="s">
        <v>67</v>
      </c>
      <c r="D13" s="11"/>
      <c r="E13" s="11"/>
      <c r="F13" s="11"/>
      <c r="G13" s="12">
        <v>443</v>
      </c>
      <c r="H13" s="12">
        <v>334</v>
      </c>
      <c r="I13" s="12">
        <v>381</v>
      </c>
      <c r="J13" s="12">
        <v>479</v>
      </c>
      <c r="K13" s="12"/>
      <c r="L13" s="12">
        <v>395</v>
      </c>
      <c r="M13" s="12"/>
      <c r="N13" s="12">
        <v>453</v>
      </c>
      <c r="O13" s="11">
        <v>436</v>
      </c>
      <c r="P13" s="11"/>
      <c r="Q13" s="11">
        <v>449</v>
      </c>
      <c r="R13" s="11"/>
      <c r="S13" s="11">
        <v>494</v>
      </c>
      <c r="T13" s="11">
        <v>480</v>
      </c>
      <c r="U13" s="5">
        <v>422</v>
      </c>
      <c r="V13" s="5">
        <f t="shared" si="0"/>
        <v>4766</v>
      </c>
      <c r="W13" s="13">
        <v>11</v>
      </c>
      <c r="X13" s="57">
        <f t="shared" si="1"/>
        <v>433.27272727272725</v>
      </c>
      <c r="Y13" s="57">
        <f t="shared" si="2"/>
        <v>144.42424242424241</v>
      </c>
    </row>
    <row r="14" spans="1:25" ht="15.75" x14ac:dyDescent="0.25">
      <c r="A14" s="62">
        <v>11</v>
      </c>
      <c r="B14" s="34" t="s">
        <v>62</v>
      </c>
      <c r="C14" s="35" t="s">
        <v>107</v>
      </c>
      <c r="D14" s="11">
        <v>383</v>
      </c>
      <c r="E14" s="59">
        <v>510</v>
      </c>
      <c r="F14" s="11">
        <v>440</v>
      </c>
      <c r="G14" s="12"/>
      <c r="H14" s="12"/>
      <c r="I14" s="12"/>
      <c r="J14" s="12">
        <v>458</v>
      </c>
      <c r="K14" s="12">
        <v>339</v>
      </c>
      <c r="L14" s="12"/>
      <c r="M14" s="12"/>
      <c r="N14" s="12"/>
      <c r="O14" s="11"/>
      <c r="P14" s="11"/>
      <c r="Q14" s="11">
        <v>392</v>
      </c>
      <c r="R14" s="11"/>
      <c r="S14" s="11"/>
      <c r="T14" s="11">
        <v>443</v>
      </c>
      <c r="U14" s="5">
        <v>417</v>
      </c>
      <c r="V14" s="5">
        <f t="shared" si="0"/>
        <v>3382</v>
      </c>
      <c r="W14" s="13">
        <v>8</v>
      </c>
      <c r="X14" s="57">
        <f t="shared" si="1"/>
        <v>422.75</v>
      </c>
      <c r="Y14" s="57">
        <f t="shared" si="2"/>
        <v>140.91666666666666</v>
      </c>
    </row>
    <row r="15" spans="1:25" ht="15.75" x14ac:dyDescent="0.25">
      <c r="A15" s="62">
        <v>12</v>
      </c>
      <c r="B15" s="36" t="s">
        <v>68</v>
      </c>
      <c r="C15" s="37" t="s">
        <v>71</v>
      </c>
      <c r="D15" s="11">
        <v>439</v>
      </c>
      <c r="E15" s="11">
        <v>425</v>
      </c>
      <c r="F15" s="11">
        <v>345</v>
      </c>
      <c r="G15" s="12">
        <v>405</v>
      </c>
      <c r="H15" s="12">
        <v>438</v>
      </c>
      <c r="I15" s="12">
        <v>414</v>
      </c>
      <c r="J15" s="12">
        <v>425</v>
      </c>
      <c r="K15" s="12"/>
      <c r="L15" s="12">
        <v>401</v>
      </c>
      <c r="M15" s="12">
        <v>364</v>
      </c>
      <c r="N15" s="12">
        <v>446</v>
      </c>
      <c r="O15" s="11">
        <v>449</v>
      </c>
      <c r="P15" s="11">
        <v>407</v>
      </c>
      <c r="Q15" s="11">
        <v>424</v>
      </c>
      <c r="R15" s="11"/>
      <c r="S15" s="11">
        <v>437</v>
      </c>
      <c r="T15" s="11">
        <v>427</v>
      </c>
      <c r="U15" s="5"/>
      <c r="V15" s="5">
        <f t="shared" si="0"/>
        <v>6246</v>
      </c>
      <c r="W15" s="13">
        <v>15</v>
      </c>
      <c r="X15" s="57">
        <f t="shared" si="1"/>
        <v>416.4</v>
      </c>
      <c r="Y15" s="57">
        <f t="shared" si="2"/>
        <v>138.79999999999998</v>
      </c>
    </row>
    <row r="16" spans="1:25" ht="15.75" x14ac:dyDescent="0.25">
      <c r="A16" s="62">
        <v>13</v>
      </c>
      <c r="B16" s="38" t="s">
        <v>74</v>
      </c>
      <c r="C16" s="39" t="s">
        <v>81</v>
      </c>
      <c r="D16" s="11"/>
      <c r="E16" s="11"/>
      <c r="F16" s="11">
        <v>434</v>
      </c>
      <c r="G16" s="12">
        <v>380</v>
      </c>
      <c r="H16" s="12"/>
      <c r="I16" s="12"/>
      <c r="J16" s="12"/>
      <c r="K16" s="12"/>
      <c r="L16" s="12"/>
      <c r="M16" s="12"/>
      <c r="N16" s="12"/>
      <c r="O16" s="11"/>
      <c r="P16" s="11"/>
      <c r="Q16" s="11"/>
      <c r="R16" s="11"/>
      <c r="S16" s="11"/>
      <c r="T16" s="11"/>
      <c r="U16" s="5"/>
      <c r="V16" s="5">
        <f t="shared" si="0"/>
        <v>814</v>
      </c>
      <c r="W16" s="13">
        <v>2</v>
      </c>
      <c r="X16" s="57">
        <f t="shared" si="1"/>
        <v>407</v>
      </c>
      <c r="Y16" s="57">
        <f t="shared" si="2"/>
        <v>135.66666666666666</v>
      </c>
    </row>
    <row r="17" spans="1:25" ht="15.75" x14ac:dyDescent="0.25">
      <c r="A17" s="62">
        <v>14</v>
      </c>
      <c r="B17" s="36" t="s">
        <v>68</v>
      </c>
      <c r="C17" s="37" t="s">
        <v>69</v>
      </c>
      <c r="D17" s="11">
        <v>385</v>
      </c>
      <c r="E17" s="11">
        <v>406</v>
      </c>
      <c r="F17" s="11">
        <v>312</v>
      </c>
      <c r="G17" s="12"/>
      <c r="H17" s="12">
        <v>380</v>
      </c>
      <c r="I17" s="12">
        <v>470</v>
      </c>
      <c r="J17" s="12">
        <v>439</v>
      </c>
      <c r="K17" s="12">
        <v>396</v>
      </c>
      <c r="L17" s="12">
        <v>422</v>
      </c>
      <c r="M17" s="12">
        <v>391</v>
      </c>
      <c r="N17" s="12">
        <v>412</v>
      </c>
      <c r="O17" s="11">
        <v>375</v>
      </c>
      <c r="P17" s="11"/>
      <c r="Q17" s="11">
        <v>371</v>
      </c>
      <c r="R17" s="11">
        <v>386</v>
      </c>
      <c r="S17" s="11">
        <v>405</v>
      </c>
      <c r="T17" s="11">
        <v>422</v>
      </c>
      <c r="U17" s="5">
        <v>385</v>
      </c>
      <c r="V17" s="5">
        <f t="shared" si="0"/>
        <v>6357</v>
      </c>
      <c r="W17" s="13">
        <v>16</v>
      </c>
      <c r="X17" s="57">
        <f t="shared" si="1"/>
        <v>397.3125</v>
      </c>
      <c r="Y17" s="57">
        <f t="shared" si="2"/>
        <v>132.4375</v>
      </c>
    </row>
    <row r="18" spans="1:25" ht="15.75" x14ac:dyDescent="0.25">
      <c r="A18" s="62">
        <v>15</v>
      </c>
      <c r="B18" s="36" t="s">
        <v>68</v>
      </c>
      <c r="C18" s="37" t="s">
        <v>72</v>
      </c>
      <c r="D18" s="11">
        <v>331</v>
      </c>
      <c r="E18" s="11">
        <v>328</v>
      </c>
      <c r="F18" s="11">
        <v>440</v>
      </c>
      <c r="G18" s="12">
        <v>432</v>
      </c>
      <c r="H18" s="12">
        <v>460</v>
      </c>
      <c r="I18" s="12">
        <v>466</v>
      </c>
      <c r="J18" s="12">
        <v>421</v>
      </c>
      <c r="K18" s="12">
        <v>390</v>
      </c>
      <c r="L18" s="12">
        <v>353</v>
      </c>
      <c r="M18" s="12">
        <v>375</v>
      </c>
      <c r="N18" s="12"/>
      <c r="O18" s="11"/>
      <c r="P18" s="11"/>
      <c r="Q18" s="11">
        <v>302</v>
      </c>
      <c r="R18" s="11"/>
      <c r="S18" s="11">
        <v>297</v>
      </c>
      <c r="T18" s="11">
        <v>410</v>
      </c>
      <c r="U18" s="5"/>
      <c r="V18" s="5">
        <f t="shared" si="0"/>
        <v>5005</v>
      </c>
      <c r="W18" s="13">
        <v>13</v>
      </c>
      <c r="X18" s="57">
        <f t="shared" si="1"/>
        <v>385</v>
      </c>
      <c r="Y18" s="57">
        <f t="shared" si="2"/>
        <v>128.33333333333334</v>
      </c>
    </row>
    <row r="19" spans="1:25" ht="15.75" x14ac:dyDescent="0.25">
      <c r="A19" s="62">
        <v>16</v>
      </c>
      <c r="B19" s="36" t="s">
        <v>68</v>
      </c>
      <c r="C19" s="37" t="s">
        <v>73</v>
      </c>
      <c r="D19" s="11">
        <v>405</v>
      </c>
      <c r="E19" s="11"/>
      <c r="F19" s="11"/>
      <c r="G19" s="12"/>
      <c r="H19" s="12"/>
      <c r="I19" s="12">
        <v>384</v>
      </c>
      <c r="J19" s="12">
        <v>363</v>
      </c>
      <c r="K19" s="12"/>
      <c r="L19" s="12">
        <v>396</v>
      </c>
      <c r="M19" s="12">
        <v>382</v>
      </c>
      <c r="N19" s="12"/>
      <c r="O19" s="11">
        <v>409</v>
      </c>
      <c r="P19" s="11">
        <v>361</v>
      </c>
      <c r="Q19" s="11">
        <v>389</v>
      </c>
      <c r="R19" s="11">
        <v>393</v>
      </c>
      <c r="S19" s="11">
        <v>357</v>
      </c>
      <c r="T19" s="11"/>
      <c r="U19" s="5"/>
      <c r="V19" s="5">
        <f t="shared" si="0"/>
        <v>3839</v>
      </c>
      <c r="W19" s="13">
        <v>10</v>
      </c>
      <c r="X19" s="57">
        <f t="shared" si="1"/>
        <v>383.9</v>
      </c>
      <c r="Y19" s="57">
        <f t="shared" si="2"/>
        <v>127.96666666666665</v>
      </c>
    </row>
    <row r="20" spans="1:25" ht="15.75" x14ac:dyDescent="0.25">
      <c r="A20" s="62">
        <v>17</v>
      </c>
      <c r="B20" s="114" t="s">
        <v>263</v>
      </c>
      <c r="C20" s="115" t="s">
        <v>264</v>
      </c>
      <c r="D20" s="53"/>
      <c r="E20" s="53"/>
      <c r="F20" s="53"/>
      <c r="G20" s="53"/>
      <c r="H20" s="12">
        <v>377</v>
      </c>
      <c r="I20" s="11">
        <v>312</v>
      </c>
      <c r="J20" s="11">
        <v>295</v>
      </c>
      <c r="K20" s="11">
        <v>333</v>
      </c>
      <c r="L20" s="11">
        <v>391</v>
      </c>
      <c r="M20" s="11">
        <v>397</v>
      </c>
      <c r="N20" s="11">
        <v>420</v>
      </c>
      <c r="O20" s="6"/>
      <c r="P20" s="11">
        <v>441</v>
      </c>
      <c r="Q20" s="11">
        <v>391</v>
      </c>
      <c r="R20" s="11">
        <v>372</v>
      </c>
      <c r="S20" s="11">
        <v>417</v>
      </c>
      <c r="T20" s="11">
        <v>413</v>
      </c>
      <c r="U20" s="5"/>
      <c r="V20" s="5">
        <f t="shared" si="0"/>
        <v>4559</v>
      </c>
      <c r="W20" s="13">
        <v>12</v>
      </c>
      <c r="X20" s="57">
        <f t="shared" si="1"/>
        <v>379.91666666666669</v>
      </c>
      <c r="Y20" s="57">
        <f t="shared" si="2"/>
        <v>126.6388888888889</v>
      </c>
    </row>
    <row r="21" spans="1:25" ht="15.75" x14ac:dyDescent="0.25">
      <c r="A21" s="62">
        <v>18</v>
      </c>
      <c r="B21" s="38" t="s">
        <v>74</v>
      </c>
      <c r="C21" s="39" t="s">
        <v>75</v>
      </c>
      <c r="D21" s="11">
        <v>395</v>
      </c>
      <c r="E21" s="11"/>
      <c r="F21" s="11">
        <v>380</v>
      </c>
      <c r="G21" s="12">
        <v>355</v>
      </c>
      <c r="H21" s="12"/>
      <c r="I21" s="12"/>
      <c r="J21" s="12"/>
      <c r="K21" s="12"/>
      <c r="L21" s="12"/>
      <c r="M21" s="12"/>
      <c r="N21" s="12"/>
      <c r="O21" s="11"/>
      <c r="P21" s="11"/>
      <c r="Q21" s="11"/>
      <c r="R21" s="11"/>
      <c r="S21" s="11"/>
      <c r="T21" s="11"/>
      <c r="U21" s="5"/>
      <c r="V21" s="5">
        <f t="shared" si="0"/>
        <v>1130</v>
      </c>
      <c r="W21" s="13">
        <v>3</v>
      </c>
      <c r="X21" s="57">
        <f t="shared" si="1"/>
        <v>376.66666666666669</v>
      </c>
      <c r="Y21" s="57">
        <f t="shared" si="2"/>
        <v>125.55555555555556</v>
      </c>
    </row>
    <row r="22" spans="1:25" ht="15.75" x14ac:dyDescent="0.25">
      <c r="A22" s="62">
        <v>19</v>
      </c>
      <c r="B22" s="38" t="s">
        <v>74</v>
      </c>
      <c r="C22" s="40" t="s">
        <v>78</v>
      </c>
      <c r="D22" s="11">
        <v>386</v>
      </c>
      <c r="E22" s="11">
        <v>382</v>
      </c>
      <c r="F22" s="11">
        <v>433</v>
      </c>
      <c r="G22" s="12">
        <v>415</v>
      </c>
      <c r="H22" s="12">
        <v>381</v>
      </c>
      <c r="I22" s="12">
        <v>345</v>
      </c>
      <c r="J22" s="12">
        <v>414</v>
      </c>
      <c r="K22" s="12">
        <v>412</v>
      </c>
      <c r="L22" s="12"/>
      <c r="M22" s="12">
        <v>385</v>
      </c>
      <c r="N22" s="12">
        <v>327</v>
      </c>
      <c r="O22" s="11">
        <v>351</v>
      </c>
      <c r="P22" s="11">
        <v>340</v>
      </c>
      <c r="Q22" s="11">
        <v>367</v>
      </c>
      <c r="R22" s="11"/>
      <c r="S22" s="11">
        <v>330</v>
      </c>
      <c r="T22" s="11"/>
      <c r="U22" s="5"/>
      <c r="V22" s="5">
        <f t="shared" si="0"/>
        <v>5268</v>
      </c>
      <c r="W22" s="13">
        <v>14</v>
      </c>
      <c r="X22" s="57">
        <f t="shared" si="1"/>
        <v>376.28571428571428</v>
      </c>
      <c r="Y22" s="57">
        <f t="shared" si="2"/>
        <v>125.42857142857143</v>
      </c>
    </row>
    <row r="23" spans="1:25" ht="15.75" x14ac:dyDescent="0.25">
      <c r="A23" s="62">
        <v>20</v>
      </c>
      <c r="B23" s="38" t="s">
        <v>74</v>
      </c>
      <c r="C23" s="39" t="s">
        <v>77</v>
      </c>
      <c r="D23" s="11">
        <v>396</v>
      </c>
      <c r="E23" s="11"/>
      <c r="F23" s="11"/>
      <c r="G23" s="12">
        <v>397</v>
      </c>
      <c r="H23" s="12">
        <v>380</v>
      </c>
      <c r="I23" s="12">
        <v>378</v>
      </c>
      <c r="J23" s="12">
        <v>375</v>
      </c>
      <c r="K23" s="12"/>
      <c r="L23" s="12"/>
      <c r="M23" s="12">
        <v>410</v>
      </c>
      <c r="N23" s="12">
        <v>324</v>
      </c>
      <c r="O23" s="11">
        <v>324</v>
      </c>
      <c r="P23" s="11">
        <v>320</v>
      </c>
      <c r="Q23" s="11">
        <v>376</v>
      </c>
      <c r="R23" s="11"/>
      <c r="S23" s="11">
        <v>378</v>
      </c>
      <c r="T23" s="11"/>
      <c r="U23" s="5">
        <v>313</v>
      </c>
      <c r="V23" s="5">
        <f t="shared" si="0"/>
        <v>4371</v>
      </c>
      <c r="W23" s="13">
        <v>12</v>
      </c>
      <c r="X23" s="57">
        <f t="shared" si="1"/>
        <v>364.25</v>
      </c>
      <c r="Y23" s="57">
        <f t="shared" si="2"/>
        <v>121.41666666666667</v>
      </c>
    </row>
    <row r="24" spans="1:25" ht="15.75" x14ac:dyDescent="0.25">
      <c r="A24" s="62">
        <v>21</v>
      </c>
      <c r="B24" s="114" t="s">
        <v>263</v>
      </c>
      <c r="C24" s="115" t="s">
        <v>299</v>
      </c>
      <c r="D24" s="11">
        <v>328</v>
      </c>
      <c r="E24" s="11">
        <v>322</v>
      </c>
      <c r="F24" s="11">
        <v>368</v>
      </c>
      <c r="G24" s="12"/>
      <c r="H24" s="12">
        <v>345</v>
      </c>
      <c r="I24" s="12">
        <v>349</v>
      </c>
      <c r="J24" s="12">
        <v>352</v>
      </c>
      <c r="K24" s="12">
        <v>386</v>
      </c>
      <c r="L24" s="12"/>
      <c r="M24" s="12">
        <v>360</v>
      </c>
      <c r="N24" s="12">
        <v>367</v>
      </c>
      <c r="O24" s="11">
        <v>406</v>
      </c>
      <c r="P24" s="11">
        <v>375</v>
      </c>
      <c r="Q24" s="11">
        <v>392</v>
      </c>
      <c r="R24" s="11"/>
      <c r="S24" s="11"/>
      <c r="T24" s="11">
        <v>348</v>
      </c>
      <c r="U24" s="5">
        <v>356</v>
      </c>
      <c r="V24" s="5">
        <f t="shared" si="0"/>
        <v>5054</v>
      </c>
      <c r="W24" s="13">
        <v>14</v>
      </c>
      <c r="X24" s="57">
        <f t="shared" si="1"/>
        <v>361</v>
      </c>
      <c r="Y24" s="57">
        <f t="shared" si="2"/>
        <v>120.33333333333333</v>
      </c>
    </row>
    <row r="25" spans="1:25" ht="15.75" x14ac:dyDescent="0.25">
      <c r="A25" s="62">
        <v>22</v>
      </c>
      <c r="B25" s="36" t="s">
        <v>68</v>
      </c>
      <c r="C25" s="37" t="s">
        <v>70</v>
      </c>
      <c r="D25" s="11">
        <v>347</v>
      </c>
      <c r="E25" s="11">
        <v>300</v>
      </c>
      <c r="F25" s="11">
        <v>281</v>
      </c>
      <c r="G25" s="12">
        <v>375</v>
      </c>
      <c r="H25" s="12">
        <v>422</v>
      </c>
      <c r="I25" s="12">
        <v>405</v>
      </c>
      <c r="J25" s="12">
        <v>297</v>
      </c>
      <c r="K25" s="12">
        <v>393</v>
      </c>
      <c r="L25" s="12">
        <v>360</v>
      </c>
      <c r="M25" s="12">
        <v>417</v>
      </c>
      <c r="N25" s="12">
        <v>411</v>
      </c>
      <c r="O25" s="11">
        <v>336</v>
      </c>
      <c r="P25" s="11">
        <v>370</v>
      </c>
      <c r="Q25" s="11">
        <v>354</v>
      </c>
      <c r="R25" s="11">
        <v>354</v>
      </c>
      <c r="S25" s="11">
        <v>337</v>
      </c>
      <c r="T25" s="11">
        <v>327</v>
      </c>
      <c r="U25" s="5"/>
      <c r="V25" s="5">
        <f t="shared" si="0"/>
        <v>6086</v>
      </c>
      <c r="W25" s="13">
        <v>17</v>
      </c>
      <c r="X25" s="57">
        <f t="shared" si="1"/>
        <v>358</v>
      </c>
      <c r="Y25" s="57">
        <f t="shared" si="2"/>
        <v>119.33333333333333</v>
      </c>
    </row>
    <row r="26" spans="1:25" ht="15.75" x14ac:dyDescent="0.25">
      <c r="A26" s="62">
        <v>23</v>
      </c>
      <c r="B26" s="38" t="s">
        <v>74</v>
      </c>
      <c r="C26" s="40" t="s">
        <v>76</v>
      </c>
      <c r="D26" s="11">
        <v>329</v>
      </c>
      <c r="E26" s="11">
        <v>345</v>
      </c>
      <c r="F26" s="11">
        <v>339</v>
      </c>
      <c r="G26" s="12">
        <v>360</v>
      </c>
      <c r="H26" s="12">
        <v>317</v>
      </c>
      <c r="I26" s="12">
        <v>438</v>
      </c>
      <c r="J26" s="12"/>
      <c r="K26" s="12">
        <v>420</v>
      </c>
      <c r="L26" s="12"/>
      <c r="M26" s="12"/>
      <c r="N26" s="12"/>
      <c r="O26" s="11">
        <v>309</v>
      </c>
      <c r="P26" s="11"/>
      <c r="Q26" s="11"/>
      <c r="R26" s="11"/>
      <c r="S26" s="11"/>
      <c r="T26" s="11"/>
      <c r="U26" s="5"/>
      <c r="V26" s="5">
        <f t="shared" si="0"/>
        <v>2857</v>
      </c>
      <c r="W26" s="13">
        <v>8</v>
      </c>
      <c r="X26" s="57">
        <f t="shared" si="1"/>
        <v>357.125</v>
      </c>
      <c r="Y26" s="57">
        <f t="shared" si="2"/>
        <v>119.04166666666667</v>
      </c>
    </row>
    <row r="27" spans="1:25" ht="15.75" x14ac:dyDescent="0.25">
      <c r="A27" s="62">
        <v>24</v>
      </c>
      <c r="B27" s="38" t="s">
        <v>74</v>
      </c>
      <c r="C27" s="39" t="s">
        <v>79</v>
      </c>
      <c r="D27" s="11">
        <v>330</v>
      </c>
      <c r="E27" s="11">
        <v>392</v>
      </c>
      <c r="F27" s="11">
        <v>375</v>
      </c>
      <c r="G27" s="12">
        <v>362</v>
      </c>
      <c r="H27" s="12">
        <v>363</v>
      </c>
      <c r="I27" s="12">
        <v>395</v>
      </c>
      <c r="J27" s="12">
        <v>384</v>
      </c>
      <c r="K27" s="12">
        <v>343</v>
      </c>
      <c r="L27" s="12">
        <v>356</v>
      </c>
      <c r="M27" s="12">
        <v>360</v>
      </c>
      <c r="N27" s="12">
        <v>315</v>
      </c>
      <c r="O27" s="11">
        <v>335</v>
      </c>
      <c r="P27" s="11">
        <v>392</v>
      </c>
      <c r="Q27" s="11">
        <v>335</v>
      </c>
      <c r="R27" s="11">
        <v>372</v>
      </c>
      <c r="S27" s="11">
        <v>296</v>
      </c>
      <c r="T27" s="11">
        <v>340</v>
      </c>
      <c r="U27" s="5">
        <v>365</v>
      </c>
      <c r="V27" s="5">
        <f t="shared" si="0"/>
        <v>6410</v>
      </c>
      <c r="W27" s="13">
        <v>18</v>
      </c>
      <c r="X27" s="57">
        <f t="shared" si="1"/>
        <v>356.11111111111109</v>
      </c>
      <c r="Y27" s="57">
        <f t="shared" si="2"/>
        <v>118.7037037037037</v>
      </c>
    </row>
    <row r="28" spans="1:25" ht="15.75" x14ac:dyDescent="0.25">
      <c r="A28" s="146">
        <v>25</v>
      </c>
      <c r="B28" s="114" t="s">
        <v>263</v>
      </c>
      <c r="C28" s="115" t="s">
        <v>270</v>
      </c>
      <c r="D28" s="53"/>
      <c r="E28" s="53"/>
      <c r="F28" s="53"/>
      <c r="G28" s="53"/>
      <c r="H28" s="53"/>
      <c r="I28" s="53"/>
      <c r="J28" s="144"/>
      <c r="K28" s="53"/>
      <c r="L28" s="11">
        <v>365</v>
      </c>
      <c r="M28" s="6"/>
      <c r="N28" s="11">
        <v>363</v>
      </c>
      <c r="O28" s="6"/>
      <c r="P28" s="11">
        <v>287</v>
      </c>
      <c r="Q28" s="6"/>
      <c r="R28" s="6"/>
      <c r="S28" s="6"/>
      <c r="T28" s="6"/>
      <c r="U28" s="53"/>
      <c r="V28" s="5">
        <f t="shared" si="0"/>
        <v>1015</v>
      </c>
      <c r="W28" s="13">
        <v>3</v>
      </c>
      <c r="X28" s="57">
        <f t="shared" si="1"/>
        <v>338.33333333333331</v>
      </c>
      <c r="Y28" s="57">
        <f t="shared" si="2"/>
        <v>112.77777777777777</v>
      </c>
    </row>
    <row r="84" spans="26:26" x14ac:dyDescent="0.25">
      <c r="Z84" t="s">
        <v>108</v>
      </c>
    </row>
    <row r="85" spans="26:26" x14ac:dyDescent="0.25">
      <c r="Z85" t="s">
        <v>108</v>
      </c>
    </row>
  </sheetData>
  <sortState ref="B4:Y28">
    <sortCondition descending="1" ref="X4:X28"/>
  </sortState>
  <mergeCells count="1">
    <mergeCell ref="V1:W1"/>
  </mergeCells>
  <phoneticPr fontId="9" type="noConversion"/>
  <pageMargins left="0.70866141732283472" right="0.70866141732283472" top="0.74803149606299213" bottom="0.35433070866141736" header="0.31496062992125984" footer="0.31496062992125984"/>
  <pageSetup paperSize="9"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4"/>
  <sheetViews>
    <sheetView topLeftCell="A4" workbookViewId="0">
      <selection activeCell="Z52" sqref="Z1:Z1048576"/>
    </sheetView>
  </sheetViews>
  <sheetFormatPr defaultRowHeight="15" x14ac:dyDescent="0.25"/>
  <cols>
    <col min="1" max="1" width="3.28515625" customWidth="1"/>
    <col min="2" max="2" width="3.28515625" bestFit="1" customWidth="1"/>
    <col min="3" max="3" width="21.5703125" customWidth="1"/>
    <col min="4" max="4" width="4.28515625" customWidth="1"/>
    <col min="5" max="5" width="5.140625" style="69" customWidth="1"/>
    <col min="6" max="6" width="5.28515625" bestFit="1" customWidth="1"/>
    <col min="7" max="9" width="4.28515625" customWidth="1"/>
    <col min="10" max="10" width="4.42578125" style="119" customWidth="1"/>
    <col min="11" max="11" width="4.28515625" style="45" customWidth="1"/>
    <col min="12" max="13" width="4.28515625" customWidth="1"/>
    <col min="14" max="14" width="4.28515625" style="45" bestFit="1" customWidth="1"/>
    <col min="15" max="15" width="4.28515625" style="160" customWidth="1"/>
    <col min="16" max="18" width="4.28515625" customWidth="1"/>
    <col min="19" max="19" width="4.5703125" customWidth="1"/>
    <col min="20" max="20" width="4.85546875" bestFit="1" customWidth="1"/>
    <col min="21" max="21" width="4.85546875" customWidth="1"/>
    <col min="22" max="22" width="7.42578125" customWidth="1"/>
    <col min="23" max="25" width="7.28515625" customWidth="1"/>
  </cols>
  <sheetData>
    <row r="1" spans="1:25" ht="18.75" x14ac:dyDescent="0.3">
      <c r="A1" s="1"/>
      <c r="B1" s="1"/>
      <c r="C1" s="2" t="s">
        <v>7</v>
      </c>
      <c r="D1" s="1"/>
      <c r="E1" s="67"/>
      <c r="F1" s="1"/>
      <c r="G1" s="1"/>
      <c r="H1" s="1" t="s">
        <v>0</v>
      </c>
      <c r="I1" s="3" t="s">
        <v>0</v>
      </c>
      <c r="K1" s="125"/>
      <c r="L1" s="4"/>
      <c r="M1" s="4"/>
      <c r="N1" s="125"/>
      <c r="O1" s="4"/>
      <c r="P1" s="4"/>
      <c r="Q1" s="4"/>
      <c r="R1" s="4"/>
      <c r="S1" s="4"/>
      <c r="T1" s="4"/>
      <c r="U1" s="4"/>
      <c r="V1" s="337" t="s">
        <v>310</v>
      </c>
      <c r="W1" s="337"/>
      <c r="Y1" s="1"/>
    </row>
    <row r="2" spans="1:25" ht="18.75" x14ac:dyDescent="0.3">
      <c r="A2" s="1"/>
      <c r="B2" s="1"/>
      <c r="C2" s="2" t="s">
        <v>1</v>
      </c>
      <c r="D2" s="1"/>
      <c r="E2" s="67"/>
      <c r="F2" s="1"/>
      <c r="G2" s="1"/>
      <c r="H2" s="1"/>
      <c r="I2" s="3"/>
      <c r="K2" s="125"/>
      <c r="L2" s="4"/>
      <c r="M2" s="4"/>
      <c r="N2" s="125"/>
      <c r="O2" s="4"/>
      <c r="P2" s="4"/>
      <c r="Q2" s="4"/>
      <c r="R2" s="4"/>
      <c r="S2" s="4"/>
      <c r="T2" s="4"/>
      <c r="U2" s="4"/>
      <c r="Y2" s="1"/>
    </row>
    <row r="3" spans="1:25" ht="36.75" x14ac:dyDescent="0.25">
      <c r="A3" s="5"/>
      <c r="B3" s="5"/>
      <c r="C3" s="6" t="s">
        <v>0</v>
      </c>
      <c r="D3" s="152">
        <v>44424</v>
      </c>
      <c r="E3" s="121">
        <v>44431</v>
      </c>
      <c r="F3" s="121">
        <v>44438</v>
      </c>
      <c r="G3" s="121">
        <v>44080</v>
      </c>
      <c r="H3" s="121">
        <v>44452</v>
      </c>
      <c r="I3" s="121">
        <v>44459</v>
      </c>
      <c r="J3" s="121">
        <v>44466</v>
      </c>
      <c r="K3" s="121">
        <v>44108</v>
      </c>
      <c r="L3" s="121">
        <v>44115</v>
      </c>
      <c r="M3" s="121">
        <v>44487</v>
      </c>
      <c r="N3" s="121">
        <v>44129</v>
      </c>
      <c r="O3" s="121">
        <v>44136</v>
      </c>
      <c r="P3" s="121">
        <v>44143</v>
      </c>
      <c r="Q3" s="121">
        <v>44150</v>
      </c>
      <c r="R3" s="121">
        <v>44522</v>
      </c>
      <c r="S3" s="121">
        <v>44164</v>
      </c>
      <c r="T3" s="7">
        <v>44536</v>
      </c>
      <c r="U3" s="7">
        <v>44550</v>
      </c>
      <c r="V3" s="8" t="s">
        <v>2</v>
      </c>
      <c r="W3" s="9" t="s">
        <v>3</v>
      </c>
      <c r="X3" s="9" t="s">
        <v>4</v>
      </c>
      <c r="Y3" s="10" t="s">
        <v>5</v>
      </c>
    </row>
    <row r="4" spans="1:25" ht="15.75" x14ac:dyDescent="0.25">
      <c r="A4">
        <v>1</v>
      </c>
      <c r="B4" s="14" t="s">
        <v>9</v>
      </c>
      <c r="C4" s="15" t="s">
        <v>6</v>
      </c>
      <c r="D4" s="58">
        <v>599</v>
      </c>
      <c r="E4" s="58">
        <v>586</v>
      </c>
      <c r="F4" s="12"/>
      <c r="G4" s="12"/>
      <c r="H4" s="12"/>
      <c r="I4" s="12"/>
      <c r="J4" s="58">
        <v>668</v>
      </c>
      <c r="K4" s="58">
        <v>605</v>
      </c>
      <c r="L4" s="58">
        <v>644</v>
      </c>
      <c r="M4" s="58">
        <v>644</v>
      </c>
      <c r="N4" s="58">
        <v>617</v>
      </c>
      <c r="O4" s="58">
        <v>621</v>
      </c>
      <c r="P4" s="59">
        <v>583</v>
      </c>
      <c r="Q4" s="60">
        <v>603</v>
      </c>
      <c r="R4" s="58">
        <v>646</v>
      </c>
      <c r="S4" s="12"/>
      <c r="T4" s="13"/>
      <c r="U4" s="13">
        <v>511</v>
      </c>
      <c r="V4" s="13">
        <f t="shared" ref="V4:V35" si="0">SUM(D4:U4)</f>
        <v>7327</v>
      </c>
      <c r="W4" s="13">
        <v>12</v>
      </c>
      <c r="X4" s="85">
        <f t="shared" ref="X4:X35" si="1">V4/W4</f>
        <v>610.58333333333337</v>
      </c>
      <c r="Y4" s="57">
        <f t="shared" ref="Y4:Y35" si="2">X4/3</f>
        <v>203.5277777777778</v>
      </c>
    </row>
    <row r="5" spans="1:25" ht="15.75" x14ac:dyDescent="0.25">
      <c r="A5">
        <v>2</v>
      </c>
      <c r="B5" s="14" t="s">
        <v>9</v>
      </c>
      <c r="C5" s="15" t="s">
        <v>14</v>
      </c>
      <c r="D5" s="11">
        <v>479</v>
      </c>
      <c r="E5" s="60">
        <v>543</v>
      </c>
      <c r="F5" s="60">
        <v>565</v>
      </c>
      <c r="G5" s="59">
        <v>592</v>
      </c>
      <c r="H5" s="60">
        <v>596</v>
      </c>
      <c r="I5" s="12">
        <v>516</v>
      </c>
      <c r="J5" s="60">
        <v>613</v>
      </c>
      <c r="K5" s="12">
        <v>526</v>
      </c>
      <c r="L5" s="12">
        <v>487</v>
      </c>
      <c r="M5" s="12">
        <v>545</v>
      </c>
      <c r="N5" s="12"/>
      <c r="O5" s="159"/>
      <c r="P5" s="58">
        <v>691</v>
      </c>
      <c r="Q5" s="58">
        <v>653</v>
      </c>
      <c r="R5" s="12">
        <v>530</v>
      </c>
      <c r="S5" s="12"/>
      <c r="T5" s="153">
        <v>692</v>
      </c>
      <c r="U5" s="153">
        <v>604</v>
      </c>
      <c r="V5" s="13">
        <f t="shared" si="0"/>
        <v>8632</v>
      </c>
      <c r="W5" s="13">
        <v>15</v>
      </c>
      <c r="X5" s="86">
        <f t="shared" si="1"/>
        <v>575.4666666666667</v>
      </c>
      <c r="Y5" s="57">
        <f t="shared" si="2"/>
        <v>191.82222222222222</v>
      </c>
    </row>
    <row r="6" spans="1:25" ht="15.75" x14ac:dyDescent="0.25">
      <c r="A6">
        <v>3</v>
      </c>
      <c r="B6" s="14" t="s">
        <v>9</v>
      </c>
      <c r="C6" s="16" t="s">
        <v>11</v>
      </c>
      <c r="D6" s="11">
        <v>548</v>
      </c>
      <c r="E6" s="12">
        <v>521</v>
      </c>
      <c r="F6" s="58">
        <v>611</v>
      </c>
      <c r="G6" s="12">
        <v>553</v>
      </c>
      <c r="H6" s="59">
        <v>587</v>
      </c>
      <c r="I6" s="12">
        <v>525</v>
      </c>
      <c r="J6" s="12">
        <v>471</v>
      </c>
      <c r="K6" s="12">
        <v>512</v>
      </c>
      <c r="L6" s="12"/>
      <c r="M6" s="12"/>
      <c r="N6" s="60">
        <v>567</v>
      </c>
      <c r="O6" s="60">
        <v>595</v>
      </c>
      <c r="P6" s="60">
        <v>595</v>
      </c>
      <c r="Q6" s="12">
        <v>528</v>
      </c>
      <c r="R6" s="12"/>
      <c r="S6" s="59">
        <v>536</v>
      </c>
      <c r="T6" s="154">
        <v>581</v>
      </c>
      <c r="U6" s="154">
        <v>575</v>
      </c>
      <c r="V6" s="13">
        <f t="shared" si="0"/>
        <v>8305</v>
      </c>
      <c r="W6" s="13">
        <v>15</v>
      </c>
      <c r="X6" s="87">
        <f t="shared" si="1"/>
        <v>553.66666666666663</v>
      </c>
      <c r="Y6" s="57">
        <f t="shared" si="2"/>
        <v>184.55555555555554</v>
      </c>
    </row>
    <row r="7" spans="1:25" ht="15.75" x14ac:dyDescent="0.25">
      <c r="A7">
        <v>4</v>
      </c>
      <c r="B7" s="17" t="s">
        <v>16</v>
      </c>
      <c r="C7" s="18" t="s">
        <v>23</v>
      </c>
      <c r="D7" s="11"/>
      <c r="E7" s="68"/>
      <c r="F7" s="12"/>
      <c r="G7" s="12"/>
      <c r="H7" s="12">
        <v>545</v>
      </c>
      <c r="I7" s="12">
        <v>498</v>
      </c>
      <c r="J7" s="12">
        <v>498</v>
      </c>
      <c r="K7" s="60">
        <v>592</v>
      </c>
      <c r="L7" s="59">
        <v>552</v>
      </c>
      <c r="M7" s="60">
        <v>588</v>
      </c>
      <c r="N7" s="12">
        <v>552</v>
      </c>
      <c r="O7" s="12">
        <v>570</v>
      </c>
      <c r="P7" s="12">
        <v>554</v>
      </c>
      <c r="Q7" s="12">
        <v>492</v>
      </c>
      <c r="R7" s="12">
        <v>514</v>
      </c>
      <c r="S7" s="58">
        <v>588</v>
      </c>
      <c r="T7" s="13">
        <v>551</v>
      </c>
      <c r="U7" s="13"/>
      <c r="V7" s="13">
        <f t="shared" si="0"/>
        <v>7094</v>
      </c>
      <c r="W7" s="13">
        <v>13</v>
      </c>
      <c r="X7" s="57">
        <f t="shared" si="1"/>
        <v>545.69230769230774</v>
      </c>
      <c r="Y7" s="57">
        <f t="shared" si="2"/>
        <v>181.89743589743591</v>
      </c>
    </row>
    <row r="8" spans="1:25" ht="15.75" x14ac:dyDescent="0.25">
      <c r="A8">
        <v>5</v>
      </c>
      <c r="B8" s="17" t="s">
        <v>16</v>
      </c>
      <c r="C8" s="18" t="s">
        <v>17</v>
      </c>
      <c r="D8" s="11"/>
      <c r="E8" s="68"/>
      <c r="F8" s="12">
        <v>481</v>
      </c>
      <c r="G8" s="12">
        <v>570</v>
      </c>
      <c r="H8" s="12">
        <v>577</v>
      </c>
      <c r="I8" s="59">
        <v>566</v>
      </c>
      <c r="J8" s="12"/>
      <c r="K8" s="12">
        <v>495</v>
      </c>
      <c r="L8" s="12">
        <v>547</v>
      </c>
      <c r="M8" s="12">
        <v>534</v>
      </c>
      <c r="N8" s="12">
        <v>547</v>
      </c>
      <c r="O8" s="12">
        <v>534</v>
      </c>
      <c r="P8" s="12">
        <v>547</v>
      </c>
      <c r="Q8" s="12">
        <v>545</v>
      </c>
      <c r="R8" s="12">
        <v>566</v>
      </c>
      <c r="S8" s="12">
        <v>534</v>
      </c>
      <c r="T8" s="13">
        <v>520</v>
      </c>
      <c r="U8" s="13">
        <v>535</v>
      </c>
      <c r="V8" s="13">
        <f t="shared" si="0"/>
        <v>8098</v>
      </c>
      <c r="W8" s="13">
        <v>15</v>
      </c>
      <c r="X8" s="57">
        <f t="shared" si="1"/>
        <v>539.86666666666667</v>
      </c>
      <c r="Y8" s="57">
        <f t="shared" si="2"/>
        <v>179.95555555555555</v>
      </c>
    </row>
    <row r="9" spans="1:25" ht="15.75" x14ac:dyDescent="0.25">
      <c r="A9">
        <v>6</v>
      </c>
      <c r="B9" s="14" t="s">
        <v>9</v>
      </c>
      <c r="C9" s="16" t="s">
        <v>10</v>
      </c>
      <c r="D9" s="11"/>
      <c r="E9" s="68"/>
      <c r="F9" s="12"/>
      <c r="G9" s="60">
        <v>608</v>
      </c>
      <c r="H9" s="12">
        <v>494</v>
      </c>
      <c r="I9" s="12">
        <v>533</v>
      </c>
      <c r="J9" s="59">
        <v>535</v>
      </c>
      <c r="K9" s="12">
        <v>529</v>
      </c>
      <c r="L9" s="12"/>
      <c r="M9" s="12"/>
      <c r="N9" s="12"/>
      <c r="O9" s="12"/>
      <c r="P9" s="12"/>
      <c r="Q9" s="12">
        <v>542</v>
      </c>
      <c r="R9" s="12"/>
      <c r="S9" s="12">
        <v>440</v>
      </c>
      <c r="T9" s="13">
        <v>560</v>
      </c>
      <c r="U9" s="13">
        <v>543</v>
      </c>
      <c r="V9" s="13">
        <f t="shared" si="0"/>
        <v>4784</v>
      </c>
      <c r="W9" s="13">
        <v>9</v>
      </c>
      <c r="X9" s="57">
        <f t="shared" si="1"/>
        <v>531.55555555555554</v>
      </c>
      <c r="Y9" s="57">
        <f t="shared" si="2"/>
        <v>177.18518518518519</v>
      </c>
    </row>
    <row r="10" spans="1:25" ht="15.75" x14ac:dyDescent="0.25">
      <c r="A10">
        <v>7</v>
      </c>
      <c r="B10" s="17" t="s">
        <v>16</v>
      </c>
      <c r="C10" s="19" t="s">
        <v>21</v>
      </c>
      <c r="D10" s="60">
        <v>564</v>
      </c>
      <c r="E10" s="12">
        <v>533</v>
      </c>
      <c r="F10" s="12">
        <v>526</v>
      </c>
      <c r="G10" s="12">
        <v>546</v>
      </c>
      <c r="H10" s="12">
        <v>519</v>
      </c>
      <c r="I10" s="12">
        <v>559</v>
      </c>
      <c r="J10" s="12">
        <v>504</v>
      </c>
      <c r="K10" s="12">
        <v>552</v>
      </c>
      <c r="L10" s="12">
        <v>517</v>
      </c>
      <c r="M10" s="12">
        <v>539</v>
      </c>
      <c r="N10" s="12">
        <v>507</v>
      </c>
      <c r="O10" s="12">
        <v>575</v>
      </c>
      <c r="P10" s="12">
        <v>507</v>
      </c>
      <c r="Q10" s="12">
        <v>559</v>
      </c>
      <c r="R10" s="12">
        <v>478</v>
      </c>
      <c r="S10" s="12">
        <v>512</v>
      </c>
      <c r="T10" s="13">
        <v>517</v>
      </c>
      <c r="U10" s="13">
        <v>523</v>
      </c>
      <c r="V10" s="13">
        <f t="shared" si="0"/>
        <v>9537</v>
      </c>
      <c r="W10" s="13">
        <v>18</v>
      </c>
      <c r="X10" s="57">
        <f t="shared" si="1"/>
        <v>529.83333333333337</v>
      </c>
      <c r="Y10" s="57">
        <f t="shared" si="2"/>
        <v>176.61111111111111</v>
      </c>
    </row>
    <row r="11" spans="1:25" ht="15.75" x14ac:dyDescent="0.25">
      <c r="A11">
        <v>8</v>
      </c>
      <c r="B11" s="14" t="s">
        <v>9</v>
      </c>
      <c r="C11" s="16" t="s">
        <v>12</v>
      </c>
      <c r="D11" s="11">
        <v>505</v>
      </c>
      <c r="E11" s="12">
        <v>459</v>
      </c>
      <c r="F11" s="12">
        <v>537</v>
      </c>
      <c r="G11" s="12">
        <v>525</v>
      </c>
      <c r="H11" s="12">
        <v>513</v>
      </c>
      <c r="I11" s="58">
        <v>699</v>
      </c>
      <c r="J11" s="12">
        <v>447</v>
      </c>
      <c r="K11" s="12">
        <v>511</v>
      </c>
      <c r="L11" s="12"/>
      <c r="M11" s="12">
        <v>505</v>
      </c>
      <c r="N11" s="12">
        <v>543</v>
      </c>
      <c r="O11" s="12">
        <v>500</v>
      </c>
      <c r="P11" s="12"/>
      <c r="Q11" s="59">
        <v>578</v>
      </c>
      <c r="R11" s="12">
        <v>534</v>
      </c>
      <c r="S11" s="12">
        <v>481</v>
      </c>
      <c r="T11" s="13">
        <v>566</v>
      </c>
      <c r="U11" s="155">
        <v>553</v>
      </c>
      <c r="V11" s="13">
        <f t="shared" si="0"/>
        <v>8456</v>
      </c>
      <c r="W11" s="13">
        <v>16</v>
      </c>
      <c r="X11" s="57">
        <f t="shared" si="1"/>
        <v>528.5</v>
      </c>
      <c r="Y11" s="57">
        <f t="shared" si="2"/>
        <v>176.16666666666666</v>
      </c>
    </row>
    <row r="12" spans="1:25" ht="15.75" x14ac:dyDescent="0.25">
      <c r="A12">
        <v>9</v>
      </c>
      <c r="B12" s="14" t="s">
        <v>9</v>
      </c>
      <c r="C12" s="16" t="s">
        <v>13</v>
      </c>
      <c r="D12" s="11">
        <v>498</v>
      </c>
      <c r="E12" s="12">
        <v>487</v>
      </c>
      <c r="F12" s="59">
        <v>547</v>
      </c>
      <c r="G12" s="58">
        <v>618</v>
      </c>
      <c r="H12" s="12">
        <v>531</v>
      </c>
      <c r="I12" s="12"/>
      <c r="J12" s="12"/>
      <c r="K12" s="12">
        <v>518</v>
      </c>
      <c r="L12" s="12">
        <v>453</v>
      </c>
      <c r="M12" s="12">
        <v>530</v>
      </c>
      <c r="N12" s="12">
        <v>454</v>
      </c>
      <c r="O12" s="12">
        <v>474</v>
      </c>
      <c r="P12" s="12">
        <v>481</v>
      </c>
      <c r="Q12" s="12">
        <v>522</v>
      </c>
      <c r="R12" s="59">
        <v>577</v>
      </c>
      <c r="S12" s="12">
        <v>534</v>
      </c>
      <c r="T12" s="13">
        <v>498</v>
      </c>
      <c r="U12" s="13">
        <v>537</v>
      </c>
      <c r="V12" s="13">
        <f t="shared" si="0"/>
        <v>8259</v>
      </c>
      <c r="W12" s="13">
        <v>16</v>
      </c>
      <c r="X12" s="57">
        <f t="shared" si="1"/>
        <v>516.1875</v>
      </c>
      <c r="Y12" s="57">
        <f t="shared" si="2"/>
        <v>172.0625</v>
      </c>
    </row>
    <row r="13" spans="1:25" ht="15.75" x14ac:dyDescent="0.25">
      <c r="A13">
        <v>10</v>
      </c>
      <c r="B13" s="17" t="s">
        <v>16</v>
      </c>
      <c r="C13" s="18" t="s">
        <v>22</v>
      </c>
      <c r="D13" s="11"/>
      <c r="E13" s="68"/>
      <c r="F13" s="12"/>
      <c r="G13" s="12">
        <v>570</v>
      </c>
      <c r="H13" s="12"/>
      <c r="I13" s="12">
        <v>514</v>
      </c>
      <c r="J13" s="12">
        <v>495</v>
      </c>
      <c r="K13" s="12"/>
      <c r="L13" s="12">
        <v>477</v>
      </c>
      <c r="M13" s="12">
        <v>446</v>
      </c>
      <c r="N13" s="12">
        <v>505</v>
      </c>
      <c r="O13" s="12">
        <v>514</v>
      </c>
      <c r="P13" s="12">
        <v>536</v>
      </c>
      <c r="Q13" s="12">
        <v>546</v>
      </c>
      <c r="R13" s="12">
        <v>551</v>
      </c>
      <c r="S13" s="12">
        <v>447</v>
      </c>
      <c r="T13" s="13">
        <v>526</v>
      </c>
      <c r="U13" s="13">
        <v>532</v>
      </c>
      <c r="V13" s="13">
        <f t="shared" si="0"/>
        <v>6659</v>
      </c>
      <c r="W13" s="13">
        <v>13</v>
      </c>
      <c r="X13" s="57">
        <f t="shared" si="1"/>
        <v>512.23076923076928</v>
      </c>
      <c r="Y13" s="57">
        <f t="shared" si="2"/>
        <v>170.74358974358975</v>
      </c>
    </row>
    <row r="14" spans="1:25" ht="15.75" x14ac:dyDescent="0.25">
      <c r="A14">
        <v>11</v>
      </c>
      <c r="B14" s="20" t="s">
        <v>24</v>
      </c>
      <c r="C14" s="21" t="s">
        <v>25</v>
      </c>
      <c r="D14" s="11">
        <v>533</v>
      </c>
      <c r="E14" s="12">
        <v>505</v>
      </c>
      <c r="F14" s="12">
        <v>513</v>
      </c>
      <c r="G14" s="12">
        <v>450</v>
      </c>
      <c r="H14" s="12">
        <v>507</v>
      </c>
      <c r="I14" s="12">
        <v>500</v>
      </c>
      <c r="J14" s="12">
        <v>478</v>
      </c>
      <c r="K14" s="12">
        <v>488</v>
      </c>
      <c r="L14" s="60">
        <v>567</v>
      </c>
      <c r="M14" s="59">
        <v>559</v>
      </c>
      <c r="N14" s="59">
        <v>553</v>
      </c>
      <c r="O14" s="12"/>
      <c r="P14" s="12">
        <v>526</v>
      </c>
      <c r="Q14" s="12">
        <v>548</v>
      </c>
      <c r="R14" s="12">
        <v>452</v>
      </c>
      <c r="S14" s="12">
        <v>440</v>
      </c>
      <c r="T14" s="155">
        <v>578</v>
      </c>
      <c r="U14" s="13">
        <v>486</v>
      </c>
      <c r="V14" s="13">
        <f t="shared" si="0"/>
        <v>8683</v>
      </c>
      <c r="W14" s="13">
        <v>17</v>
      </c>
      <c r="X14" s="57">
        <f t="shared" si="1"/>
        <v>510.76470588235293</v>
      </c>
      <c r="Y14" s="57">
        <f t="shared" si="2"/>
        <v>170.25490196078431</v>
      </c>
    </row>
    <row r="15" spans="1:25" ht="15.75" x14ac:dyDescent="0.25">
      <c r="A15">
        <v>12</v>
      </c>
      <c r="B15" s="14" t="s">
        <v>9</v>
      </c>
      <c r="C15" s="16" t="s">
        <v>15</v>
      </c>
      <c r="D15" s="11">
        <v>509</v>
      </c>
      <c r="E15" s="12">
        <v>466</v>
      </c>
      <c r="F15" s="12">
        <v>457</v>
      </c>
      <c r="G15" s="12">
        <v>519</v>
      </c>
      <c r="H15" s="12">
        <v>542</v>
      </c>
      <c r="I15" s="12">
        <v>558</v>
      </c>
      <c r="J15" s="12">
        <v>517</v>
      </c>
      <c r="K15" s="12">
        <v>557</v>
      </c>
      <c r="L15" s="12">
        <v>544</v>
      </c>
      <c r="M15" s="12">
        <v>399</v>
      </c>
      <c r="N15" s="12">
        <v>488</v>
      </c>
      <c r="O15" s="59">
        <v>581</v>
      </c>
      <c r="P15" s="12">
        <v>503</v>
      </c>
      <c r="Q15" s="12">
        <v>520</v>
      </c>
      <c r="R15" s="12">
        <v>505</v>
      </c>
      <c r="S15" s="12">
        <v>468</v>
      </c>
      <c r="T15" s="13">
        <v>512</v>
      </c>
      <c r="U15" s="13"/>
      <c r="V15" s="13">
        <f t="shared" si="0"/>
        <v>8645</v>
      </c>
      <c r="W15" s="13">
        <v>17</v>
      </c>
      <c r="X15" s="57">
        <f t="shared" si="1"/>
        <v>508.52941176470586</v>
      </c>
      <c r="Y15" s="57">
        <f t="shared" si="2"/>
        <v>169.50980392156862</v>
      </c>
    </row>
    <row r="16" spans="1:25" ht="15.75" x14ac:dyDescent="0.25">
      <c r="A16">
        <v>13</v>
      </c>
      <c r="B16" s="20" t="s">
        <v>24</v>
      </c>
      <c r="C16" s="21" t="s">
        <v>26</v>
      </c>
      <c r="D16" s="11"/>
      <c r="E16" s="68"/>
      <c r="F16" s="12">
        <v>476</v>
      </c>
      <c r="G16" s="12">
        <v>499</v>
      </c>
      <c r="H16" s="12">
        <v>468</v>
      </c>
      <c r="I16" s="60">
        <v>567</v>
      </c>
      <c r="J16" s="12">
        <v>509</v>
      </c>
      <c r="K16" s="12">
        <v>522</v>
      </c>
      <c r="L16" s="12">
        <v>467</v>
      </c>
      <c r="M16" s="12">
        <v>491</v>
      </c>
      <c r="N16" s="12">
        <v>477</v>
      </c>
      <c r="O16" s="12">
        <v>572</v>
      </c>
      <c r="P16" s="12">
        <v>443</v>
      </c>
      <c r="Q16" s="12">
        <v>524</v>
      </c>
      <c r="R16" s="60">
        <v>624</v>
      </c>
      <c r="S16" s="12">
        <v>489</v>
      </c>
      <c r="T16" s="13">
        <v>498</v>
      </c>
      <c r="U16" s="13">
        <v>506</v>
      </c>
      <c r="V16" s="13">
        <f t="shared" si="0"/>
        <v>8132</v>
      </c>
      <c r="W16" s="13">
        <v>16</v>
      </c>
      <c r="X16" s="57">
        <f t="shared" si="1"/>
        <v>508.25</v>
      </c>
      <c r="Y16" s="57">
        <f t="shared" si="2"/>
        <v>169.41666666666666</v>
      </c>
    </row>
    <row r="17" spans="1:25" ht="15.75" x14ac:dyDescent="0.25">
      <c r="A17">
        <v>14</v>
      </c>
      <c r="B17" s="22" t="s">
        <v>32</v>
      </c>
      <c r="C17" s="23" t="s">
        <v>33</v>
      </c>
      <c r="D17" s="11">
        <v>446</v>
      </c>
      <c r="E17" s="12">
        <v>483</v>
      </c>
      <c r="F17" s="12">
        <v>501</v>
      </c>
      <c r="G17" s="12">
        <v>513</v>
      </c>
      <c r="H17" s="12">
        <v>498</v>
      </c>
      <c r="I17" s="12">
        <v>502</v>
      </c>
      <c r="J17" s="12">
        <v>489</v>
      </c>
      <c r="K17" s="59">
        <v>587</v>
      </c>
      <c r="L17" s="12">
        <v>512</v>
      </c>
      <c r="M17" s="12">
        <v>512</v>
      </c>
      <c r="N17" s="12">
        <v>499</v>
      </c>
      <c r="O17" s="12">
        <v>507</v>
      </c>
      <c r="P17" s="12">
        <v>511</v>
      </c>
      <c r="Q17" s="12">
        <v>452</v>
      </c>
      <c r="R17" s="12">
        <v>466</v>
      </c>
      <c r="S17" s="60">
        <v>541</v>
      </c>
      <c r="T17" s="13">
        <v>525</v>
      </c>
      <c r="U17" s="13">
        <v>502</v>
      </c>
      <c r="V17" s="13">
        <f t="shared" si="0"/>
        <v>9046</v>
      </c>
      <c r="W17" s="13">
        <v>18</v>
      </c>
      <c r="X17" s="57">
        <f t="shared" si="1"/>
        <v>502.55555555555554</v>
      </c>
      <c r="Y17" s="57">
        <f t="shared" si="2"/>
        <v>167.5185185185185</v>
      </c>
    </row>
    <row r="18" spans="1:25" ht="15.75" x14ac:dyDescent="0.25">
      <c r="A18">
        <v>15</v>
      </c>
      <c r="B18" s="17" t="s">
        <v>16</v>
      </c>
      <c r="C18" s="19" t="s">
        <v>27</v>
      </c>
      <c r="D18" s="11">
        <v>485</v>
      </c>
      <c r="E18" s="12">
        <v>460</v>
      </c>
      <c r="F18" s="12">
        <v>474</v>
      </c>
      <c r="G18" s="12">
        <v>453</v>
      </c>
      <c r="H18" s="58">
        <v>611</v>
      </c>
      <c r="I18" s="12">
        <v>514</v>
      </c>
      <c r="J18" s="12">
        <v>415</v>
      </c>
      <c r="K18" s="12">
        <v>439</v>
      </c>
      <c r="L18" s="12">
        <v>493</v>
      </c>
      <c r="M18" s="12">
        <v>479</v>
      </c>
      <c r="N18" s="12">
        <v>499</v>
      </c>
      <c r="O18" s="12">
        <v>503</v>
      </c>
      <c r="P18" s="12">
        <v>525</v>
      </c>
      <c r="Q18" s="12">
        <v>471</v>
      </c>
      <c r="R18" s="12">
        <v>509</v>
      </c>
      <c r="S18" s="12">
        <v>449</v>
      </c>
      <c r="T18" s="13">
        <v>566</v>
      </c>
      <c r="U18" s="13">
        <v>510</v>
      </c>
      <c r="V18" s="13">
        <f t="shared" si="0"/>
        <v>8855</v>
      </c>
      <c r="W18" s="13">
        <v>18</v>
      </c>
      <c r="X18" s="57">
        <f t="shared" si="1"/>
        <v>491.94444444444446</v>
      </c>
      <c r="Y18" s="57">
        <f t="shared" si="2"/>
        <v>163.9814814814815</v>
      </c>
    </row>
    <row r="19" spans="1:25" ht="15.75" x14ac:dyDescent="0.25">
      <c r="A19">
        <v>16</v>
      </c>
      <c r="B19" s="20" t="s">
        <v>24</v>
      </c>
      <c r="C19" s="21" t="s">
        <v>18</v>
      </c>
      <c r="D19" s="59">
        <v>556</v>
      </c>
      <c r="E19" s="12">
        <v>421</v>
      </c>
      <c r="F19" s="12">
        <v>495</v>
      </c>
      <c r="G19" s="12">
        <v>506</v>
      </c>
      <c r="H19" s="12">
        <v>430</v>
      </c>
      <c r="I19" s="12">
        <v>480</v>
      </c>
      <c r="J19" s="12">
        <v>480</v>
      </c>
      <c r="K19" s="12">
        <v>471</v>
      </c>
      <c r="L19" s="12">
        <v>497</v>
      </c>
      <c r="M19" s="12">
        <v>455</v>
      </c>
      <c r="N19" s="12"/>
      <c r="O19" s="12">
        <v>488</v>
      </c>
      <c r="P19" s="12">
        <v>466</v>
      </c>
      <c r="Q19" s="12">
        <v>481</v>
      </c>
      <c r="R19" s="12">
        <v>545</v>
      </c>
      <c r="S19" s="12">
        <v>522</v>
      </c>
      <c r="T19" s="13">
        <v>513</v>
      </c>
      <c r="U19" s="13">
        <v>550</v>
      </c>
      <c r="V19" s="13">
        <f t="shared" si="0"/>
        <v>8356</v>
      </c>
      <c r="W19" s="13">
        <v>17</v>
      </c>
      <c r="X19" s="57">
        <f t="shared" si="1"/>
        <v>491.52941176470586</v>
      </c>
      <c r="Y19" s="57">
        <f t="shared" si="2"/>
        <v>163.84313725490196</v>
      </c>
    </row>
    <row r="20" spans="1:25" ht="15.75" x14ac:dyDescent="0.25">
      <c r="A20">
        <v>17</v>
      </c>
      <c r="B20" s="17" t="s">
        <v>16</v>
      </c>
      <c r="C20" s="19" t="s">
        <v>19</v>
      </c>
      <c r="D20" s="11"/>
      <c r="E20" s="68"/>
      <c r="F20" s="12">
        <v>499</v>
      </c>
      <c r="G20" s="12">
        <v>500</v>
      </c>
      <c r="H20" s="12">
        <v>456</v>
      </c>
      <c r="I20" s="12"/>
      <c r="J20" s="12">
        <v>487</v>
      </c>
      <c r="K20" s="12">
        <v>540</v>
      </c>
      <c r="L20" s="12">
        <v>503</v>
      </c>
      <c r="M20" s="12">
        <v>492</v>
      </c>
      <c r="N20" s="12"/>
      <c r="O20" s="12">
        <v>472</v>
      </c>
      <c r="P20" s="12">
        <v>489</v>
      </c>
      <c r="Q20" s="12">
        <v>499</v>
      </c>
      <c r="R20" s="12">
        <v>476</v>
      </c>
      <c r="S20" s="12">
        <v>469</v>
      </c>
      <c r="T20" s="13">
        <v>537</v>
      </c>
      <c r="U20" s="13">
        <v>457</v>
      </c>
      <c r="V20" s="13">
        <f t="shared" si="0"/>
        <v>6876</v>
      </c>
      <c r="W20" s="13">
        <v>14</v>
      </c>
      <c r="X20" s="57">
        <f t="shared" si="1"/>
        <v>491.14285714285717</v>
      </c>
      <c r="Y20" s="57">
        <f t="shared" si="2"/>
        <v>163.71428571428572</v>
      </c>
    </row>
    <row r="21" spans="1:25" ht="15.75" x14ac:dyDescent="0.25">
      <c r="A21">
        <v>18</v>
      </c>
      <c r="B21" s="20" t="s">
        <v>24</v>
      </c>
      <c r="C21" s="21" t="s">
        <v>29</v>
      </c>
      <c r="D21" s="11">
        <v>445</v>
      </c>
      <c r="E21" s="12">
        <v>443</v>
      </c>
      <c r="F21" s="12">
        <v>492</v>
      </c>
      <c r="G21" s="12"/>
      <c r="H21" s="12"/>
      <c r="I21" s="12">
        <v>472</v>
      </c>
      <c r="J21" s="12">
        <v>493</v>
      </c>
      <c r="K21" s="12">
        <v>454</v>
      </c>
      <c r="L21" s="12"/>
      <c r="M21" s="12">
        <v>497</v>
      </c>
      <c r="N21" s="12">
        <v>514</v>
      </c>
      <c r="O21" s="12">
        <v>528</v>
      </c>
      <c r="P21" s="12">
        <v>433</v>
      </c>
      <c r="Q21" s="12">
        <v>497</v>
      </c>
      <c r="R21" s="12">
        <v>527</v>
      </c>
      <c r="S21" s="12">
        <v>496</v>
      </c>
      <c r="T21" s="13">
        <v>558</v>
      </c>
      <c r="U21" s="13">
        <v>507</v>
      </c>
      <c r="V21" s="13">
        <f t="shared" si="0"/>
        <v>7356</v>
      </c>
      <c r="W21" s="13">
        <v>15</v>
      </c>
      <c r="X21" s="57">
        <f t="shared" si="1"/>
        <v>490.4</v>
      </c>
      <c r="Y21" s="57">
        <f t="shared" si="2"/>
        <v>163.46666666666667</v>
      </c>
    </row>
    <row r="22" spans="1:25" ht="15.75" x14ac:dyDescent="0.25">
      <c r="A22">
        <v>19</v>
      </c>
      <c r="B22" s="17" t="s">
        <v>16</v>
      </c>
      <c r="C22" s="19" t="s">
        <v>20</v>
      </c>
      <c r="D22" s="11">
        <v>486</v>
      </c>
      <c r="E22" s="60">
        <v>543</v>
      </c>
      <c r="F22" s="12"/>
      <c r="G22" s="12">
        <v>511</v>
      </c>
      <c r="H22" s="12">
        <v>482</v>
      </c>
      <c r="I22" s="12">
        <v>444</v>
      </c>
      <c r="J22" s="12">
        <v>495</v>
      </c>
      <c r="K22" s="12">
        <v>461</v>
      </c>
      <c r="L22" s="12"/>
      <c r="M22" s="12"/>
      <c r="N22" s="12"/>
      <c r="O22" s="12"/>
      <c r="P22" s="12"/>
      <c r="Q22" s="12"/>
      <c r="R22" s="12"/>
      <c r="S22" s="12"/>
      <c r="T22" s="13"/>
      <c r="U22" s="13">
        <v>494</v>
      </c>
      <c r="V22" s="13">
        <f t="shared" si="0"/>
        <v>3916</v>
      </c>
      <c r="W22" s="13">
        <v>8</v>
      </c>
      <c r="X22" s="57">
        <f t="shared" si="1"/>
        <v>489.5</v>
      </c>
      <c r="Y22" s="57">
        <f t="shared" si="2"/>
        <v>163.16666666666666</v>
      </c>
    </row>
    <row r="23" spans="1:25" ht="15.75" x14ac:dyDescent="0.25">
      <c r="A23">
        <v>20</v>
      </c>
      <c r="B23" s="20" t="s">
        <v>24</v>
      </c>
      <c r="C23" s="21" t="s">
        <v>31</v>
      </c>
      <c r="D23" s="11"/>
      <c r="E23" s="68"/>
      <c r="F23" s="12">
        <v>483</v>
      </c>
      <c r="G23" s="12">
        <v>426</v>
      </c>
      <c r="H23" s="12">
        <v>471</v>
      </c>
      <c r="I23" s="12">
        <v>419</v>
      </c>
      <c r="J23" s="12"/>
      <c r="K23" s="12">
        <v>495</v>
      </c>
      <c r="L23" s="12">
        <v>442</v>
      </c>
      <c r="M23" s="12">
        <v>464</v>
      </c>
      <c r="N23" s="12"/>
      <c r="O23" s="12">
        <v>488</v>
      </c>
      <c r="P23" s="12">
        <v>510</v>
      </c>
      <c r="Q23" s="12"/>
      <c r="R23" s="12">
        <v>544</v>
      </c>
      <c r="S23" s="12">
        <v>533</v>
      </c>
      <c r="T23" s="13">
        <v>527</v>
      </c>
      <c r="U23" s="13">
        <v>509</v>
      </c>
      <c r="V23" s="13">
        <f t="shared" si="0"/>
        <v>6311</v>
      </c>
      <c r="W23" s="13">
        <v>13</v>
      </c>
      <c r="X23" s="57">
        <f t="shared" si="1"/>
        <v>485.46153846153845</v>
      </c>
      <c r="Y23" s="57">
        <f t="shared" si="2"/>
        <v>161.82051282051282</v>
      </c>
    </row>
    <row r="24" spans="1:25" ht="15.75" x14ac:dyDescent="0.25">
      <c r="A24">
        <v>21</v>
      </c>
      <c r="B24" s="22" t="s">
        <v>32</v>
      </c>
      <c r="C24" s="24" t="s">
        <v>35</v>
      </c>
      <c r="D24" s="11">
        <v>548</v>
      </c>
      <c r="E24" s="12">
        <v>397</v>
      </c>
      <c r="F24" s="12">
        <v>422</v>
      </c>
      <c r="G24" s="12">
        <v>419</v>
      </c>
      <c r="H24" s="12">
        <v>532</v>
      </c>
      <c r="I24" s="12">
        <v>421</v>
      </c>
      <c r="J24" s="12"/>
      <c r="K24" s="12">
        <v>513</v>
      </c>
      <c r="L24" s="12">
        <v>517</v>
      </c>
      <c r="M24" s="12">
        <v>538</v>
      </c>
      <c r="N24" s="12">
        <v>478</v>
      </c>
      <c r="O24" s="12">
        <v>444</v>
      </c>
      <c r="P24" s="12">
        <v>464</v>
      </c>
      <c r="Q24" s="12">
        <v>489</v>
      </c>
      <c r="R24" s="12">
        <v>456</v>
      </c>
      <c r="S24" s="12">
        <v>456</v>
      </c>
      <c r="T24" s="13">
        <v>508</v>
      </c>
      <c r="U24" s="13">
        <v>492</v>
      </c>
      <c r="V24" s="13">
        <f t="shared" si="0"/>
        <v>8094</v>
      </c>
      <c r="W24" s="13">
        <v>17</v>
      </c>
      <c r="X24" s="57">
        <f t="shared" si="1"/>
        <v>476.11764705882354</v>
      </c>
      <c r="Y24" s="57">
        <f t="shared" si="2"/>
        <v>158.70588235294119</v>
      </c>
    </row>
    <row r="25" spans="1:25" ht="15.75" x14ac:dyDescent="0.25">
      <c r="A25">
        <v>22</v>
      </c>
      <c r="B25" s="22" t="s">
        <v>32</v>
      </c>
      <c r="C25" s="24" t="s">
        <v>34</v>
      </c>
      <c r="D25" s="11">
        <v>484</v>
      </c>
      <c r="E25" s="12">
        <v>494</v>
      </c>
      <c r="F25" s="12"/>
      <c r="G25" s="12">
        <v>492</v>
      </c>
      <c r="H25" s="12">
        <v>430</v>
      </c>
      <c r="I25" s="12">
        <v>456</v>
      </c>
      <c r="J25" s="12">
        <v>472</v>
      </c>
      <c r="K25" s="12">
        <v>441</v>
      </c>
      <c r="L25" s="12">
        <v>529</v>
      </c>
      <c r="M25" s="12">
        <v>479</v>
      </c>
      <c r="N25" s="12"/>
      <c r="O25" s="12"/>
      <c r="P25" s="12">
        <v>422</v>
      </c>
      <c r="Q25" s="12">
        <v>431</v>
      </c>
      <c r="R25" s="12">
        <v>517</v>
      </c>
      <c r="S25" s="12">
        <v>493</v>
      </c>
      <c r="T25" s="13">
        <v>501</v>
      </c>
      <c r="U25" s="13">
        <v>428</v>
      </c>
      <c r="V25" s="13">
        <f t="shared" si="0"/>
        <v>7069</v>
      </c>
      <c r="W25" s="13">
        <v>15</v>
      </c>
      <c r="X25" s="57">
        <f t="shared" si="1"/>
        <v>471.26666666666665</v>
      </c>
      <c r="Y25" s="57">
        <f t="shared" si="2"/>
        <v>157.08888888888887</v>
      </c>
    </row>
    <row r="26" spans="1:25" ht="15.75" x14ac:dyDescent="0.25">
      <c r="A26">
        <v>23</v>
      </c>
      <c r="B26" s="22" t="s">
        <v>32</v>
      </c>
      <c r="C26" s="24" t="s">
        <v>38</v>
      </c>
      <c r="D26" s="11">
        <v>452</v>
      </c>
      <c r="E26" s="12">
        <v>409</v>
      </c>
      <c r="F26" s="12">
        <v>496</v>
      </c>
      <c r="G26" s="12">
        <v>442</v>
      </c>
      <c r="H26" s="12">
        <v>438</v>
      </c>
      <c r="I26" s="12">
        <v>465</v>
      </c>
      <c r="J26" s="12">
        <v>479</v>
      </c>
      <c r="K26" s="12">
        <v>437</v>
      </c>
      <c r="L26" s="12">
        <v>505</v>
      </c>
      <c r="M26" s="12">
        <v>478</v>
      </c>
      <c r="N26" s="12">
        <v>493</v>
      </c>
      <c r="O26" s="12">
        <v>446</v>
      </c>
      <c r="P26" s="12">
        <v>494</v>
      </c>
      <c r="Q26" s="12">
        <v>449</v>
      </c>
      <c r="R26" s="12"/>
      <c r="S26" s="12">
        <v>437</v>
      </c>
      <c r="T26" s="13">
        <v>485</v>
      </c>
      <c r="U26" s="13">
        <v>475</v>
      </c>
      <c r="V26" s="13">
        <f t="shared" si="0"/>
        <v>7880</v>
      </c>
      <c r="W26" s="13">
        <v>17</v>
      </c>
      <c r="X26" s="57">
        <f t="shared" si="1"/>
        <v>463.52941176470586</v>
      </c>
      <c r="Y26" s="57">
        <f t="shared" si="2"/>
        <v>154.50980392156862</v>
      </c>
    </row>
    <row r="27" spans="1:25" ht="15.75" x14ac:dyDescent="0.25">
      <c r="A27">
        <v>24</v>
      </c>
      <c r="B27" s="31" t="s">
        <v>55</v>
      </c>
      <c r="C27" s="56" t="s">
        <v>266</v>
      </c>
      <c r="D27" s="53"/>
      <c r="E27" s="98"/>
      <c r="F27" s="53"/>
      <c r="G27" s="53"/>
      <c r="H27" s="53"/>
      <c r="I27" s="11">
        <v>428</v>
      </c>
      <c r="J27" s="11">
        <v>469</v>
      </c>
      <c r="K27" s="6"/>
      <c r="L27" s="6"/>
      <c r="M27" s="6"/>
      <c r="N27" s="6"/>
      <c r="O27" s="6"/>
      <c r="P27" s="6"/>
      <c r="Q27" s="11">
        <v>436</v>
      </c>
      <c r="R27" s="11">
        <v>478</v>
      </c>
      <c r="S27" s="11">
        <v>423</v>
      </c>
      <c r="T27" s="53">
        <v>484</v>
      </c>
      <c r="U27" s="53">
        <v>496</v>
      </c>
      <c r="V27" s="13">
        <f t="shared" si="0"/>
        <v>3214</v>
      </c>
      <c r="W27" s="13">
        <v>7</v>
      </c>
      <c r="X27" s="57">
        <f t="shared" si="1"/>
        <v>459.14285714285717</v>
      </c>
      <c r="Y27" s="57">
        <f t="shared" si="2"/>
        <v>153.04761904761907</v>
      </c>
    </row>
    <row r="28" spans="1:25" ht="15.75" x14ac:dyDescent="0.25">
      <c r="A28">
        <v>25</v>
      </c>
      <c r="B28" s="20" t="s">
        <v>24</v>
      </c>
      <c r="C28" s="21" t="s">
        <v>28</v>
      </c>
      <c r="D28" s="11">
        <v>442</v>
      </c>
      <c r="E28" s="12">
        <v>425</v>
      </c>
      <c r="F28" s="12">
        <v>466</v>
      </c>
      <c r="G28" s="12"/>
      <c r="H28" s="12">
        <v>378</v>
      </c>
      <c r="I28" s="12">
        <v>469</v>
      </c>
      <c r="J28" s="12">
        <v>453</v>
      </c>
      <c r="K28" s="12">
        <v>474</v>
      </c>
      <c r="L28" s="12">
        <v>471</v>
      </c>
      <c r="M28" s="12">
        <v>547</v>
      </c>
      <c r="N28" s="12">
        <v>456</v>
      </c>
      <c r="O28" s="12">
        <v>454</v>
      </c>
      <c r="P28" s="12">
        <v>408</v>
      </c>
      <c r="Q28" s="12">
        <v>376</v>
      </c>
      <c r="R28" s="12"/>
      <c r="S28" s="12"/>
      <c r="T28" s="13">
        <v>507</v>
      </c>
      <c r="U28" s="13">
        <v>518</v>
      </c>
      <c r="V28" s="13">
        <f t="shared" si="0"/>
        <v>6844</v>
      </c>
      <c r="W28" s="13">
        <v>15</v>
      </c>
      <c r="X28" s="57">
        <f t="shared" si="1"/>
        <v>456.26666666666665</v>
      </c>
      <c r="Y28" s="57">
        <f t="shared" si="2"/>
        <v>152.08888888888887</v>
      </c>
    </row>
    <row r="29" spans="1:25" ht="15.75" x14ac:dyDescent="0.25">
      <c r="A29">
        <v>26</v>
      </c>
      <c r="B29" s="31" t="s">
        <v>55</v>
      </c>
      <c r="C29" s="30" t="s">
        <v>291</v>
      </c>
      <c r="D29" s="53"/>
      <c r="E29" s="98"/>
      <c r="F29" s="53"/>
      <c r="G29" s="53"/>
      <c r="H29" s="53"/>
      <c r="I29" s="53"/>
      <c r="J29" s="5"/>
      <c r="K29" s="6"/>
      <c r="L29" s="53"/>
      <c r="M29" s="53"/>
      <c r="N29" s="6"/>
      <c r="O29" s="165"/>
      <c r="P29" s="53"/>
      <c r="Q29" s="6"/>
      <c r="R29" s="11">
        <v>466</v>
      </c>
      <c r="S29" s="6"/>
      <c r="T29" s="53">
        <v>441</v>
      </c>
      <c r="U29" s="53"/>
      <c r="V29" s="13">
        <f t="shared" si="0"/>
        <v>907</v>
      </c>
      <c r="W29" s="13">
        <v>2</v>
      </c>
      <c r="X29" s="57">
        <f t="shared" si="1"/>
        <v>453.5</v>
      </c>
      <c r="Y29" s="57">
        <f t="shared" si="2"/>
        <v>151.16666666666666</v>
      </c>
    </row>
    <row r="30" spans="1:25" ht="15.75" x14ac:dyDescent="0.25">
      <c r="A30">
        <v>27</v>
      </c>
      <c r="B30" s="31" t="s">
        <v>55</v>
      </c>
      <c r="C30" s="56" t="s">
        <v>285</v>
      </c>
      <c r="D30" s="11"/>
      <c r="E30" s="12"/>
      <c r="F30" s="12"/>
      <c r="G30" s="12"/>
      <c r="H30" s="12"/>
      <c r="I30" s="12"/>
      <c r="J30" s="12"/>
      <c r="K30" s="12"/>
      <c r="L30" s="12"/>
      <c r="M30" s="12"/>
      <c r="N30" s="12"/>
      <c r="O30" s="12"/>
      <c r="P30" s="12">
        <v>453</v>
      </c>
      <c r="Q30" s="12"/>
      <c r="R30" s="12"/>
      <c r="S30" s="12"/>
      <c r="T30" s="13"/>
      <c r="U30" s="13"/>
      <c r="V30" s="13">
        <f t="shared" si="0"/>
        <v>453</v>
      </c>
      <c r="W30" s="13">
        <v>1</v>
      </c>
      <c r="X30" s="57">
        <f t="shared" si="1"/>
        <v>453</v>
      </c>
      <c r="Y30" s="57">
        <f t="shared" si="2"/>
        <v>151</v>
      </c>
    </row>
    <row r="31" spans="1:25" ht="15.75" x14ac:dyDescent="0.25">
      <c r="A31">
        <v>28</v>
      </c>
      <c r="B31" s="22" t="s">
        <v>32</v>
      </c>
      <c r="C31" s="24" t="s">
        <v>102</v>
      </c>
      <c r="D31" s="11">
        <v>438</v>
      </c>
      <c r="E31" s="12">
        <v>443</v>
      </c>
      <c r="F31" s="12"/>
      <c r="G31" s="12">
        <v>414</v>
      </c>
      <c r="H31" s="12"/>
      <c r="I31" s="12"/>
      <c r="J31" s="12">
        <v>417</v>
      </c>
      <c r="K31" s="12">
        <v>456</v>
      </c>
      <c r="L31" s="12">
        <v>531</v>
      </c>
      <c r="M31" s="12">
        <v>516</v>
      </c>
      <c r="N31" s="12">
        <v>464</v>
      </c>
      <c r="O31" s="12">
        <v>465</v>
      </c>
      <c r="P31" s="12">
        <v>460</v>
      </c>
      <c r="Q31" s="12">
        <v>386</v>
      </c>
      <c r="R31" s="12">
        <v>457</v>
      </c>
      <c r="S31" s="12">
        <v>403</v>
      </c>
      <c r="T31" s="13">
        <v>436</v>
      </c>
      <c r="U31" s="13">
        <v>425</v>
      </c>
      <c r="V31" s="13">
        <f t="shared" si="0"/>
        <v>6711</v>
      </c>
      <c r="W31" s="13">
        <v>15</v>
      </c>
      <c r="X31" s="57">
        <f t="shared" si="1"/>
        <v>447.4</v>
      </c>
      <c r="Y31" s="57">
        <f t="shared" si="2"/>
        <v>149.13333333333333</v>
      </c>
    </row>
    <row r="32" spans="1:25" ht="15.75" x14ac:dyDescent="0.25">
      <c r="A32">
        <v>29</v>
      </c>
      <c r="B32" s="22" t="s">
        <v>32</v>
      </c>
      <c r="C32" s="23" t="s">
        <v>36</v>
      </c>
      <c r="D32" s="11" t="s">
        <v>0</v>
      </c>
      <c r="E32" s="68"/>
      <c r="F32" s="12"/>
      <c r="G32" s="12"/>
      <c r="H32" s="12">
        <v>391</v>
      </c>
      <c r="I32" s="12">
        <v>456</v>
      </c>
      <c r="J32" s="12">
        <v>500</v>
      </c>
      <c r="K32" s="12">
        <v>466</v>
      </c>
      <c r="L32" s="12">
        <v>456</v>
      </c>
      <c r="M32" s="12">
        <v>453</v>
      </c>
      <c r="N32" s="12">
        <v>504</v>
      </c>
      <c r="O32" s="12">
        <v>463</v>
      </c>
      <c r="P32" s="12">
        <v>425</v>
      </c>
      <c r="Q32" s="12">
        <v>394</v>
      </c>
      <c r="R32" s="12">
        <v>483</v>
      </c>
      <c r="S32" s="12">
        <v>431</v>
      </c>
      <c r="T32" s="13">
        <v>418</v>
      </c>
      <c r="U32" s="13">
        <v>412</v>
      </c>
      <c r="V32" s="13">
        <f t="shared" si="0"/>
        <v>6252</v>
      </c>
      <c r="W32" s="13">
        <v>14</v>
      </c>
      <c r="X32" s="57">
        <f t="shared" si="1"/>
        <v>446.57142857142856</v>
      </c>
      <c r="Y32" s="57">
        <f t="shared" si="2"/>
        <v>148.85714285714286</v>
      </c>
    </row>
    <row r="33" spans="1:25" ht="15.75" x14ac:dyDescent="0.25">
      <c r="A33">
        <v>30</v>
      </c>
      <c r="B33" s="25" t="s">
        <v>39</v>
      </c>
      <c r="C33" s="26" t="s">
        <v>40</v>
      </c>
      <c r="D33" s="11">
        <v>492</v>
      </c>
      <c r="E33" s="12">
        <v>456</v>
      </c>
      <c r="F33" s="12">
        <v>412</v>
      </c>
      <c r="G33" s="12">
        <v>380</v>
      </c>
      <c r="H33" s="12">
        <v>478</v>
      </c>
      <c r="I33" s="12">
        <v>407</v>
      </c>
      <c r="J33" s="12">
        <v>482</v>
      </c>
      <c r="K33" s="12">
        <v>438</v>
      </c>
      <c r="L33" s="12">
        <v>396</v>
      </c>
      <c r="M33" s="12">
        <v>408</v>
      </c>
      <c r="N33" s="12">
        <v>458</v>
      </c>
      <c r="O33" s="12">
        <v>502</v>
      </c>
      <c r="P33" s="12">
        <v>456</v>
      </c>
      <c r="Q33" s="12">
        <v>452</v>
      </c>
      <c r="R33" s="12">
        <v>417</v>
      </c>
      <c r="S33" s="12">
        <v>455</v>
      </c>
      <c r="T33" s="13">
        <v>469</v>
      </c>
      <c r="U33" s="13">
        <v>364</v>
      </c>
      <c r="V33" s="13">
        <f t="shared" si="0"/>
        <v>7922</v>
      </c>
      <c r="W33" s="13">
        <v>18</v>
      </c>
      <c r="X33" s="57">
        <f t="shared" si="1"/>
        <v>440.11111111111109</v>
      </c>
      <c r="Y33" s="57">
        <f t="shared" si="2"/>
        <v>146.7037037037037</v>
      </c>
    </row>
    <row r="34" spans="1:25" ht="15.75" x14ac:dyDescent="0.25">
      <c r="A34">
        <v>31</v>
      </c>
      <c r="B34" s="25" t="s">
        <v>39</v>
      </c>
      <c r="C34" s="27" t="s">
        <v>41</v>
      </c>
      <c r="D34" s="11">
        <v>425</v>
      </c>
      <c r="E34" s="12">
        <v>417</v>
      </c>
      <c r="F34" s="12">
        <v>374</v>
      </c>
      <c r="G34" s="12">
        <v>453</v>
      </c>
      <c r="H34" s="12">
        <v>472</v>
      </c>
      <c r="I34" s="12">
        <v>402</v>
      </c>
      <c r="J34" s="12">
        <v>461</v>
      </c>
      <c r="K34" s="12">
        <v>479</v>
      </c>
      <c r="L34" s="12">
        <v>488</v>
      </c>
      <c r="M34" s="12">
        <v>377</v>
      </c>
      <c r="N34" s="12">
        <v>398</v>
      </c>
      <c r="O34" s="12">
        <v>391</v>
      </c>
      <c r="P34" s="12">
        <v>442</v>
      </c>
      <c r="Q34" s="12">
        <v>413</v>
      </c>
      <c r="R34" s="12">
        <v>422</v>
      </c>
      <c r="S34" s="12">
        <v>381</v>
      </c>
      <c r="T34" s="13">
        <v>542</v>
      </c>
      <c r="U34" s="13">
        <v>510</v>
      </c>
      <c r="V34" s="13">
        <f t="shared" si="0"/>
        <v>7847</v>
      </c>
      <c r="W34" s="13">
        <v>18</v>
      </c>
      <c r="X34" s="57">
        <f t="shared" si="1"/>
        <v>435.94444444444446</v>
      </c>
      <c r="Y34" s="57">
        <f t="shared" si="2"/>
        <v>145.31481481481481</v>
      </c>
    </row>
    <row r="35" spans="1:25" ht="15.75" x14ac:dyDescent="0.25">
      <c r="A35">
        <v>32</v>
      </c>
      <c r="B35" s="25" t="s">
        <v>39</v>
      </c>
      <c r="C35" s="26" t="s">
        <v>45</v>
      </c>
      <c r="D35" s="11">
        <v>415</v>
      </c>
      <c r="E35" s="12">
        <v>413</v>
      </c>
      <c r="F35" s="12">
        <v>425</v>
      </c>
      <c r="G35" s="12">
        <v>439</v>
      </c>
      <c r="H35" s="12">
        <v>471</v>
      </c>
      <c r="I35" s="12">
        <v>497</v>
      </c>
      <c r="J35" s="12">
        <v>478</v>
      </c>
      <c r="K35" s="12">
        <v>462</v>
      </c>
      <c r="L35" s="12">
        <v>380</v>
      </c>
      <c r="M35" s="12">
        <v>417</v>
      </c>
      <c r="N35" s="12">
        <v>416</v>
      </c>
      <c r="O35" s="12">
        <v>458</v>
      </c>
      <c r="P35" s="12">
        <v>411</v>
      </c>
      <c r="Q35" s="12">
        <v>402</v>
      </c>
      <c r="R35" s="12">
        <v>411</v>
      </c>
      <c r="S35" s="12">
        <v>450</v>
      </c>
      <c r="T35" s="13">
        <v>379</v>
      </c>
      <c r="U35" s="13"/>
      <c r="V35" s="13">
        <f t="shared" si="0"/>
        <v>7324</v>
      </c>
      <c r="W35" s="13">
        <v>17</v>
      </c>
      <c r="X35" s="57">
        <f t="shared" si="1"/>
        <v>430.8235294117647</v>
      </c>
      <c r="Y35" s="57">
        <f t="shared" si="2"/>
        <v>143.60784313725489</v>
      </c>
    </row>
    <row r="36" spans="1:25" ht="15.75" x14ac:dyDescent="0.25">
      <c r="A36">
        <v>33</v>
      </c>
      <c r="B36" s="31" t="s">
        <v>55</v>
      </c>
      <c r="C36" s="56" t="s">
        <v>268</v>
      </c>
      <c r="D36" s="53"/>
      <c r="E36" s="98"/>
      <c r="F36" s="53"/>
      <c r="G36" s="53"/>
      <c r="H36" s="53"/>
      <c r="I36" s="53"/>
      <c r="J36" s="11">
        <v>437</v>
      </c>
      <c r="K36" s="11">
        <v>360</v>
      </c>
      <c r="L36" s="11">
        <v>413</v>
      </c>
      <c r="M36" s="11">
        <v>450</v>
      </c>
      <c r="N36" s="11">
        <v>325</v>
      </c>
      <c r="O36" s="11">
        <v>500</v>
      </c>
      <c r="P36" s="11">
        <v>482</v>
      </c>
      <c r="Q36" s="11">
        <v>365</v>
      </c>
      <c r="R36" s="11">
        <v>408</v>
      </c>
      <c r="S36" s="11">
        <v>477</v>
      </c>
      <c r="T36" s="53">
        <v>463</v>
      </c>
      <c r="U36" s="53">
        <v>378</v>
      </c>
      <c r="V36" s="13">
        <f t="shared" ref="V36:V64" si="3">SUM(D36:U36)</f>
        <v>5058</v>
      </c>
      <c r="W36" s="13">
        <v>12</v>
      </c>
      <c r="X36" s="57">
        <f t="shared" ref="X36:X64" si="4">V36/W36</f>
        <v>421.5</v>
      </c>
      <c r="Y36" s="57">
        <f t="shared" ref="Y36:Y64" si="5">X36/3</f>
        <v>140.5</v>
      </c>
    </row>
    <row r="37" spans="1:25" ht="15.75" x14ac:dyDescent="0.25">
      <c r="A37">
        <v>34</v>
      </c>
      <c r="B37" s="25" t="s">
        <v>39</v>
      </c>
      <c r="C37" s="26" t="s">
        <v>46</v>
      </c>
      <c r="D37" s="11" t="s">
        <v>0</v>
      </c>
      <c r="E37" s="68"/>
      <c r="F37" s="12"/>
      <c r="G37" s="12"/>
      <c r="H37" s="12"/>
      <c r="I37" s="12"/>
      <c r="J37" s="12"/>
      <c r="K37" s="12">
        <v>416</v>
      </c>
      <c r="L37" s="12">
        <v>364</v>
      </c>
      <c r="M37" s="12">
        <v>397</v>
      </c>
      <c r="N37" s="12">
        <v>339</v>
      </c>
      <c r="O37" s="12">
        <v>376</v>
      </c>
      <c r="P37" s="12">
        <v>420</v>
      </c>
      <c r="Q37" s="12">
        <v>440</v>
      </c>
      <c r="R37" s="12">
        <v>415</v>
      </c>
      <c r="S37" s="12">
        <v>433</v>
      </c>
      <c r="T37" s="13">
        <v>503</v>
      </c>
      <c r="U37" s="13">
        <v>515</v>
      </c>
      <c r="V37" s="13">
        <f t="shared" si="3"/>
        <v>4618</v>
      </c>
      <c r="W37" s="13">
        <v>11</v>
      </c>
      <c r="X37" s="57">
        <f t="shared" si="4"/>
        <v>419.81818181818181</v>
      </c>
      <c r="Y37" s="57">
        <f t="shared" si="5"/>
        <v>139.93939393939394</v>
      </c>
    </row>
    <row r="38" spans="1:25" ht="15.75" x14ac:dyDescent="0.25">
      <c r="A38">
        <v>35</v>
      </c>
      <c r="B38" s="22" t="s">
        <v>32</v>
      </c>
      <c r="C38" s="24" t="s">
        <v>37</v>
      </c>
      <c r="D38" s="11">
        <v>445</v>
      </c>
      <c r="E38" s="12">
        <v>422</v>
      </c>
      <c r="F38" s="12"/>
      <c r="G38" s="12">
        <v>488</v>
      </c>
      <c r="H38" s="12">
        <v>431</v>
      </c>
      <c r="I38" s="12">
        <v>397</v>
      </c>
      <c r="J38" s="12">
        <v>438</v>
      </c>
      <c r="K38" s="12"/>
      <c r="L38" s="12">
        <v>347</v>
      </c>
      <c r="M38" s="12"/>
      <c r="N38" s="12">
        <v>418</v>
      </c>
      <c r="O38" s="12">
        <v>416</v>
      </c>
      <c r="P38" s="12">
        <v>459</v>
      </c>
      <c r="Q38" s="12">
        <v>403</v>
      </c>
      <c r="R38" s="12"/>
      <c r="S38" s="12">
        <v>374</v>
      </c>
      <c r="T38" s="13"/>
      <c r="U38" s="13">
        <v>381</v>
      </c>
      <c r="V38" s="13">
        <f t="shared" si="3"/>
        <v>5419</v>
      </c>
      <c r="W38" s="13">
        <v>13</v>
      </c>
      <c r="X38" s="57">
        <f t="shared" si="4"/>
        <v>416.84615384615387</v>
      </c>
      <c r="Y38" s="57">
        <f t="shared" si="5"/>
        <v>138.94871794871796</v>
      </c>
    </row>
    <row r="39" spans="1:25" ht="15.75" x14ac:dyDescent="0.25">
      <c r="A39">
        <v>36</v>
      </c>
      <c r="B39" s="28" t="s">
        <v>47</v>
      </c>
      <c r="C39" s="30" t="s">
        <v>49</v>
      </c>
      <c r="D39" s="11">
        <v>462</v>
      </c>
      <c r="E39" s="12">
        <v>390</v>
      </c>
      <c r="F39" s="12"/>
      <c r="G39" s="12">
        <v>490</v>
      </c>
      <c r="H39" s="12">
        <v>414</v>
      </c>
      <c r="I39" s="12">
        <v>402</v>
      </c>
      <c r="J39" s="12">
        <v>426</v>
      </c>
      <c r="K39" s="12">
        <v>378</v>
      </c>
      <c r="L39" s="12">
        <v>388</v>
      </c>
      <c r="M39" s="12">
        <v>447</v>
      </c>
      <c r="N39" s="12">
        <v>405</v>
      </c>
      <c r="O39" s="12">
        <v>417</v>
      </c>
      <c r="P39" s="12">
        <v>413</v>
      </c>
      <c r="Q39" s="12">
        <v>348</v>
      </c>
      <c r="R39" s="12">
        <v>432</v>
      </c>
      <c r="S39" s="12">
        <v>414</v>
      </c>
      <c r="T39" s="13">
        <v>427</v>
      </c>
      <c r="U39" s="13">
        <v>410</v>
      </c>
      <c r="V39" s="13">
        <f t="shared" si="3"/>
        <v>7063</v>
      </c>
      <c r="W39" s="13">
        <v>17</v>
      </c>
      <c r="X39" s="57">
        <f t="shared" si="4"/>
        <v>415.47058823529414</v>
      </c>
      <c r="Y39" s="57">
        <f t="shared" si="5"/>
        <v>138.49019607843138</v>
      </c>
    </row>
    <row r="40" spans="1:25" ht="15.75" x14ac:dyDescent="0.25">
      <c r="A40">
        <v>37</v>
      </c>
      <c r="B40" s="28" t="s">
        <v>47</v>
      </c>
      <c r="C40" s="30" t="s">
        <v>51</v>
      </c>
      <c r="D40" s="11" t="s">
        <v>0</v>
      </c>
      <c r="E40" s="12">
        <v>410</v>
      </c>
      <c r="F40" s="12">
        <v>401</v>
      </c>
      <c r="G40" s="12">
        <v>467</v>
      </c>
      <c r="H40" s="12">
        <v>437</v>
      </c>
      <c r="I40" s="12">
        <v>374</v>
      </c>
      <c r="J40" s="12"/>
      <c r="K40" s="12">
        <v>330</v>
      </c>
      <c r="L40" s="12">
        <v>444</v>
      </c>
      <c r="M40" s="12">
        <v>456</v>
      </c>
      <c r="N40" s="12">
        <v>432</v>
      </c>
      <c r="O40" s="12">
        <v>405</v>
      </c>
      <c r="P40" s="12">
        <v>439</v>
      </c>
      <c r="Q40" s="12">
        <v>440</v>
      </c>
      <c r="R40" s="12">
        <v>411</v>
      </c>
      <c r="S40" s="12">
        <v>392</v>
      </c>
      <c r="T40" s="13">
        <v>351</v>
      </c>
      <c r="U40" s="13">
        <v>406</v>
      </c>
      <c r="V40" s="13">
        <f t="shared" si="3"/>
        <v>6595</v>
      </c>
      <c r="W40" s="13">
        <v>16</v>
      </c>
      <c r="X40" s="57">
        <f t="shared" si="4"/>
        <v>412.1875</v>
      </c>
      <c r="Y40" s="57">
        <f t="shared" si="5"/>
        <v>137.39583333333334</v>
      </c>
    </row>
    <row r="41" spans="1:25" ht="15.75" x14ac:dyDescent="0.25">
      <c r="A41">
        <v>38</v>
      </c>
      <c r="B41" s="31" t="s">
        <v>55</v>
      </c>
      <c r="C41" s="56" t="s">
        <v>104</v>
      </c>
      <c r="D41" s="11">
        <v>400</v>
      </c>
      <c r="E41" s="12">
        <v>402</v>
      </c>
      <c r="F41" s="12"/>
      <c r="G41" s="12">
        <v>414</v>
      </c>
      <c r="H41" s="12">
        <v>383</v>
      </c>
      <c r="I41" s="12">
        <v>354</v>
      </c>
      <c r="J41" s="12">
        <v>442</v>
      </c>
      <c r="K41" s="12">
        <v>458</v>
      </c>
      <c r="L41" s="12">
        <v>476</v>
      </c>
      <c r="M41" s="12">
        <v>444</v>
      </c>
      <c r="N41" s="12">
        <v>419</v>
      </c>
      <c r="O41" s="12">
        <v>381</v>
      </c>
      <c r="P41" s="12">
        <v>459</v>
      </c>
      <c r="Q41" s="12">
        <v>388</v>
      </c>
      <c r="R41" s="12"/>
      <c r="S41" s="12">
        <v>368</v>
      </c>
      <c r="T41" s="13"/>
      <c r="U41" s="13">
        <v>375</v>
      </c>
      <c r="V41" s="13">
        <f t="shared" si="3"/>
        <v>6163</v>
      </c>
      <c r="W41" s="13">
        <v>15</v>
      </c>
      <c r="X41" s="57">
        <f t="shared" si="4"/>
        <v>410.86666666666667</v>
      </c>
      <c r="Y41" s="57">
        <f t="shared" si="5"/>
        <v>136.95555555555555</v>
      </c>
    </row>
    <row r="42" spans="1:25" ht="15.75" x14ac:dyDescent="0.25">
      <c r="A42">
        <v>39</v>
      </c>
      <c r="B42" s="28" t="s">
        <v>55</v>
      </c>
      <c r="C42" s="30" t="s">
        <v>229</v>
      </c>
      <c r="D42" s="53"/>
      <c r="E42" s="98"/>
      <c r="F42" s="11">
        <v>403</v>
      </c>
      <c r="G42" s="53"/>
      <c r="H42" s="53"/>
      <c r="I42" s="53"/>
      <c r="J42" s="11">
        <v>416</v>
      </c>
      <c r="K42" s="6"/>
      <c r="L42" s="11">
        <v>407</v>
      </c>
      <c r="M42" s="6"/>
      <c r="N42" s="11"/>
      <c r="O42" s="6"/>
      <c r="P42" s="6"/>
      <c r="Q42" s="6"/>
      <c r="R42" s="6"/>
      <c r="S42" s="6"/>
      <c r="T42" s="53"/>
      <c r="U42" s="53"/>
      <c r="V42" s="13">
        <f t="shared" si="3"/>
        <v>1226</v>
      </c>
      <c r="W42" s="13">
        <v>3</v>
      </c>
      <c r="X42" s="57">
        <f t="shared" si="4"/>
        <v>408.66666666666669</v>
      </c>
      <c r="Y42" s="57">
        <f t="shared" si="5"/>
        <v>136.22222222222223</v>
      </c>
    </row>
    <row r="43" spans="1:25" ht="15.75" x14ac:dyDescent="0.25">
      <c r="A43">
        <v>40</v>
      </c>
      <c r="B43" s="31" t="s">
        <v>55</v>
      </c>
      <c r="C43" s="56" t="s">
        <v>101</v>
      </c>
      <c r="D43" s="11">
        <v>449</v>
      </c>
      <c r="E43" s="12">
        <v>379</v>
      </c>
      <c r="F43" s="12">
        <v>359</v>
      </c>
      <c r="G43" s="12">
        <v>380</v>
      </c>
      <c r="H43" s="12">
        <v>442</v>
      </c>
      <c r="I43" s="12">
        <v>437</v>
      </c>
      <c r="J43" s="12">
        <v>445</v>
      </c>
      <c r="K43" s="12"/>
      <c r="L43" s="12">
        <v>351</v>
      </c>
      <c r="M43" s="12">
        <v>437</v>
      </c>
      <c r="N43" s="12"/>
      <c r="O43" s="12">
        <v>389</v>
      </c>
      <c r="P43" s="12">
        <v>396</v>
      </c>
      <c r="Q43" s="12">
        <v>448</v>
      </c>
      <c r="R43" s="12"/>
      <c r="S43" s="12">
        <v>389</v>
      </c>
      <c r="T43" s="13"/>
      <c r="U43" s="13"/>
      <c r="V43" s="13">
        <f t="shared" si="3"/>
        <v>5301</v>
      </c>
      <c r="W43" s="13">
        <v>13</v>
      </c>
      <c r="X43" s="57">
        <f t="shared" si="4"/>
        <v>407.76923076923077</v>
      </c>
      <c r="Y43" s="57">
        <f t="shared" si="5"/>
        <v>135.92307692307693</v>
      </c>
    </row>
    <row r="44" spans="1:25" ht="15.75" x14ac:dyDescent="0.25">
      <c r="A44">
        <v>41</v>
      </c>
      <c r="B44" s="31" t="s">
        <v>55</v>
      </c>
      <c r="C44" s="56" t="s">
        <v>30</v>
      </c>
      <c r="D44" s="11">
        <v>463</v>
      </c>
      <c r="E44" s="12">
        <v>439</v>
      </c>
      <c r="F44" s="12">
        <v>457</v>
      </c>
      <c r="G44" s="12">
        <v>349</v>
      </c>
      <c r="H44" s="12">
        <v>328</v>
      </c>
      <c r="I44" s="12">
        <v>382</v>
      </c>
      <c r="J44" s="12">
        <v>397</v>
      </c>
      <c r="K44" s="12">
        <v>414</v>
      </c>
      <c r="L44" s="12">
        <v>394</v>
      </c>
      <c r="M44" s="12">
        <v>384</v>
      </c>
      <c r="N44" s="12">
        <v>452</v>
      </c>
      <c r="O44" s="12">
        <v>356</v>
      </c>
      <c r="P44" s="12">
        <v>384</v>
      </c>
      <c r="Q44" s="12">
        <v>414</v>
      </c>
      <c r="R44" s="12"/>
      <c r="S44" s="12">
        <v>405</v>
      </c>
      <c r="T44" s="13">
        <v>406</v>
      </c>
      <c r="U44" s="13">
        <v>471</v>
      </c>
      <c r="V44" s="13">
        <f t="shared" si="3"/>
        <v>6895</v>
      </c>
      <c r="W44" s="13">
        <v>17</v>
      </c>
      <c r="X44" s="57">
        <f t="shared" si="4"/>
        <v>405.58823529411762</v>
      </c>
      <c r="Y44" s="57">
        <f t="shared" si="5"/>
        <v>135.19607843137254</v>
      </c>
    </row>
    <row r="45" spans="1:25" ht="15.75" x14ac:dyDescent="0.25">
      <c r="A45">
        <v>42</v>
      </c>
      <c r="B45" s="28" t="s">
        <v>47</v>
      </c>
      <c r="C45" s="30" t="s">
        <v>52</v>
      </c>
      <c r="D45" s="11">
        <v>405</v>
      </c>
      <c r="E45" s="12"/>
      <c r="F45" s="12">
        <v>319</v>
      </c>
      <c r="G45" s="12">
        <v>363</v>
      </c>
      <c r="H45" s="12">
        <v>416</v>
      </c>
      <c r="I45" s="12">
        <v>456</v>
      </c>
      <c r="J45" s="12"/>
      <c r="K45" s="12"/>
      <c r="L45" s="12">
        <v>401</v>
      </c>
      <c r="M45" s="12">
        <v>349</v>
      </c>
      <c r="N45" s="12">
        <v>357</v>
      </c>
      <c r="O45" s="12">
        <v>372</v>
      </c>
      <c r="P45" s="12">
        <v>454</v>
      </c>
      <c r="Q45" s="12">
        <v>348</v>
      </c>
      <c r="R45" s="12">
        <v>437</v>
      </c>
      <c r="S45" s="12">
        <v>420</v>
      </c>
      <c r="T45" s="13">
        <v>485</v>
      </c>
      <c r="U45" s="13">
        <v>492</v>
      </c>
      <c r="V45" s="13">
        <f t="shared" si="3"/>
        <v>6074</v>
      </c>
      <c r="W45" s="13">
        <v>15</v>
      </c>
      <c r="X45" s="57">
        <f t="shared" si="4"/>
        <v>404.93333333333334</v>
      </c>
      <c r="Y45" s="57">
        <f t="shared" si="5"/>
        <v>134.97777777777779</v>
      </c>
    </row>
    <row r="46" spans="1:25" ht="15.75" x14ac:dyDescent="0.25">
      <c r="A46">
        <v>43</v>
      </c>
      <c r="B46" s="25" t="s">
        <v>39</v>
      </c>
      <c r="C46" s="27" t="s">
        <v>42</v>
      </c>
      <c r="D46" s="11" t="s">
        <v>0</v>
      </c>
      <c r="E46" s="12">
        <v>459</v>
      </c>
      <c r="F46" s="12">
        <v>335</v>
      </c>
      <c r="G46" s="12"/>
      <c r="H46" s="12">
        <v>442</v>
      </c>
      <c r="I46" s="12">
        <v>410</v>
      </c>
      <c r="J46" s="12"/>
      <c r="K46" s="12">
        <v>453</v>
      </c>
      <c r="L46" s="12">
        <v>374</v>
      </c>
      <c r="M46" s="12"/>
      <c r="N46" s="12">
        <v>460</v>
      </c>
      <c r="O46" s="12">
        <v>367</v>
      </c>
      <c r="P46" s="12">
        <v>399</v>
      </c>
      <c r="Q46" s="12">
        <v>368</v>
      </c>
      <c r="R46" s="12">
        <v>380</v>
      </c>
      <c r="S46" s="12">
        <v>318</v>
      </c>
      <c r="T46" s="13">
        <v>445</v>
      </c>
      <c r="U46" s="13">
        <v>458</v>
      </c>
      <c r="V46" s="13">
        <f t="shared" si="3"/>
        <v>5668</v>
      </c>
      <c r="W46" s="13">
        <v>14</v>
      </c>
      <c r="X46" s="57">
        <f t="shared" si="4"/>
        <v>404.85714285714283</v>
      </c>
      <c r="Y46" s="57">
        <f t="shared" si="5"/>
        <v>134.95238095238093</v>
      </c>
    </row>
    <row r="47" spans="1:25" ht="15.75" x14ac:dyDescent="0.25">
      <c r="A47">
        <v>44</v>
      </c>
      <c r="B47" s="28" t="s">
        <v>47</v>
      </c>
      <c r="C47" s="29" t="s">
        <v>48</v>
      </c>
      <c r="D47" s="11">
        <v>321</v>
      </c>
      <c r="E47" s="12">
        <v>519</v>
      </c>
      <c r="F47" s="12"/>
      <c r="G47" s="12">
        <v>411</v>
      </c>
      <c r="H47" s="12">
        <v>395</v>
      </c>
      <c r="I47" s="12">
        <v>383</v>
      </c>
      <c r="J47" s="12">
        <v>461</v>
      </c>
      <c r="K47" s="12">
        <v>405</v>
      </c>
      <c r="L47" s="12">
        <v>392</v>
      </c>
      <c r="M47" s="12">
        <v>400</v>
      </c>
      <c r="N47" s="12">
        <v>445</v>
      </c>
      <c r="O47" s="12">
        <v>394</v>
      </c>
      <c r="P47" s="12">
        <v>319</v>
      </c>
      <c r="Q47" s="12">
        <v>385</v>
      </c>
      <c r="R47" s="12"/>
      <c r="S47" s="12">
        <v>407</v>
      </c>
      <c r="T47" s="13">
        <v>360</v>
      </c>
      <c r="U47" s="13">
        <v>418</v>
      </c>
      <c r="V47" s="13">
        <f t="shared" si="3"/>
        <v>6415</v>
      </c>
      <c r="W47" s="13">
        <v>16</v>
      </c>
      <c r="X47" s="57">
        <f t="shared" si="4"/>
        <v>400.9375</v>
      </c>
      <c r="Y47" s="57">
        <f t="shared" si="5"/>
        <v>133.64583333333334</v>
      </c>
    </row>
    <row r="48" spans="1:25" ht="15.75" x14ac:dyDescent="0.25">
      <c r="A48">
        <v>45</v>
      </c>
      <c r="B48" s="25" t="s">
        <v>39</v>
      </c>
      <c r="C48" s="26" t="s">
        <v>43</v>
      </c>
      <c r="D48" s="11">
        <v>368</v>
      </c>
      <c r="E48" s="12">
        <v>388</v>
      </c>
      <c r="F48" s="12"/>
      <c r="G48" s="12"/>
      <c r="H48" s="12"/>
      <c r="I48" s="12">
        <v>396</v>
      </c>
      <c r="J48" s="12">
        <v>357</v>
      </c>
      <c r="K48" s="12">
        <v>435</v>
      </c>
      <c r="L48" s="12">
        <v>351</v>
      </c>
      <c r="M48" s="12">
        <v>388</v>
      </c>
      <c r="N48" s="12">
        <v>456</v>
      </c>
      <c r="O48" s="12">
        <v>413</v>
      </c>
      <c r="P48" s="12">
        <v>415</v>
      </c>
      <c r="Q48" s="12">
        <v>366</v>
      </c>
      <c r="R48" s="12"/>
      <c r="S48" s="12">
        <v>432</v>
      </c>
      <c r="T48" s="13"/>
      <c r="U48" s="13">
        <v>415</v>
      </c>
      <c r="V48" s="13">
        <f t="shared" si="3"/>
        <v>5180</v>
      </c>
      <c r="W48" s="13">
        <v>13</v>
      </c>
      <c r="X48" s="57">
        <f t="shared" si="4"/>
        <v>398.46153846153845</v>
      </c>
      <c r="Y48" s="57">
        <f t="shared" si="5"/>
        <v>132.82051282051282</v>
      </c>
    </row>
    <row r="49" spans="1:25" ht="15.75" x14ac:dyDescent="0.25">
      <c r="A49">
        <v>46</v>
      </c>
      <c r="B49" s="25" t="s">
        <v>39</v>
      </c>
      <c r="C49" s="26" t="s">
        <v>44</v>
      </c>
      <c r="D49" s="11">
        <v>388</v>
      </c>
      <c r="E49" s="12">
        <v>389</v>
      </c>
      <c r="F49" s="12">
        <v>394</v>
      </c>
      <c r="G49" s="12">
        <v>428</v>
      </c>
      <c r="H49" s="12">
        <v>359</v>
      </c>
      <c r="I49" s="12">
        <v>403</v>
      </c>
      <c r="J49" s="12">
        <v>408</v>
      </c>
      <c r="K49" s="12">
        <v>444</v>
      </c>
      <c r="L49" s="12">
        <v>355</v>
      </c>
      <c r="M49" s="12">
        <v>380</v>
      </c>
      <c r="N49" s="12"/>
      <c r="O49" s="12"/>
      <c r="P49" s="12"/>
      <c r="Q49" s="12"/>
      <c r="R49" s="12"/>
      <c r="S49" s="12">
        <v>348</v>
      </c>
      <c r="T49" s="13"/>
      <c r="U49" s="13">
        <v>444</v>
      </c>
      <c r="V49" s="13">
        <f t="shared" si="3"/>
        <v>4740</v>
      </c>
      <c r="W49" s="13">
        <v>12</v>
      </c>
      <c r="X49" s="57">
        <f t="shared" si="4"/>
        <v>395</v>
      </c>
      <c r="Y49" s="57">
        <f t="shared" si="5"/>
        <v>131.66666666666666</v>
      </c>
    </row>
    <row r="50" spans="1:25" ht="15.75" x14ac:dyDescent="0.25">
      <c r="A50">
        <v>47</v>
      </c>
      <c r="B50" s="28" t="s">
        <v>47</v>
      </c>
      <c r="C50" s="29" t="s">
        <v>53</v>
      </c>
      <c r="D50" s="11"/>
      <c r="E50" s="12"/>
      <c r="F50" s="12"/>
      <c r="G50" s="12"/>
      <c r="H50" s="12"/>
      <c r="I50" s="12"/>
      <c r="J50" s="12">
        <v>320</v>
      </c>
      <c r="K50" s="12"/>
      <c r="L50" s="12"/>
      <c r="M50" s="12"/>
      <c r="N50" s="12">
        <v>346</v>
      </c>
      <c r="O50" s="12">
        <v>426</v>
      </c>
      <c r="P50" s="12">
        <v>331</v>
      </c>
      <c r="Q50" s="12">
        <v>431</v>
      </c>
      <c r="R50" s="12">
        <v>423</v>
      </c>
      <c r="S50" s="12">
        <v>388</v>
      </c>
      <c r="T50" s="13">
        <v>400</v>
      </c>
      <c r="U50" s="13">
        <v>441</v>
      </c>
      <c r="V50" s="13">
        <f t="shared" si="3"/>
        <v>3506</v>
      </c>
      <c r="W50" s="13">
        <v>9</v>
      </c>
      <c r="X50" s="57">
        <f t="shared" si="4"/>
        <v>389.55555555555554</v>
      </c>
      <c r="Y50" s="57">
        <f t="shared" si="5"/>
        <v>129.85185185185185</v>
      </c>
    </row>
    <row r="51" spans="1:25" ht="15.75" x14ac:dyDescent="0.25">
      <c r="A51">
        <v>48</v>
      </c>
      <c r="B51" s="28" t="s">
        <v>47</v>
      </c>
      <c r="C51" s="30" t="s">
        <v>54</v>
      </c>
      <c r="D51" s="11" t="s">
        <v>0</v>
      </c>
      <c r="E51" s="68"/>
      <c r="F51" s="12"/>
      <c r="G51" s="12"/>
      <c r="H51" s="12"/>
      <c r="I51" s="12"/>
      <c r="J51" s="12"/>
      <c r="K51" s="12"/>
      <c r="L51" s="13"/>
      <c r="M51" s="13"/>
      <c r="N51" s="12"/>
      <c r="O51" s="12">
        <v>379</v>
      </c>
      <c r="P51" s="12">
        <v>329</v>
      </c>
      <c r="Q51" s="12">
        <v>398</v>
      </c>
      <c r="R51" s="12">
        <v>388</v>
      </c>
      <c r="S51" s="12">
        <v>354</v>
      </c>
      <c r="T51" s="13">
        <v>447</v>
      </c>
      <c r="U51" s="13">
        <v>374</v>
      </c>
      <c r="V51" s="13">
        <f t="shared" si="3"/>
        <v>2669</v>
      </c>
      <c r="W51" s="13">
        <v>7</v>
      </c>
      <c r="X51" s="57">
        <f t="shared" si="4"/>
        <v>381.28571428571428</v>
      </c>
      <c r="Y51" s="57">
        <f t="shared" si="5"/>
        <v>127.09523809523809</v>
      </c>
    </row>
    <row r="52" spans="1:25" ht="15.75" x14ac:dyDescent="0.25">
      <c r="A52">
        <v>49</v>
      </c>
      <c r="B52" s="28" t="s">
        <v>47</v>
      </c>
      <c r="C52" s="30" t="s">
        <v>50</v>
      </c>
      <c r="D52" s="11">
        <v>438</v>
      </c>
      <c r="E52" s="12">
        <v>360</v>
      </c>
      <c r="F52" s="12">
        <v>341</v>
      </c>
      <c r="G52" s="12"/>
      <c r="H52" s="12"/>
      <c r="I52" s="12"/>
      <c r="J52" s="12">
        <v>401</v>
      </c>
      <c r="K52" s="12">
        <v>344</v>
      </c>
      <c r="L52" s="12">
        <v>340</v>
      </c>
      <c r="M52" s="12">
        <v>346</v>
      </c>
      <c r="N52" s="12">
        <v>355</v>
      </c>
      <c r="O52" s="12">
        <v>353</v>
      </c>
      <c r="P52" s="12">
        <v>420</v>
      </c>
      <c r="Q52" s="12">
        <v>469</v>
      </c>
      <c r="R52" s="12">
        <v>417</v>
      </c>
      <c r="S52" s="12">
        <v>349</v>
      </c>
      <c r="T52" s="13">
        <v>352</v>
      </c>
      <c r="U52" s="13"/>
      <c r="V52" s="13">
        <f t="shared" si="3"/>
        <v>5285</v>
      </c>
      <c r="W52" s="13">
        <v>14</v>
      </c>
      <c r="X52" s="57">
        <f t="shared" si="4"/>
        <v>377.5</v>
      </c>
      <c r="Y52" s="57">
        <f t="shared" si="5"/>
        <v>125.83333333333333</v>
      </c>
    </row>
    <row r="53" spans="1:25" ht="15.75" x14ac:dyDescent="0.25">
      <c r="A53">
        <v>50</v>
      </c>
      <c r="B53" s="31" t="s">
        <v>55</v>
      </c>
      <c r="C53" s="56" t="s">
        <v>265</v>
      </c>
      <c r="D53" s="53"/>
      <c r="E53" s="98"/>
      <c r="F53" s="53"/>
      <c r="G53" s="53"/>
      <c r="H53" s="53"/>
      <c r="I53" s="6">
        <v>308</v>
      </c>
      <c r="J53" s="11">
        <v>359</v>
      </c>
      <c r="K53" s="6"/>
      <c r="L53" s="11">
        <v>374</v>
      </c>
      <c r="M53" s="11">
        <v>369</v>
      </c>
      <c r="N53" s="11">
        <v>408</v>
      </c>
      <c r="O53" s="11">
        <v>385</v>
      </c>
      <c r="P53" s="11">
        <v>432</v>
      </c>
      <c r="Q53" s="6"/>
      <c r="R53" s="11">
        <v>338</v>
      </c>
      <c r="S53" s="11">
        <v>355</v>
      </c>
      <c r="T53" s="53">
        <v>443</v>
      </c>
      <c r="U53" s="53"/>
      <c r="V53" s="13">
        <f t="shared" si="3"/>
        <v>3771</v>
      </c>
      <c r="W53" s="13">
        <v>10</v>
      </c>
      <c r="X53" s="57">
        <f t="shared" si="4"/>
        <v>377.1</v>
      </c>
      <c r="Y53" s="57">
        <f t="shared" si="5"/>
        <v>125.7</v>
      </c>
    </row>
    <row r="54" spans="1:25" ht="15.75" x14ac:dyDescent="0.25">
      <c r="A54">
        <v>51</v>
      </c>
      <c r="B54" s="31" t="s">
        <v>55</v>
      </c>
      <c r="C54" s="56" t="s">
        <v>171</v>
      </c>
      <c r="D54" s="11" t="s">
        <v>0</v>
      </c>
      <c r="E54" s="12">
        <v>374</v>
      </c>
      <c r="F54" s="12"/>
      <c r="G54" s="12">
        <v>368</v>
      </c>
      <c r="H54" s="12">
        <v>356</v>
      </c>
      <c r="I54" s="12">
        <v>333</v>
      </c>
      <c r="J54" s="12">
        <v>376</v>
      </c>
      <c r="K54" s="12">
        <v>329</v>
      </c>
      <c r="L54" s="12">
        <v>385</v>
      </c>
      <c r="M54" s="12">
        <v>364</v>
      </c>
      <c r="N54" s="12">
        <v>377</v>
      </c>
      <c r="O54" s="12">
        <v>354</v>
      </c>
      <c r="P54" s="12">
        <v>407</v>
      </c>
      <c r="Q54" s="12"/>
      <c r="R54" s="12">
        <v>406</v>
      </c>
      <c r="S54" s="12">
        <v>403</v>
      </c>
      <c r="T54" s="13">
        <v>387</v>
      </c>
      <c r="U54" s="13">
        <v>401</v>
      </c>
      <c r="V54" s="13">
        <f t="shared" si="3"/>
        <v>5620</v>
      </c>
      <c r="W54" s="13">
        <v>15</v>
      </c>
      <c r="X54" s="57">
        <f t="shared" si="4"/>
        <v>374.66666666666669</v>
      </c>
      <c r="Y54" s="57">
        <f t="shared" si="5"/>
        <v>124.8888888888889</v>
      </c>
    </row>
    <row r="55" spans="1:25" ht="15.75" x14ac:dyDescent="0.25">
      <c r="A55">
        <v>52</v>
      </c>
      <c r="B55" s="31" t="s">
        <v>55</v>
      </c>
      <c r="C55" s="56" t="s">
        <v>103</v>
      </c>
      <c r="D55" s="11">
        <v>413</v>
      </c>
      <c r="E55" s="12">
        <v>371</v>
      </c>
      <c r="F55" s="12">
        <v>396</v>
      </c>
      <c r="G55" s="12">
        <v>339</v>
      </c>
      <c r="H55" s="12">
        <v>394</v>
      </c>
      <c r="I55" s="12">
        <v>275</v>
      </c>
      <c r="J55" s="12">
        <v>436</v>
      </c>
      <c r="K55" s="12">
        <v>364</v>
      </c>
      <c r="L55" s="12">
        <v>351</v>
      </c>
      <c r="M55" s="12">
        <v>381</v>
      </c>
      <c r="N55" s="12">
        <v>378</v>
      </c>
      <c r="O55" s="12"/>
      <c r="P55" s="12">
        <v>352</v>
      </c>
      <c r="Q55" s="12">
        <v>289</v>
      </c>
      <c r="R55" s="12">
        <v>312</v>
      </c>
      <c r="S55" s="12">
        <v>316</v>
      </c>
      <c r="T55" s="13">
        <v>328</v>
      </c>
      <c r="U55" s="13"/>
      <c r="V55" s="13">
        <f t="shared" si="3"/>
        <v>5695</v>
      </c>
      <c r="W55" s="13">
        <v>16</v>
      </c>
      <c r="X55" s="57">
        <f t="shared" si="4"/>
        <v>355.9375</v>
      </c>
      <c r="Y55" s="57">
        <f t="shared" si="5"/>
        <v>118.64583333333333</v>
      </c>
    </row>
    <row r="56" spans="1:25" ht="15.75" x14ac:dyDescent="0.25">
      <c r="A56">
        <v>53</v>
      </c>
      <c r="B56" s="31" t="s">
        <v>55</v>
      </c>
      <c r="C56" s="56" t="s">
        <v>105</v>
      </c>
      <c r="D56" s="11">
        <v>350</v>
      </c>
      <c r="E56" s="12">
        <v>340</v>
      </c>
      <c r="F56" s="12"/>
      <c r="G56" s="12">
        <v>381</v>
      </c>
      <c r="H56" s="12">
        <v>392</v>
      </c>
      <c r="I56" s="12">
        <v>297</v>
      </c>
      <c r="J56" s="12">
        <v>380</v>
      </c>
      <c r="K56" s="12"/>
      <c r="L56" s="12">
        <v>332</v>
      </c>
      <c r="M56" s="12">
        <v>421</v>
      </c>
      <c r="N56" s="12"/>
      <c r="O56" s="12">
        <v>262</v>
      </c>
      <c r="P56" s="12">
        <v>320</v>
      </c>
      <c r="Q56" s="12">
        <v>316</v>
      </c>
      <c r="R56" s="12"/>
      <c r="S56" s="12"/>
      <c r="T56" s="13"/>
      <c r="U56" s="13"/>
      <c r="V56" s="13">
        <f t="shared" si="3"/>
        <v>3791</v>
      </c>
      <c r="W56" s="13">
        <v>11</v>
      </c>
      <c r="X56" s="57">
        <f t="shared" si="4"/>
        <v>344.63636363636363</v>
      </c>
      <c r="Y56" s="57">
        <f t="shared" si="5"/>
        <v>114.87878787878788</v>
      </c>
    </row>
    <row r="57" spans="1:25" s="118" customFormat="1" ht="15.75" x14ac:dyDescent="0.25">
      <c r="A57">
        <v>54</v>
      </c>
      <c r="B57" s="31" t="s">
        <v>55</v>
      </c>
      <c r="C57" s="30" t="s">
        <v>269</v>
      </c>
      <c r="D57" s="53"/>
      <c r="E57" s="98"/>
      <c r="F57" s="53"/>
      <c r="G57" s="53"/>
      <c r="H57" s="53"/>
      <c r="I57" s="53"/>
      <c r="J57" s="5"/>
      <c r="K57" s="11">
        <v>365</v>
      </c>
      <c r="L57" s="11">
        <v>308</v>
      </c>
      <c r="M57" s="11">
        <v>398</v>
      </c>
      <c r="N57" s="11">
        <v>346</v>
      </c>
      <c r="O57" s="11">
        <v>361</v>
      </c>
      <c r="P57" s="11">
        <v>394</v>
      </c>
      <c r="Q57" s="11">
        <v>325</v>
      </c>
      <c r="R57" s="11">
        <v>314</v>
      </c>
      <c r="S57" s="6"/>
      <c r="T57" s="5">
        <v>288</v>
      </c>
      <c r="U57" s="5">
        <v>334</v>
      </c>
      <c r="V57" s="13">
        <f t="shared" si="3"/>
        <v>3433</v>
      </c>
      <c r="W57" s="13">
        <v>10</v>
      </c>
      <c r="X57" s="57">
        <f t="shared" si="4"/>
        <v>343.3</v>
      </c>
      <c r="Y57" s="57">
        <f t="shared" si="5"/>
        <v>114.43333333333334</v>
      </c>
    </row>
    <row r="58" spans="1:25" s="118" customFormat="1" ht="15.75" x14ac:dyDescent="0.25">
      <c r="A58">
        <v>55</v>
      </c>
      <c r="B58" s="31" t="s">
        <v>55</v>
      </c>
      <c r="C58" s="56" t="s">
        <v>230</v>
      </c>
      <c r="D58" s="53"/>
      <c r="E58" s="98"/>
      <c r="F58" s="11">
        <v>364</v>
      </c>
      <c r="G58" s="11"/>
      <c r="H58" s="11">
        <v>373</v>
      </c>
      <c r="I58" s="53"/>
      <c r="J58" s="11">
        <v>383</v>
      </c>
      <c r="K58" s="11">
        <v>338</v>
      </c>
      <c r="L58" s="11">
        <v>369</v>
      </c>
      <c r="M58" s="11">
        <v>304</v>
      </c>
      <c r="N58" s="11">
        <v>307</v>
      </c>
      <c r="O58" s="6">
        <v>305</v>
      </c>
      <c r="P58" s="6"/>
      <c r="Q58" s="6"/>
      <c r="R58" s="6"/>
      <c r="S58" s="6"/>
      <c r="T58" s="53"/>
      <c r="U58" s="53"/>
      <c r="V58" s="13">
        <f t="shared" si="3"/>
        <v>2743</v>
      </c>
      <c r="W58" s="13">
        <v>8</v>
      </c>
      <c r="X58" s="57">
        <f t="shared" si="4"/>
        <v>342.875</v>
      </c>
      <c r="Y58" s="57">
        <f t="shared" si="5"/>
        <v>114.29166666666667</v>
      </c>
    </row>
    <row r="59" spans="1:25" s="118" customFormat="1" ht="15.75" x14ac:dyDescent="0.25">
      <c r="A59">
        <v>56</v>
      </c>
      <c r="B59" s="31" t="s">
        <v>55</v>
      </c>
      <c r="C59" s="56" t="s">
        <v>170</v>
      </c>
      <c r="D59" s="11" t="s">
        <v>0</v>
      </c>
      <c r="E59" s="12">
        <v>297</v>
      </c>
      <c r="F59" s="12"/>
      <c r="G59" s="12"/>
      <c r="H59" s="12">
        <v>367</v>
      </c>
      <c r="I59" s="12"/>
      <c r="J59" s="12"/>
      <c r="K59" s="12">
        <v>312</v>
      </c>
      <c r="L59" s="12"/>
      <c r="M59" s="12"/>
      <c r="N59" s="12">
        <v>308</v>
      </c>
      <c r="O59" s="12">
        <v>428</v>
      </c>
      <c r="P59" s="12">
        <v>331</v>
      </c>
      <c r="Q59" s="12">
        <v>279</v>
      </c>
      <c r="R59" s="12"/>
      <c r="S59" s="12"/>
      <c r="T59" s="13"/>
      <c r="U59" s="13"/>
      <c r="V59" s="13">
        <f t="shared" si="3"/>
        <v>2322</v>
      </c>
      <c r="W59" s="13">
        <v>7</v>
      </c>
      <c r="X59" s="57">
        <f t="shared" si="4"/>
        <v>331.71428571428572</v>
      </c>
      <c r="Y59" s="57">
        <f t="shared" si="5"/>
        <v>110.57142857142857</v>
      </c>
    </row>
    <row r="60" spans="1:25" ht="15.75" x14ac:dyDescent="0.25">
      <c r="A60">
        <v>57</v>
      </c>
      <c r="B60" s="31" t="s">
        <v>55</v>
      </c>
      <c r="C60" s="56" t="s">
        <v>267</v>
      </c>
      <c r="D60" s="11"/>
      <c r="E60" s="12"/>
      <c r="F60" s="12"/>
      <c r="G60" s="12"/>
      <c r="H60" s="12"/>
      <c r="I60" s="12"/>
      <c r="J60" s="12">
        <v>272</v>
      </c>
      <c r="K60" s="12">
        <v>344</v>
      </c>
      <c r="L60" s="12">
        <v>269</v>
      </c>
      <c r="M60" s="12"/>
      <c r="N60" s="12">
        <v>328</v>
      </c>
      <c r="O60" s="12">
        <v>322</v>
      </c>
      <c r="P60" s="12">
        <v>359</v>
      </c>
      <c r="Q60" s="12">
        <v>317</v>
      </c>
      <c r="R60" s="12">
        <v>326</v>
      </c>
      <c r="S60" s="12">
        <v>437</v>
      </c>
      <c r="T60" s="13">
        <v>335</v>
      </c>
      <c r="U60" s="13">
        <v>296</v>
      </c>
      <c r="V60" s="13">
        <f t="shared" si="3"/>
        <v>3605</v>
      </c>
      <c r="W60" s="13">
        <v>11</v>
      </c>
      <c r="X60" s="57">
        <f t="shared" si="4"/>
        <v>327.72727272727275</v>
      </c>
      <c r="Y60" s="57">
        <f t="shared" si="5"/>
        <v>109.24242424242425</v>
      </c>
    </row>
    <row r="61" spans="1:25" ht="15.75" x14ac:dyDescent="0.25">
      <c r="A61">
        <v>58</v>
      </c>
      <c r="B61" s="31" t="s">
        <v>55</v>
      </c>
      <c r="C61" s="56" t="s">
        <v>290</v>
      </c>
      <c r="D61" s="53"/>
      <c r="E61" s="98"/>
      <c r="F61" s="53"/>
      <c r="G61" s="53"/>
      <c r="H61" s="53"/>
      <c r="I61" s="53"/>
      <c r="J61" s="5"/>
      <c r="K61" s="6"/>
      <c r="L61" s="53"/>
      <c r="M61" s="53"/>
      <c r="N61" s="6"/>
      <c r="O61" s="165"/>
      <c r="P61" s="53"/>
      <c r="Q61" s="6"/>
      <c r="R61" s="11">
        <v>325</v>
      </c>
      <c r="S61" s="6"/>
      <c r="T61" s="53"/>
      <c r="U61" s="53"/>
      <c r="V61" s="13">
        <f t="shared" si="3"/>
        <v>325</v>
      </c>
      <c r="W61" s="13">
        <v>1</v>
      </c>
      <c r="X61" s="57">
        <f t="shared" si="4"/>
        <v>325</v>
      </c>
      <c r="Y61" s="57">
        <f t="shared" si="5"/>
        <v>108.33333333333333</v>
      </c>
    </row>
    <row r="62" spans="1:25" ht="15.75" x14ac:dyDescent="0.25">
      <c r="A62">
        <v>59</v>
      </c>
      <c r="B62" s="31" t="s">
        <v>55</v>
      </c>
      <c r="C62" s="56" t="s">
        <v>228</v>
      </c>
      <c r="D62" s="53"/>
      <c r="E62" s="12">
        <v>283</v>
      </c>
      <c r="F62" s="53"/>
      <c r="G62" s="53"/>
      <c r="H62" s="53"/>
      <c r="I62" s="53"/>
      <c r="J62" s="11"/>
      <c r="K62" s="12">
        <v>349</v>
      </c>
      <c r="L62" s="11">
        <v>295</v>
      </c>
      <c r="M62" s="11">
        <v>302</v>
      </c>
      <c r="N62" s="11">
        <v>360</v>
      </c>
      <c r="O62" s="6"/>
      <c r="P62" s="11">
        <v>286</v>
      </c>
      <c r="Q62" s="11">
        <v>306</v>
      </c>
      <c r="R62" s="11">
        <v>322</v>
      </c>
      <c r="S62" s="6"/>
      <c r="T62" s="5">
        <v>321</v>
      </c>
      <c r="U62" s="5">
        <v>291</v>
      </c>
      <c r="V62" s="13">
        <f t="shared" si="3"/>
        <v>3115</v>
      </c>
      <c r="W62" s="13">
        <v>10</v>
      </c>
      <c r="X62" s="57">
        <f t="shared" si="4"/>
        <v>311.5</v>
      </c>
      <c r="Y62" s="57">
        <f t="shared" si="5"/>
        <v>103.83333333333333</v>
      </c>
    </row>
    <row r="63" spans="1:25" ht="15.75" x14ac:dyDescent="0.25">
      <c r="A63">
        <v>60</v>
      </c>
      <c r="B63" s="31" t="s">
        <v>55</v>
      </c>
      <c r="C63" s="56" t="s">
        <v>106</v>
      </c>
      <c r="D63" s="11">
        <v>326</v>
      </c>
      <c r="E63" s="12"/>
      <c r="F63" s="12"/>
      <c r="G63" s="12">
        <v>309</v>
      </c>
      <c r="H63" s="12">
        <v>244</v>
      </c>
      <c r="I63" s="12">
        <v>287</v>
      </c>
      <c r="J63" s="12">
        <v>274</v>
      </c>
      <c r="K63" s="12"/>
      <c r="L63" s="12"/>
      <c r="M63" s="12">
        <v>356</v>
      </c>
      <c r="N63" s="12">
        <v>303</v>
      </c>
      <c r="O63" s="12">
        <v>298</v>
      </c>
      <c r="P63" s="12">
        <v>295</v>
      </c>
      <c r="Q63" s="12">
        <v>355</v>
      </c>
      <c r="R63" s="12"/>
      <c r="S63" s="12">
        <v>248</v>
      </c>
      <c r="T63" s="13"/>
      <c r="U63" s="13">
        <v>285</v>
      </c>
      <c r="V63" s="13">
        <f t="shared" si="3"/>
        <v>3580</v>
      </c>
      <c r="W63" s="13">
        <v>12</v>
      </c>
      <c r="X63" s="57">
        <f t="shared" si="4"/>
        <v>298.33333333333331</v>
      </c>
      <c r="Y63" s="57">
        <f t="shared" si="5"/>
        <v>99.444444444444443</v>
      </c>
    </row>
    <row r="64" spans="1:25" ht="15.75" x14ac:dyDescent="0.25">
      <c r="A64">
        <v>61</v>
      </c>
      <c r="B64" s="31" t="s">
        <v>55</v>
      </c>
      <c r="C64" s="126" t="s">
        <v>284</v>
      </c>
      <c r="D64" s="53"/>
      <c r="E64" s="98"/>
      <c r="F64" s="53"/>
      <c r="G64" s="53"/>
      <c r="H64" s="53"/>
      <c r="I64" s="53"/>
      <c r="J64" s="5"/>
      <c r="K64" s="6"/>
      <c r="L64" s="53"/>
      <c r="M64" s="53"/>
      <c r="N64" s="6"/>
      <c r="O64" s="12">
        <v>321</v>
      </c>
      <c r="P64" s="6"/>
      <c r="Q64" s="11">
        <v>282</v>
      </c>
      <c r="R64" s="11">
        <v>193</v>
      </c>
      <c r="S64" s="11">
        <v>309</v>
      </c>
      <c r="T64" s="53">
        <v>280</v>
      </c>
      <c r="U64" s="53"/>
      <c r="V64" s="13">
        <f t="shared" si="3"/>
        <v>1385</v>
      </c>
      <c r="W64" s="13">
        <v>5</v>
      </c>
      <c r="X64" s="57">
        <f t="shared" si="4"/>
        <v>277</v>
      </c>
      <c r="Y64" s="57">
        <f t="shared" si="5"/>
        <v>92.333333333333329</v>
      </c>
    </row>
  </sheetData>
  <sortState ref="B4:Y64">
    <sortCondition descending="1" ref="X4:X64"/>
  </sortState>
  <mergeCells count="1">
    <mergeCell ref="V1:W1"/>
  </mergeCells>
  <phoneticPr fontId="9" type="noConversion"/>
  <pageMargins left="0.70866141732283472" right="0.70866141732283472" top="0.74803149606299213" bottom="0.35433070866141736" header="0.31496062992125984" footer="0.31496062992125984"/>
  <pageSetup paperSize="9" orientation="landscape"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opLeftCell="A4" workbookViewId="0">
      <selection activeCell="Q6" sqref="Q6"/>
    </sheetView>
  </sheetViews>
  <sheetFormatPr defaultRowHeight="15" x14ac:dyDescent="0.25"/>
  <cols>
    <col min="1" max="1" width="4.7109375" customWidth="1"/>
    <col min="2" max="2" width="4" customWidth="1"/>
    <col min="3" max="3" width="23.85546875" customWidth="1"/>
    <col min="4" max="4" width="7.7109375" customWidth="1"/>
    <col min="5" max="6" width="4.7109375" customWidth="1"/>
    <col min="7" max="7" width="4" customWidth="1"/>
    <col min="8" max="8" width="23.85546875" customWidth="1"/>
    <col min="10" max="11" width="4.7109375" customWidth="1"/>
    <col min="12" max="12" width="4" customWidth="1"/>
    <col min="13" max="13" width="23.85546875" customWidth="1"/>
    <col min="14" max="14" width="7.7109375" customWidth="1"/>
    <col min="15" max="15" width="6.28515625" customWidth="1"/>
  </cols>
  <sheetData>
    <row r="1" spans="1:14" ht="18.75" x14ac:dyDescent="0.3">
      <c r="D1" s="189" t="s">
        <v>82</v>
      </c>
      <c r="K1" s="41"/>
      <c r="L1" s="41"/>
      <c r="M1" s="41"/>
    </row>
    <row r="2" spans="1:14" ht="10.9" customHeight="1" x14ac:dyDescent="0.25"/>
    <row r="3" spans="1:14" ht="18.75" x14ac:dyDescent="0.3">
      <c r="C3" s="42" t="s">
        <v>408</v>
      </c>
      <c r="D3" s="43"/>
      <c r="F3" s="44"/>
      <c r="H3" s="189" t="s">
        <v>311</v>
      </c>
      <c r="K3" s="44"/>
      <c r="M3" s="189" t="s">
        <v>85</v>
      </c>
    </row>
    <row r="4" spans="1:14" ht="18.75" x14ac:dyDescent="0.3">
      <c r="C4" s="189" t="s">
        <v>83</v>
      </c>
      <c r="H4" s="189" t="s">
        <v>83</v>
      </c>
      <c r="M4" s="189" t="s">
        <v>83</v>
      </c>
    </row>
    <row r="5" spans="1:14" ht="18.75" x14ac:dyDescent="0.3">
      <c r="A5" s="188">
        <v>1</v>
      </c>
      <c r="B5" s="201" t="s">
        <v>56</v>
      </c>
      <c r="C5" s="201" t="s">
        <v>57</v>
      </c>
      <c r="D5" s="202">
        <v>586</v>
      </c>
      <c r="F5" s="188">
        <v>1</v>
      </c>
      <c r="G5" s="201" t="s">
        <v>56</v>
      </c>
      <c r="H5" s="201" t="s">
        <v>57</v>
      </c>
      <c r="I5" s="202">
        <v>514</v>
      </c>
      <c r="K5" s="188">
        <v>1</v>
      </c>
      <c r="L5" s="201" t="s">
        <v>56</v>
      </c>
      <c r="M5" s="201" t="s">
        <v>57</v>
      </c>
      <c r="N5" s="184">
        <v>531</v>
      </c>
    </row>
    <row r="6" spans="1:14" ht="18.75" x14ac:dyDescent="0.3">
      <c r="A6" s="188">
        <v>2</v>
      </c>
      <c r="B6" s="201" t="s">
        <v>56</v>
      </c>
      <c r="C6" s="201" t="s">
        <v>60</v>
      </c>
      <c r="D6" s="334">
        <v>546</v>
      </c>
      <c r="F6" s="188">
        <v>2</v>
      </c>
      <c r="G6" s="200" t="s">
        <v>62</v>
      </c>
      <c r="H6" s="200" t="s">
        <v>67</v>
      </c>
      <c r="I6" s="203">
        <v>489</v>
      </c>
      <c r="K6" s="188">
        <v>2</v>
      </c>
      <c r="L6" s="200" t="s">
        <v>62</v>
      </c>
      <c r="M6" s="200" t="s">
        <v>64</v>
      </c>
      <c r="N6" s="185">
        <v>481</v>
      </c>
    </row>
    <row r="7" spans="1:14" ht="18.75" x14ac:dyDescent="0.3">
      <c r="A7" s="188">
        <v>3</v>
      </c>
      <c r="B7" s="200" t="s">
        <v>62</v>
      </c>
      <c r="C7" s="200" t="s">
        <v>65</v>
      </c>
      <c r="D7" s="204">
        <v>536</v>
      </c>
      <c r="F7" s="188">
        <v>2</v>
      </c>
      <c r="G7" s="200" t="s">
        <v>62</v>
      </c>
      <c r="H7" s="200" t="s">
        <v>282</v>
      </c>
      <c r="I7" s="204">
        <v>488</v>
      </c>
      <c r="K7" s="188">
        <v>3</v>
      </c>
      <c r="L7" s="200" t="s">
        <v>62</v>
      </c>
      <c r="M7" s="200" t="s">
        <v>282</v>
      </c>
      <c r="N7" s="186">
        <v>478</v>
      </c>
    </row>
    <row r="8" spans="1:14" ht="18.75" x14ac:dyDescent="0.3">
      <c r="A8" s="188">
        <v>4</v>
      </c>
      <c r="B8" s="200" t="s">
        <v>62</v>
      </c>
      <c r="C8" s="200" t="s">
        <v>64</v>
      </c>
      <c r="D8" s="221">
        <v>508</v>
      </c>
      <c r="F8" s="188">
        <v>4</v>
      </c>
      <c r="G8" s="200" t="s">
        <v>62</v>
      </c>
      <c r="H8" s="200" t="s">
        <v>64</v>
      </c>
      <c r="I8" s="221">
        <v>485</v>
      </c>
      <c r="K8" s="188">
        <v>4</v>
      </c>
      <c r="L8" s="201" t="s">
        <v>56</v>
      </c>
      <c r="M8" s="201" t="s">
        <v>58</v>
      </c>
      <c r="N8" s="222">
        <v>477</v>
      </c>
    </row>
    <row r="9" spans="1:14" ht="18.75" x14ac:dyDescent="0.3">
      <c r="A9" s="188">
        <v>5</v>
      </c>
      <c r="B9" s="332" t="s">
        <v>74</v>
      </c>
      <c r="C9" s="332" t="s">
        <v>75</v>
      </c>
      <c r="D9" s="221">
        <v>481</v>
      </c>
      <c r="F9" s="188">
        <v>5</v>
      </c>
      <c r="G9" s="201" t="s">
        <v>56</v>
      </c>
      <c r="H9" s="201" t="s">
        <v>60</v>
      </c>
      <c r="I9" s="290">
        <v>483</v>
      </c>
      <c r="K9" s="188">
        <v>5</v>
      </c>
      <c r="L9" s="201" t="s">
        <v>56</v>
      </c>
      <c r="M9" s="201" t="s">
        <v>60</v>
      </c>
      <c r="N9" s="187">
        <v>472</v>
      </c>
    </row>
    <row r="10" spans="1:14" ht="18.75" x14ac:dyDescent="0.3">
      <c r="A10" s="188">
        <v>6</v>
      </c>
      <c r="B10" s="200" t="s">
        <v>62</v>
      </c>
      <c r="C10" s="200" t="s">
        <v>282</v>
      </c>
      <c r="D10" s="221">
        <v>472</v>
      </c>
      <c r="F10" s="188">
        <v>6</v>
      </c>
      <c r="G10" s="201" t="s">
        <v>56</v>
      </c>
      <c r="H10" s="201" t="s">
        <v>58</v>
      </c>
      <c r="I10" s="290">
        <v>480</v>
      </c>
      <c r="K10" s="188">
        <v>6</v>
      </c>
      <c r="L10" s="200" t="s">
        <v>62</v>
      </c>
      <c r="M10" s="200" t="s">
        <v>67</v>
      </c>
      <c r="N10" s="187">
        <v>463</v>
      </c>
    </row>
    <row r="11" spans="1:14" ht="18.75" x14ac:dyDescent="0.3">
      <c r="A11" s="188">
        <v>7</v>
      </c>
      <c r="B11" s="201" t="s">
        <v>56</v>
      </c>
      <c r="C11" s="201" t="s">
        <v>59</v>
      </c>
      <c r="D11" s="221">
        <v>469</v>
      </c>
      <c r="F11" s="188">
        <v>7</v>
      </c>
      <c r="G11" s="200" t="s">
        <v>62</v>
      </c>
      <c r="H11" s="200" t="s">
        <v>107</v>
      </c>
      <c r="I11" s="290">
        <v>476</v>
      </c>
      <c r="K11" s="188">
        <v>7</v>
      </c>
      <c r="L11" s="201" t="s">
        <v>56</v>
      </c>
      <c r="M11" s="201" t="s">
        <v>59</v>
      </c>
      <c r="N11" s="187">
        <v>456</v>
      </c>
    </row>
    <row r="12" spans="1:14" ht="18.75" x14ac:dyDescent="0.3">
      <c r="A12" s="188">
        <v>8</v>
      </c>
      <c r="B12" s="200" t="s">
        <v>62</v>
      </c>
      <c r="C12" s="200" t="s">
        <v>67</v>
      </c>
      <c r="D12" s="221">
        <v>458</v>
      </c>
      <c r="F12" s="188">
        <v>8</v>
      </c>
      <c r="G12" s="201" t="s">
        <v>56</v>
      </c>
      <c r="H12" s="201" t="s">
        <v>298</v>
      </c>
      <c r="I12" s="290">
        <v>474</v>
      </c>
      <c r="K12" s="188">
        <v>7</v>
      </c>
      <c r="L12" s="200" t="s">
        <v>62</v>
      </c>
      <c r="M12" s="200" t="s">
        <v>107</v>
      </c>
      <c r="N12" s="187">
        <v>455</v>
      </c>
    </row>
    <row r="13" spans="1:14" ht="18.75" x14ac:dyDescent="0.3">
      <c r="A13" s="188">
        <v>9</v>
      </c>
      <c r="B13" s="333" t="s">
        <v>68</v>
      </c>
      <c r="C13" s="333" t="s">
        <v>70</v>
      </c>
      <c r="D13" s="221">
        <v>455</v>
      </c>
      <c r="F13" s="188">
        <v>9</v>
      </c>
      <c r="G13" s="201" t="s">
        <v>56</v>
      </c>
      <c r="H13" s="201" t="s">
        <v>59</v>
      </c>
      <c r="I13" s="290">
        <v>472</v>
      </c>
      <c r="K13" s="188">
        <v>9</v>
      </c>
      <c r="L13" s="200" t="s">
        <v>62</v>
      </c>
      <c r="M13" s="200" t="s">
        <v>65</v>
      </c>
      <c r="N13" s="187">
        <v>454</v>
      </c>
    </row>
    <row r="14" spans="1:14" ht="18.75" x14ac:dyDescent="0.3">
      <c r="A14" s="188">
        <v>10</v>
      </c>
      <c r="B14" s="200" t="s">
        <v>62</v>
      </c>
      <c r="C14" s="200" t="s">
        <v>107</v>
      </c>
      <c r="D14" s="221">
        <v>454</v>
      </c>
      <c r="F14" s="188">
        <v>10</v>
      </c>
      <c r="G14" s="200" t="s">
        <v>62</v>
      </c>
      <c r="H14" s="200" t="s">
        <v>65</v>
      </c>
      <c r="I14" s="290">
        <v>472</v>
      </c>
      <c r="K14" s="188">
        <v>10</v>
      </c>
      <c r="L14" s="201" t="s">
        <v>56</v>
      </c>
      <c r="M14" s="201" t="s">
        <v>298</v>
      </c>
      <c r="N14" s="187">
        <v>453</v>
      </c>
    </row>
    <row r="16" spans="1:14" ht="18.75" x14ac:dyDescent="0.3">
      <c r="C16" s="42" t="s">
        <v>408</v>
      </c>
      <c r="D16" s="43"/>
      <c r="F16" s="44"/>
      <c r="H16" s="189" t="s">
        <v>311</v>
      </c>
      <c r="K16" s="44"/>
      <c r="M16" s="189" t="s">
        <v>85</v>
      </c>
    </row>
    <row r="17" spans="1:14" ht="18.75" x14ac:dyDescent="0.3">
      <c r="C17" s="189" t="s">
        <v>84</v>
      </c>
      <c r="H17" s="189" t="s">
        <v>84</v>
      </c>
      <c r="M17" s="189" t="s">
        <v>84</v>
      </c>
    </row>
    <row r="18" spans="1:14" ht="18.75" x14ac:dyDescent="0.3">
      <c r="A18" s="188">
        <v>1</v>
      </c>
      <c r="B18" s="205" t="s">
        <v>9</v>
      </c>
      <c r="C18" s="206" t="s">
        <v>10</v>
      </c>
      <c r="D18" s="202">
        <v>666</v>
      </c>
      <c r="F18" s="188">
        <v>1</v>
      </c>
      <c r="G18" s="205" t="s">
        <v>9</v>
      </c>
      <c r="H18" s="205" t="s">
        <v>14</v>
      </c>
      <c r="I18" s="184">
        <v>613</v>
      </c>
      <c r="K18" s="188">
        <v>1</v>
      </c>
      <c r="L18" s="205" t="s">
        <v>9</v>
      </c>
      <c r="M18" s="205" t="s">
        <v>6</v>
      </c>
      <c r="N18" s="184">
        <v>603</v>
      </c>
    </row>
    <row r="19" spans="1:14" ht="18.75" x14ac:dyDescent="0.3">
      <c r="A19" s="188">
        <v>2</v>
      </c>
      <c r="B19" s="205" t="s">
        <v>9</v>
      </c>
      <c r="C19" s="206" t="s">
        <v>15</v>
      </c>
      <c r="D19" s="203">
        <v>653</v>
      </c>
      <c r="F19" s="188">
        <v>2</v>
      </c>
      <c r="G19" s="205" t="s">
        <v>9</v>
      </c>
      <c r="H19" s="205" t="s">
        <v>6</v>
      </c>
      <c r="I19" s="185">
        <v>595</v>
      </c>
      <c r="K19" s="188">
        <v>2</v>
      </c>
      <c r="L19" s="205" t="s">
        <v>9</v>
      </c>
      <c r="M19" s="205" t="s">
        <v>14</v>
      </c>
      <c r="N19" s="185">
        <v>595</v>
      </c>
    </row>
    <row r="20" spans="1:14" ht="18.75" x14ac:dyDescent="0.3">
      <c r="A20" s="188">
        <v>3</v>
      </c>
      <c r="B20" s="205" t="s">
        <v>9</v>
      </c>
      <c r="C20" s="205" t="s">
        <v>14</v>
      </c>
      <c r="D20" s="204">
        <v>626</v>
      </c>
      <c r="F20" s="188">
        <v>3</v>
      </c>
      <c r="G20" s="205" t="s">
        <v>9</v>
      </c>
      <c r="H20" s="206" t="s">
        <v>333</v>
      </c>
      <c r="I20" s="186">
        <v>584</v>
      </c>
      <c r="K20" s="188">
        <v>3</v>
      </c>
      <c r="L20" s="205" t="s">
        <v>9</v>
      </c>
      <c r="M20" s="206" t="s">
        <v>333</v>
      </c>
      <c r="N20" s="186">
        <v>584</v>
      </c>
    </row>
    <row r="21" spans="1:14" ht="18.75" x14ac:dyDescent="0.3">
      <c r="A21" s="188">
        <v>4</v>
      </c>
      <c r="B21" s="244" t="s">
        <v>24</v>
      </c>
      <c r="C21" s="244" t="s">
        <v>12</v>
      </c>
      <c r="D21" s="221">
        <v>593</v>
      </c>
      <c r="F21" s="188">
        <v>4</v>
      </c>
      <c r="G21" s="205" t="s">
        <v>9</v>
      </c>
      <c r="H21" s="206" t="s">
        <v>10</v>
      </c>
      <c r="I21" s="222">
        <v>575</v>
      </c>
      <c r="K21" s="188">
        <v>4</v>
      </c>
      <c r="L21" s="205" t="s">
        <v>9</v>
      </c>
      <c r="M21" s="206" t="s">
        <v>11</v>
      </c>
      <c r="N21" s="187">
        <v>561</v>
      </c>
    </row>
    <row r="22" spans="1:14" ht="18.75" x14ac:dyDescent="0.3">
      <c r="A22" s="188">
        <v>5</v>
      </c>
      <c r="B22" s="205" t="s">
        <v>9</v>
      </c>
      <c r="C22" s="205" t="s">
        <v>6</v>
      </c>
      <c r="D22" s="221">
        <v>585</v>
      </c>
      <c r="F22" s="188">
        <v>5</v>
      </c>
      <c r="G22" s="205" t="s">
        <v>9</v>
      </c>
      <c r="H22" s="206" t="s">
        <v>11</v>
      </c>
      <c r="I22" s="187">
        <v>571</v>
      </c>
      <c r="K22" s="188">
        <v>5</v>
      </c>
      <c r="L22" s="205" t="s">
        <v>9</v>
      </c>
      <c r="M22" s="206" t="s">
        <v>10</v>
      </c>
      <c r="N22" s="187">
        <v>558</v>
      </c>
    </row>
    <row r="23" spans="1:14" ht="18.75" x14ac:dyDescent="0.3">
      <c r="A23" s="188">
        <v>6</v>
      </c>
      <c r="B23" s="244" t="s">
        <v>24</v>
      </c>
      <c r="C23" s="244" t="s">
        <v>25</v>
      </c>
      <c r="D23" s="221">
        <v>573</v>
      </c>
      <c r="F23" s="188">
        <v>6</v>
      </c>
      <c r="G23" s="205" t="s">
        <v>9</v>
      </c>
      <c r="H23" s="206" t="s">
        <v>15</v>
      </c>
      <c r="I23" s="187">
        <v>558</v>
      </c>
      <c r="K23" s="188">
        <v>6</v>
      </c>
      <c r="L23" s="207" t="s">
        <v>16</v>
      </c>
      <c r="M23" s="207" t="s">
        <v>23</v>
      </c>
      <c r="N23" s="187">
        <v>538</v>
      </c>
    </row>
    <row r="24" spans="1:14" ht="18.75" x14ac:dyDescent="0.3">
      <c r="A24" s="188">
        <v>7</v>
      </c>
      <c r="B24" s="244" t="s">
        <v>24</v>
      </c>
      <c r="C24" s="244" t="s">
        <v>35</v>
      </c>
      <c r="D24" s="221">
        <v>566</v>
      </c>
      <c r="F24" s="188">
        <v>7</v>
      </c>
      <c r="G24" s="244" t="s">
        <v>24</v>
      </c>
      <c r="H24" s="244" t="s">
        <v>25</v>
      </c>
      <c r="I24" s="187">
        <v>552</v>
      </c>
      <c r="K24" s="188">
        <v>7</v>
      </c>
      <c r="L24" s="244" t="s">
        <v>24</v>
      </c>
      <c r="M24" s="244" t="s">
        <v>12</v>
      </c>
      <c r="N24" s="187">
        <v>535</v>
      </c>
    </row>
    <row r="25" spans="1:14" ht="18.75" x14ac:dyDescent="0.3">
      <c r="A25" s="188">
        <v>8</v>
      </c>
      <c r="B25" s="207" t="s">
        <v>16</v>
      </c>
      <c r="C25" s="208" t="s">
        <v>21</v>
      </c>
      <c r="D25" s="221">
        <v>564</v>
      </c>
      <c r="F25" s="188">
        <v>8</v>
      </c>
      <c r="G25" s="207" t="s">
        <v>16</v>
      </c>
      <c r="H25" s="208" t="s">
        <v>20</v>
      </c>
      <c r="I25" s="187">
        <v>548</v>
      </c>
      <c r="K25" s="188">
        <v>8</v>
      </c>
      <c r="L25" s="207" t="s">
        <v>16</v>
      </c>
      <c r="M25" s="207" t="s">
        <v>17</v>
      </c>
      <c r="N25" s="187">
        <v>534</v>
      </c>
    </row>
    <row r="26" spans="1:14" ht="18.75" x14ac:dyDescent="0.3">
      <c r="A26" s="188">
        <v>9</v>
      </c>
      <c r="B26" s="205" t="s">
        <v>9</v>
      </c>
      <c r="C26" s="206" t="s">
        <v>13</v>
      </c>
      <c r="D26" s="221">
        <v>550</v>
      </c>
      <c r="F26" s="188">
        <v>9</v>
      </c>
      <c r="G26" s="205" t="s">
        <v>9</v>
      </c>
      <c r="H26" s="206" t="s">
        <v>13</v>
      </c>
      <c r="I26" s="187">
        <v>547</v>
      </c>
      <c r="K26" s="188">
        <v>9</v>
      </c>
      <c r="L26" s="207" t="s">
        <v>16</v>
      </c>
      <c r="M26" s="208" t="s">
        <v>21</v>
      </c>
      <c r="N26" s="187">
        <v>533</v>
      </c>
    </row>
    <row r="27" spans="1:14" ht="18.75" x14ac:dyDescent="0.3">
      <c r="A27" s="188">
        <v>10</v>
      </c>
      <c r="B27" s="207" t="s">
        <v>16</v>
      </c>
      <c r="C27" s="207" t="s">
        <v>23</v>
      </c>
      <c r="D27" s="221">
        <v>544</v>
      </c>
      <c r="F27" s="188">
        <v>10</v>
      </c>
      <c r="G27" s="244" t="s">
        <v>24</v>
      </c>
      <c r="H27" s="244" t="s">
        <v>12</v>
      </c>
      <c r="I27" s="187">
        <v>542</v>
      </c>
      <c r="K27" s="188">
        <v>9</v>
      </c>
      <c r="L27" s="205" t="s">
        <v>9</v>
      </c>
      <c r="M27" s="206" t="s">
        <v>15</v>
      </c>
      <c r="N27" s="187">
        <v>532</v>
      </c>
    </row>
  </sheetData>
  <pageMargins left="0.70866141732283472" right="0.70866141732283472" top="0.74803149606299213" bottom="0.35433070866141736" header="0.31496062992125984" footer="0.31496062992125984"/>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opLeftCell="A13" workbookViewId="0">
      <selection activeCell="M48" sqref="M48"/>
    </sheetView>
  </sheetViews>
  <sheetFormatPr defaultRowHeight="15" x14ac:dyDescent="0.25"/>
  <cols>
    <col min="1" max="1" width="3.5703125" customWidth="1"/>
    <col min="2" max="2" width="3.28515625" bestFit="1" customWidth="1"/>
    <col min="3" max="3" width="20.28515625" bestFit="1" customWidth="1"/>
    <col min="4" max="4" width="8.85546875" style="110"/>
    <col min="5" max="5" width="6.7109375" customWidth="1"/>
    <col min="6" max="6" width="3.28515625" customWidth="1"/>
    <col min="7" max="7" width="3" bestFit="1" customWidth="1"/>
    <col min="8" max="8" width="3.28515625" bestFit="1" customWidth="1"/>
    <col min="9" max="9" width="21.140625" bestFit="1" customWidth="1"/>
    <col min="11" max="11" width="5" customWidth="1"/>
    <col min="12" max="12" width="12" customWidth="1"/>
  </cols>
  <sheetData>
    <row r="1" spans="1:11" ht="26.25" x14ac:dyDescent="0.4">
      <c r="A1" t="s">
        <v>0</v>
      </c>
      <c r="D1" s="111" t="s">
        <v>100</v>
      </c>
      <c r="J1" t="s">
        <v>409</v>
      </c>
    </row>
    <row r="2" spans="1:11" ht="12" customHeight="1" x14ac:dyDescent="0.25">
      <c r="A2" t="s">
        <v>0</v>
      </c>
      <c r="J2" s="1"/>
    </row>
    <row r="3" spans="1:11" ht="18.75" x14ac:dyDescent="0.3">
      <c r="C3" s="42" t="s">
        <v>84</v>
      </c>
      <c r="D3" s="109"/>
      <c r="E3" s="1" t="s">
        <v>99</v>
      </c>
      <c r="F3" s="42"/>
      <c r="G3" s="42"/>
      <c r="H3" s="42"/>
      <c r="I3" s="42" t="s">
        <v>83</v>
      </c>
      <c r="J3" s="1"/>
      <c r="K3" s="1" t="s">
        <v>99</v>
      </c>
    </row>
    <row r="4" spans="1:11" ht="14.45" customHeight="1" x14ac:dyDescent="0.25">
      <c r="A4" s="5">
        <v>1</v>
      </c>
      <c r="B4" s="14" t="s">
        <v>9</v>
      </c>
      <c r="C4" s="15" t="s">
        <v>6</v>
      </c>
      <c r="D4" s="106">
        <v>751</v>
      </c>
      <c r="E4" s="5">
        <v>29</v>
      </c>
      <c r="G4" s="53">
        <v>1</v>
      </c>
      <c r="H4" s="32" t="s">
        <v>56</v>
      </c>
      <c r="I4" s="33" t="s">
        <v>57</v>
      </c>
      <c r="J4" s="84">
        <v>601</v>
      </c>
      <c r="K4" s="92">
        <v>16</v>
      </c>
    </row>
    <row r="5" spans="1:11" ht="14.45" customHeight="1" x14ac:dyDescent="0.25">
      <c r="A5" s="5">
        <v>2</v>
      </c>
      <c r="B5" s="14" t="s">
        <v>9</v>
      </c>
      <c r="C5" s="16" t="s">
        <v>11</v>
      </c>
      <c r="D5" s="103">
        <v>708</v>
      </c>
      <c r="E5" s="92">
        <v>35</v>
      </c>
      <c r="F5" s="1"/>
      <c r="G5" s="53">
        <v>2</v>
      </c>
      <c r="H5" s="34" t="s">
        <v>62</v>
      </c>
      <c r="I5" s="35" t="s">
        <v>67</v>
      </c>
      <c r="J5" s="209">
        <v>596</v>
      </c>
      <c r="K5" s="13">
        <v>22</v>
      </c>
    </row>
    <row r="6" spans="1:11" ht="14.45" customHeight="1" x14ac:dyDescent="0.25">
      <c r="A6" s="5">
        <v>3</v>
      </c>
      <c r="B6" s="14" t="s">
        <v>9</v>
      </c>
      <c r="C6" s="16" t="s">
        <v>12</v>
      </c>
      <c r="D6" s="325">
        <v>699</v>
      </c>
      <c r="E6" s="13">
        <v>6</v>
      </c>
      <c r="F6" s="1"/>
      <c r="G6" s="53">
        <v>3</v>
      </c>
      <c r="H6" s="32" t="s">
        <v>56</v>
      </c>
      <c r="I6" s="33" t="s">
        <v>58</v>
      </c>
      <c r="J6" s="325">
        <v>595</v>
      </c>
      <c r="K6" s="5">
        <v>35</v>
      </c>
    </row>
    <row r="7" spans="1:11" ht="14.45" customHeight="1" x14ac:dyDescent="0.25">
      <c r="A7" s="5">
        <v>4</v>
      </c>
      <c r="B7" s="14" t="s">
        <v>9</v>
      </c>
      <c r="C7" s="15" t="s">
        <v>14</v>
      </c>
      <c r="D7" s="88">
        <v>692</v>
      </c>
      <c r="E7" s="13">
        <v>14</v>
      </c>
      <c r="F7" s="1"/>
      <c r="G7" s="53">
        <v>4</v>
      </c>
      <c r="H7" s="32" t="s">
        <v>56</v>
      </c>
      <c r="I7" s="33" t="s">
        <v>57</v>
      </c>
      <c r="J7" s="88">
        <v>592</v>
      </c>
      <c r="K7" s="92">
        <v>4</v>
      </c>
    </row>
    <row r="8" spans="1:11" ht="14.45" customHeight="1" x14ac:dyDescent="0.25">
      <c r="A8" s="5">
        <v>5</v>
      </c>
      <c r="B8" s="14" t="s">
        <v>9</v>
      </c>
      <c r="C8" s="15" t="s">
        <v>14</v>
      </c>
      <c r="D8" s="88">
        <v>691</v>
      </c>
      <c r="E8" s="13">
        <v>13</v>
      </c>
      <c r="F8" s="1"/>
      <c r="G8" s="53">
        <v>5</v>
      </c>
      <c r="H8" s="32" t="s">
        <v>56</v>
      </c>
      <c r="I8" s="33" t="s">
        <v>57</v>
      </c>
      <c r="J8" s="88">
        <v>586</v>
      </c>
      <c r="K8" s="92">
        <v>37</v>
      </c>
    </row>
    <row r="9" spans="1:11" ht="14.45" customHeight="1" x14ac:dyDescent="0.25">
      <c r="A9" s="5">
        <v>6</v>
      </c>
      <c r="B9" s="14" t="s">
        <v>9</v>
      </c>
      <c r="C9" s="15" t="s">
        <v>14</v>
      </c>
      <c r="D9" s="88">
        <v>690</v>
      </c>
      <c r="E9" s="13">
        <v>31</v>
      </c>
      <c r="F9" s="1"/>
      <c r="G9" s="53">
        <v>6</v>
      </c>
      <c r="H9" s="32" t="s">
        <v>56</v>
      </c>
      <c r="I9" s="33" t="s">
        <v>57</v>
      </c>
      <c r="J9" s="88">
        <v>579</v>
      </c>
      <c r="K9" s="92">
        <v>35</v>
      </c>
    </row>
    <row r="10" spans="1:11" ht="14.45" customHeight="1" x14ac:dyDescent="0.25">
      <c r="A10" s="5">
        <v>7</v>
      </c>
      <c r="B10" s="14" t="s">
        <v>9</v>
      </c>
      <c r="C10" s="16" t="s">
        <v>10</v>
      </c>
      <c r="D10" s="88">
        <v>679</v>
      </c>
      <c r="E10" s="92">
        <v>27</v>
      </c>
      <c r="F10" s="1"/>
      <c r="G10" s="53">
        <v>7</v>
      </c>
      <c r="H10" s="32" t="s">
        <v>56</v>
      </c>
      <c r="I10" s="33" t="s">
        <v>57</v>
      </c>
      <c r="J10" s="88">
        <v>576</v>
      </c>
      <c r="K10" s="92">
        <v>17</v>
      </c>
    </row>
    <row r="11" spans="1:11" ht="14.45" customHeight="1" x14ac:dyDescent="0.25">
      <c r="A11" s="5">
        <v>8</v>
      </c>
      <c r="B11" s="14" t="s">
        <v>9</v>
      </c>
      <c r="C11" s="15" t="s">
        <v>6</v>
      </c>
      <c r="D11" s="91">
        <v>668</v>
      </c>
      <c r="E11" s="5">
        <v>7</v>
      </c>
      <c r="F11" s="1"/>
      <c r="G11" s="53">
        <v>8</v>
      </c>
      <c r="H11" s="32" t="s">
        <v>56</v>
      </c>
      <c r="I11" s="33" t="s">
        <v>57</v>
      </c>
      <c r="J11" s="88">
        <v>572</v>
      </c>
      <c r="K11" s="92">
        <v>7</v>
      </c>
    </row>
    <row r="12" spans="1:11" ht="14.45" customHeight="1" x14ac:dyDescent="0.25">
      <c r="A12" s="5">
        <v>9</v>
      </c>
      <c r="B12" s="14" t="s">
        <v>9</v>
      </c>
      <c r="C12" s="15" t="s">
        <v>14</v>
      </c>
      <c r="D12" s="88">
        <v>667</v>
      </c>
      <c r="E12" s="13">
        <v>35</v>
      </c>
      <c r="F12" s="1"/>
      <c r="G12" s="53">
        <v>9</v>
      </c>
      <c r="H12" s="32" t="s">
        <v>56</v>
      </c>
      <c r="I12" s="33" t="s">
        <v>57</v>
      </c>
      <c r="J12" s="88">
        <v>571</v>
      </c>
      <c r="K12" s="92">
        <v>13</v>
      </c>
    </row>
    <row r="13" spans="1:11" ht="14.45" customHeight="1" x14ac:dyDescent="0.25">
      <c r="A13" s="5">
        <v>10</v>
      </c>
      <c r="B13" s="14" t="s">
        <v>9</v>
      </c>
      <c r="C13" s="16" t="s">
        <v>10</v>
      </c>
      <c r="D13" s="88">
        <v>666</v>
      </c>
      <c r="E13" s="92">
        <v>37</v>
      </c>
      <c r="F13" s="1"/>
      <c r="G13" s="53">
        <v>10</v>
      </c>
      <c r="H13" s="32" t="s">
        <v>56</v>
      </c>
      <c r="I13" s="33" t="s">
        <v>57</v>
      </c>
      <c r="J13" s="88">
        <v>570</v>
      </c>
      <c r="K13" s="92">
        <v>2</v>
      </c>
    </row>
    <row r="14" spans="1:11" ht="14.45" customHeight="1" x14ac:dyDescent="0.25">
      <c r="A14" s="5">
        <v>11</v>
      </c>
      <c r="B14" s="14" t="s">
        <v>9</v>
      </c>
      <c r="C14" s="15" t="s">
        <v>14</v>
      </c>
      <c r="D14" s="88">
        <v>662</v>
      </c>
      <c r="E14" s="13">
        <v>20</v>
      </c>
      <c r="F14" s="1"/>
      <c r="G14" s="53">
        <v>10</v>
      </c>
      <c r="H14" s="34" t="s">
        <v>62</v>
      </c>
      <c r="I14" s="35" t="s">
        <v>64</v>
      </c>
      <c r="J14" s="88">
        <v>570</v>
      </c>
      <c r="K14" s="92">
        <v>2</v>
      </c>
    </row>
    <row r="15" spans="1:11" ht="14.45" customHeight="1" x14ac:dyDescent="0.25">
      <c r="A15" s="5">
        <v>12</v>
      </c>
      <c r="B15" s="14" t="s">
        <v>9</v>
      </c>
      <c r="C15" s="15" t="s">
        <v>333</v>
      </c>
      <c r="D15" s="110">
        <v>660</v>
      </c>
      <c r="E15" s="89">
        <v>34</v>
      </c>
      <c r="F15" s="1"/>
      <c r="G15" s="53">
        <v>10</v>
      </c>
      <c r="H15" s="34" t="s">
        <v>62</v>
      </c>
      <c r="I15" s="35" t="s">
        <v>64</v>
      </c>
      <c r="J15" s="88">
        <v>570</v>
      </c>
      <c r="K15" s="92">
        <v>14</v>
      </c>
    </row>
    <row r="16" spans="1:11" ht="14.45" customHeight="1" x14ac:dyDescent="0.25">
      <c r="A16" s="5">
        <v>13</v>
      </c>
      <c r="B16" s="14" t="s">
        <v>9</v>
      </c>
      <c r="C16" s="16" t="s">
        <v>11</v>
      </c>
      <c r="D16" s="88">
        <v>655</v>
      </c>
      <c r="E16" s="92">
        <v>29</v>
      </c>
      <c r="F16" s="1"/>
      <c r="G16" s="53">
        <v>13</v>
      </c>
      <c r="H16" s="34" t="s">
        <v>62</v>
      </c>
      <c r="I16" s="35" t="s">
        <v>65</v>
      </c>
      <c r="J16" s="48">
        <v>563</v>
      </c>
      <c r="K16" s="68">
        <v>6</v>
      </c>
    </row>
    <row r="17" spans="1:11" ht="14.45" customHeight="1" x14ac:dyDescent="0.25">
      <c r="A17" s="5">
        <v>14</v>
      </c>
      <c r="B17" s="14" t="s">
        <v>9</v>
      </c>
      <c r="C17" s="15" t="s">
        <v>6</v>
      </c>
      <c r="D17" s="91">
        <v>654</v>
      </c>
      <c r="E17" s="5">
        <v>20</v>
      </c>
      <c r="F17" s="1"/>
      <c r="G17" s="53">
        <v>14</v>
      </c>
      <c r="H17" s="34" t="s">
        <v>62</v>
      </c>
      <c r="I17" s="35" t="s">
        <v>65</v>
      </c>
      <c r="J17" s="48">
        <v>561</v>
      </c>
      <c r="K17" s="68">
        <v>29</v>
      </c>
    </row>
    <row r="18" spans="1:11" ht="14.45" customHeight="1" x14ac:dyDescent="0.25">
      <c r="A18" s="5">
        <v>15</v>
      </c>
      <c r="B18" s="14" t="s">
        <v>9</v>
      </c>
      <c r="C18" s="15" t="s">
        <v>14</v>
      </c>
      <c r="D18" s="88">
        <v>653</v>
      </c>
      <c r="E18" s="13">
        <v>14</v>
      </c>
      <c r="F18" s="1"/>
      <c r="G18" s="53">
        <v>15</v>
      </c>
      <c r="H18" s="32" t="s">
        <v>56</v>
      </c>
      <c r="I18" s="33" t="s">
        <v>57</v>
      </c>
      <c r="J18" s="91">
        <v>558</v>
      </c>
      <c r="K18" s="5">
        <v>18</v>
      </c>
    </row>
    <row r="19" spans="1:11" ht="14.45" customHeight="1" x14ac:dyDescent="0.25">
      <c r="A19" s="5">
        <v>15</v>
      </c>
      <c r="B19" s="14" t="s">
        <v>9</v>
      </c>
      <c r="C19" s="15" t="s">
        <v>14</v>
      </c>
      <c r="D19" s="88">
        <v>653</v>
      </c>
      <c r="E19" s="13">
        <v>27</v>
      </c>
      <c r="F19" s="1"/>
      <c r="G19" s="53">
        <v>16</v>
      </c>
      <c r="H19" s="32" t="s">
        <v>56</v>
      </c>
      <c r="I19" s="33" t="s">
        <v>57</v>
      </c>
      <c r="J19" s="91">
        <v>550</v>
      </c>
      <c r="K19" s="5">
        <v>24</v>
      </c>
    </row>
    <row r="20" spans="1:11" ht="14.45" customHeight="1" x14ac:dyDescent="0.25">
      <c r="A20" s="5">
        <v>15</v>
      </c>
      <c r="B20" s="14" t="s">
        <v>9</v>
      </c>
      <c r="C20" s="15" t="s">
        <v>14</v>
      </c>
      <c r="D20" s="88">
        <v>653</v>
      </c>
      <c r="E20" s="13">
        <v>29</v>
      </c>
      <c r="F20" s="1"/>
      <c r="G20" s="53">
        <v>17</v>
      </c>
      <c r="H20" s="32" t="s">
        <v>56</v>
      </c>
      <c r="I20" s="33" t="s">
        <v>57</v>
      </c>
      <c r="J20" s="91">
        <v>548</v>
      </c>
      <c r="K20" s="5">
        <v>9</v>
      </c>
    </row>
    <row r="21" spans="1:11" ht="14.45" customHeight="1" x14ac:dyDescent="0.25">
      <c r="A21" s="5">
        <v>15</v>
      </c>
      <c r="B21" s="14" t="s">
        <v>9</v>
      </c>
      <c r="C21" s="15" t="s">
        <v>14</v>
      </c>
      <c r="D21" s="88">
        <v>653</v>
      </c>
      <c r="E21" s="13">
        <v>32</v>
      </c>
      <c r="F21" s="1"/>
      <c r="G21" s="53">
        <v>18</v>
      </c>
      <c r="H21" s="32" t="s">
        <v>56</v>
      </c>
      <c r="I21" s="33" t="s">
        <v>57</v>
      </c>
      <c r="J21" s="91">
        <v>547</v>
      </c>
      <c r="K21" s="5">
        <v>14</v>
      </c>
    </row>
    <row r="22" spans="1:11" ht="14.45" customHeight="1" x14ac:dyDescent="0.25">
      <c r="A22" s="5">
        <v>15</v>
      </c>
      <c r="B22" s="14" t="s">
        <v>9</v>
      </c>
      <c r="C22" s="16" t="s">
        <v>15</v>
      </c>
      <c r="D22" s="48">
        <v>653</v>
      </c>
      <c r="E22" s="13">
        <v>37</v>
      </c>
      <c r="F22" s="1"/>
      <c r="G22" s="53">
        <v>19</v>
      </c>
      <c r="H22" s="32" t="s">
        <v>56</v>
      </c>
      <c r="I22" s="33" t="s">
        <v>60</v>
      </c>
      <c r="J22" s="91">
        <v>546</v>
      </c>
      <c r="K22" s="13">
        <v>37</v>
      </c>
    </row>
    <row r="23" spans="1:11" ht="14.45" customHeight="1" x14ac:dyDescent="0.25">
      <c r="A23" s="5">
        <v>20</v>
      </c>
      <c r="B23" s="14" t="s">
        <v>9</v>
      </c>
      <c r="C23" s="15" t="s">
        <v>6</v>
      </c>
      <c r="D23" s="91">
        <v>646</v>
      </c>
      <c r="E23" s="5">
        <v>15</v>
      </c>
      <c r="F23" s="1"/>
      <c r="G23" s="53">
        <v>20</v>
      </c>
      <c r="H23" s="32" t="s">
        <v>56</v>
      </c>
      <c r="I23" s="33" t="s">
        <v>58</v>
      </c>
      <c r="J23" s="63">
        <v>545</v>
      </c>
      <c r="K23" s="5">
        <v>16</v>
      </c>
    </row>
    <row r="24" spans="1:11" ht="14.45" customHeight="1" x14ac:dyDescent="0.25">
      <c r="A24" s="5">
        <v>20</v>
      </c>
      <c r="B24" s="223" t="s">
        <v>16</v>
      </c>
      <c r="C24" s="18" t="s">
        <v>21</v>
      </c>
      <c r="D24" s="110">
        <v>646</v>
      </c>
      <c r="E24" s="89">
        <v>25</v>
      </c>
      <c r="F24" s="1"/>
      <c r="G24" s="53">
        <v>21</v>
      </c>
      <c r="H24" s="114" t="s">
        <v>263</v>
      </c>
      <c r="I24" s="141" t="s">
        <v>264</v>
      </c>
      <c r="J24" s="90">
        <v>540</v>
      </c>
      <c r="K24" s="89">
        <v>27</v>
      </c>
    </row>
    <row r="25" spans="1:11" ht="14.45" customHeight="1" x14ac:dyDescent="0.25">
      <c r="A25" s="5">
        <v>20</v>
      </c>
      <c r="B25" s="14" t="s">
        <v>9</v>
      </c>
      <c r="C25" s="16" t="s">
        <v>11</v>
      </c>
      <c r="D25" s="88">
        <v>646</v>
      </c>
      <c r="E25" s="92">
        <v>21</v>
      </c>
      <c r="F25" s="1"/>
      <c r="G25" s="53">
        <v>21</v>
      </c>
      <c r="H25" s="34" t="s">
        <v>62</v>
      </c>
      <c r="I25" s="35" t="s">
        <v>282</v>
      </c>
      <c r="J25" s="91">
        <v>540</v>
      </c>
      <c r="K25" s="5">
        <v>32</v>
      </c>
    </row>
    <row r="26" spans="1:11" ht="14.45" customHeight="1" x14ac:dyDescent="0.25">
      <c r="A26" s="5">
        <v>20</v>
      </c>
      <c r="B26" s="14" t="s">
        <v>9</v>
      </c>
      <c r="C26" s="16" t="s">
        <v>15</v>
      </c>
      <c r="D26" s="48">
        <v>646</v>
      </c>
      <c r="E26" s="13">
        <v>36</v>
      </c>
      <c r="F26" s="1"/>
      <c r="G26" s="53">
        <v>23</v>
      </c>
      <c r="H26" s="32" t="s">
        <v>56</v>
      </c>
      <c r="I26" s="33" t="s">
        <v>59</v>
      </c>
      <c r="J26" s="91">
        <v>539</v>
      </c>
      <c r="K26" s="13">
        <v>23</v>
      </c>
    </row>
    <row r="27" spans="1:11" ht="14.45" customHeight="1" x14ac:dyDescent="0.25">
      <c r="A27" s="5">
        <v>24</v>
      </c>
      <c r="B27" s="14" t="s">
        <v>9</v>
      </c>
      <c r="C27" s="15" t="s">
        <v>6</v>
      </c>
      <c r="D27" s="91">
        <v>644</v>
      </c>
      <c r="E27" s="5">
        <v>9</v>
      </c>
      <c r="F27" s="1"/>
      <c r="G27" s="53">
        <v>24</v>
      </c>
      <c r="H27" s="34" t="s">
        <v>62</v>
      </c>
      <c r="I27" s="35" t="s">
        <v>65</v>
      </c>
      <c r="J27" s="48">
        <v>536</v>
      </c>
      <c r="K27" s="68">
        <v>37</v>
      </c>
    </row>
    <row r="28" spans="1:11" ht="14.45" customHeight="1" x14ac:dyDescent="0.25">
      <c r="A28" s="5">
        <v>24</v>
      </c>
      <c r="B28" s="14" t="s">
        <v>9</v>
      </c>
      <c r="C28" s="15" t="s">
        <v>6</v>
      </c>
      <c r="D28" s="91">
        <v>644</v>
      </c>
      <c r="E28" s="5">
        <v>10</v>
      </c>
      <c r="F28" s="1"/>
      <c r="G28" s="53">
        <v>25</v>
      </c>
      <c r="H28" s="34" t="s">
        <v>62</v>
      </c>
      <c r="I28" s="35" t="s">
        <v>67</v>
      </c>
      <c r="J28" s="91">
        <v>534</v>
      </c>
      <c r="K28" s="13">
        <v>25</v>
      </c>
    </row>
    <row r="29" spans="1:11" ht="14.45" customHeight="1" x14ac:dyDescent="0.25">
      <c r="A29" s="5">
        <v>26</v>
      </c>
      <c r="B29" s="14" t="s">
        <v>9</v>
      </c>
      <c r="C29" s="16" t="s">
        <v>11</v>
      </c>
      <c r="D29" s="88">
        <v>641</v>
      </c>
      <c r="E29" s="92">
        <v>31</v>
      </c>
      <c r="F29" s="1"/>
      <c r="G29" s="53">
        <v>26</v>
      </c>
      <c r="H29" s="34" t="s">
        <v>62</v>
      </c>
      <c r="I29" s="35" t="s">
        <v>282</v>
      </c>
      <c r="J29" s="91">
        <v>534</v>
      </c>
      <c r="K29" s="5">
        <v>27</v>
      </c>
    </row>
    <row r="30" spans="1:11" ht="14.45" customHeight="1" x14ac:dyDescent="0.25">
      <c r="A30" s="5">
        <v>27</v>
      </c>
      <c r="B30" s="14" t="s">
        <v>9</v>
      </c>
      <c r="C30" s="15" t="s">
        <v>14</v>
      </c>
      <c r="D30" s="88">
        <v>635</v>
      </c>
      <c r="E30" s="13">
        <v>24</v>
      </c>
      <c r="F30" s="1"/>
      <c r="G30" s="53">
        <v>26</v>
      </c>
      <c r="H30" s="34" t="s">
        <v>62</v>
      </c>
      <c r="I30" s="35" t="s">
        <v>64</v>
      </c>
      <c r="J30" s="88">
        <v>534</v>
      </c>
      <c r="K30" s="92">
        <v>32</v>
      </c>
    </row>
    <row r="31" spans="1:11" ht="14.45" customHeight="1" x14ac:dyDescent="0.25">
      <c r="A31" s="5">
        <v>28</v>
      </c>
      <c r="B31" s="14" t="s">
        <v>9</v>
      </c>
      <c r="C31" s="16" t="s">
        <v>15</v>
      </c>
      <c r="D31" s="48">
        <v>633</v>
      </c>
      <c r="E31" s="13">
        <v>31</v>
      </c>
      <c r="F31" s="1"/>
      <c r="G31" s="53">
        <v>28</v>
      </c>
      <c r="H31" s="34" t="s">
        <v>62</v>
      </c>
      <c r="I31" s="35" t="s">
        <v>67</v>
      </c>
      <c r="J31" s="91">
        <v>533</v>
      </c>
      <c r="K31" s="13">
        <v>23</v>
      </c>
    </row>
    <row r="32" spans="1:11" ht="14.45" customHeight="1" x14ac:dyDescent="0.25">
      <c r="A32" s="5">
        <v>29</v>
      </c>
      <c r="B32" s="14" t="s">
        <v>9</v>
      </c>
      <c r="C32" s="15" t="s">
        <v>6</v>
      </c>
      <c r="D32" s="91">
        <v>630</v>
      </c>
      <c r="E32" s="5">
        <v>26</v>
      </c>
      <c r="F32" s="1"/>
      <c r="G32" s="53">
        <v>29</v>
      </c>
      <c r="H32" s="34" t="s">
        <v>62</v>
      </c>
      <c r="I32" s="35" t="s">
        <v>107</v>
      </c>
      <c r="J32" s="91">
        <v>532</v>
      </c>
      <c r="K32" s="5">
        <v>20</v>
      </c>
    </row>
    <row r="33" spans="1:12" ht="14.45" customHeight="1" x14ac:dyDescent="0.25">
      <c r="A33" s="5">
        <v>30</v>
      </c>
      <c r="B33" s="14" t="s">
        <v>9</v>
      </c>
      <c r="C33" s="280" t="s">
        <v>14</v>
      </c>
      <c r="D33" s="48">
        <v>626</v>
      </c>
      <c r="E33" s="13">
        <v>37</v>
      </c>
      <c r="G33" s="53">
        <v>30</v>
      </c>
      <c r="H33" s="34" t="s">
        <v>62</v>
      </c>
      <c r="I33" s="35" t="s">
        <v>63</v>
      </c>
      <c r="J33" s="90">
        <v>532</v>
      </c>
      <c r="K33" s="13">
        <v>24</v>
      </c>
    </row>
    <row r="34" spans="1:12" ht="14.45" customHeight="1" x14ac:dyDescent="0.25">
      <c r="A34" s="5">
        <v>31</v>
      </c>
      <c r="B34" s="14" t="s">
        <v>9</v>
      </c>
      <c r="C34" s="104" t="s">
        <v>333</v>
      </c>
      <c r="D34" s="48">
        <v>625</v>
      </c>
      <c r="E34" s="13">
        <v>32</v>
      </c>
      <c r="G34" s="53">
        <v>31</v>
      </c>
      <c r="H34" s="32" t="s">
        <v>56</v>
      </c>
      <c r="I34" s="33" t="s">
        <v>60</v>
      </c>
      <c r="J34" s="91">
        <v>530</v>
      </c>
      <c r="K34" s="13">
        <v>18</v>
      </c>
    </row>
    <row r="35" spans="1:12" ht="14.45" customHeight="1" x14ac:dyDescent="0.25">
      <c r="A35" s="5">
        <v>32</v>
      </c>
      <c r="B35" s="14" t="s">
        <v>9</v>
      </c>
      <c r="C35" s="128" t="s">
        <v>10</v>
      </c>
      <c r="D35" s="88">
        <v>623</v>
      </c>
      <c r="E35" s="92">
        <v>22</v>
      </c>
      <c r="G35" s="53">
        <v>32</v>
      </c>
      <c r="H35" s="32" t="s">
        <v>56</v>
      </c>
      <c r="I35" s="33" t="s">
        <v>58</v>
      </c>
      <c r="J35" s="63">
        <v>528</v>
      </c>
      <c r="K35" s="5">
        <v>17</v>
      </c>
    </row>
    <row r="36" spans="1:12" ht="14.45" customHeight="1" x14ac:dyDescent="0.25">
      <c r="A36" s="5">
        <v>33</v>
      </c>
      <c r="B36" s="14" t="s">
        <v>9</v>
      </c>
      <c r="C36" s="15" t="s">
        <v>6</v>
      </c>
      <c r="D36" s="91">
        <v>621</v>
      </c>
      <c r="E36" s="5">
        <v>12</v>
      </c>
      <c r="G36" s="53">
        <v>33</v>
      </c>
      <c r="H36" s="32" t="s">
        <v>56</v>
      </c>
      <c r="I36" s="33" t="s">
        <v>60</v>
      </c>
      <c r="J36" s="91">
        <v>526</v>
      </c>
      <c r="K36" s="13">
        <v>32</v>
      </c>
    </row>
    <row r="37" spans="1:12" ht="14.45" customHeight="1" x14ac:dyDescent="0.25">
      <c r="A37" s="5">
        <v>34</v>
      </c>
      <c r="B37" s="14" t="s">
        <v>9</v>
      </c>
      <c r="C37" s="16" t="s">
        <v>15</v>
      </c>
      <c r="D37" s="48">
        <v>620</v>
      </c>
      <c r="E37" s="13">
        <v>24</v>
      </c>
      <c r="G37" s="53">
        <v>33</v>
      </c>
      <c r="H37" s="36" t="s">
        <v>68</v>
      </c>
      <c r="I37" s="138" t="s">
        <v>71</v>
      </c>
      <c r="J37" s="90">
        <v>526</v>
      </c>
      <c r="K37" s="89">
        <v>22</v>
      </c>
    </row>
    <row r="38" spans="1:12" ht="14.45" customHeight="1" x14ac:dyDescent="0.25">
      <c r="A38" s="5">
        <v>34</v>
      </c>
      <c r="B38" s="14" t="s">
        <v>9</v>
      </c>
      <c r="C38" s="16" t="s">
        <v>11</v>
      </c>
      <c r="D38" s="88">
        <v>620</v>
      </c>
      <c r="E38" s="92">
        <v>34</v>
      </c>
      <c r="G38" s="53">
        <v>35</v>
      </c>
      <c r="H38" s="32" t="s">
        <v>56</v>
      </c>
      <c r="I38" s="33" t="s">
        <v>298</v>
      </c>
      <c r="J38" s="63">
        <v>525</v>
      </c>
      <c r="K38" s="5">
        <v>35</v>
      </c>
    </row>
    <row r="39" spans="1:12" ht="14.45" customHeight="1" x14ac:dyDescent="0.25">
      <c r="A39" s="5">
        <v>34</v>
      </c>
      <c r="B39" s="14" t="s">
        <v>9</v>
      </c>
      <c r="C39" s="15" t="s">
        <v>14</v>
      </c>
      <c r="D39" s="88">
        <v>620</v>
      </c>
      <c r="E39" s="13">
        <v>34</v>
      </c>
      <c r="G39" s="53">
        <v>36</v>
      </c>
      <c r="H39" s="32" t="s">
        <v>56</v>
      </c>
      <c r="I39" s="33" t="s">
        <v>60</v>
      </c>
      <c r="J39" s="91">
        <v>524</v>
      </c>
      <c r="K39" s="13">
        <v>35</v>
      </c>
    </row>
    <row r="40" spans="1:12" ht="14.45" customHeight="1" x14ac:dyDescent="0.25">
      <c r="A40" s="5">
        <v>37</v>
      </c>
      <c r="B40" s="20" t="s">
        <v>24</v>
      </c>
      <c r="C40" s="130" t="s">
        <v>25</v>
      </c>
      <c r="D40" s="48">
        <v>619</v>
      </c>
      <c r="E40" s="89">
        <v>34</v>
      </c>
      <c r="G40" s="53">
        <v>36</v>
      </c>
      <c r="H40" s="32" t="s">
        <v>56</v>
      </c>
      <c r="I40" s="33" t="s">
        <v>298</v>
      </c>
      <c r="J40" s="63">
        <v>524</v>
      </c>
      <c r="K40" s="5">
        <v>22</v>
      </c>
    </row>
    <row r="41" spans="1:12" ht="14.45" customHeight="1" x14ac:dyDescent="0.25">
      <c r="A41" s="5">
        <v>38</v>
      </c>
      <c r="B41" s="14" t="s">
        <v>9</v>
      </c>
      <c r="C41" s="16" t="s">
        <v>13</v>
      </c>
      <c r="D41" s="91">
        <v>618</v>
      </c>
      <c r="E41" s="13">
        <v>4</v>
      </c>
      <c r="G41" s="53">
        <v>36</v>
      </c>
      <c r="H41" s="32" t="s">
        <v>56</v>
      </c>
      <c r="I41" s="33" t="s">
        <v>57</v>
      </c>
      <c r="J41" s="91">
        <v>524</v>
      </c>
      <c r="K41" s="5">
        <v>1</v>
      </c>
    </row>
    <row r="42" spans="1:12" ht="14.45" customHeight="1" x14ac:dyDescent="0.25">
      <c r="A42" s="5">
        <v>39</v>
      </c>
      <c r="B42" s="14" t="s">
        <v>9</v>
      </c>
      <c r="C42" s="15" t="s">
        <v>6</v>
      </c>
      <c r="D42" s="91">
        <v>617</v>
      </c>
      <c r="E42" s="5">
        <v>11</v>
      </c>
      <c r="G42" s="53">
        <v>36</v>
      </c>
      <c r="H42" s="34" t="s">
        <v>62</v>
      </c>
      <c r="I42" s="35" t="s">
        <v>67</v>
      </c>
      <c r="J42" s="91">
        <v>524</v>
      </c>
      <c r="K42" s="13">
        <v>34</v>
      </c>
    </row>
    <row r="43" spans="1:12" ht="14.45" customHeight="1" x14ac:dyDescent="0.25">
      <c r="A43" s="5">
        <v>39</v>
      </c>
      <c r="B43" s="14" t="s">
        <v>9</v>
      </c>
      <c r="C43" s="16" t="s">
        <v>13</v>
      </c>
      <c r="D43" s="91">
        <v>617</v>
      </c>
      <c r="E43" s="13">
        <v>32</v>
      </c>
      <c r="G43" s="53">
        <v>40</v>
      </c>
      <c r="H43" s="32" t="s">
        <v>56</v>
      </c>
      <c r="I43" s="33" t="s">
        <v>58</v>
      </c>
      <c r="J43" s="63">
        <v>523</v>
      </c>
      <c r="K43" s="5">
        <v>29</v>
      </c>
      <c r="L43" t="s">
        <v>0</v>
      </c>
    </row>
    <row r="44" spans="1:12" ht="14.45" customHeight="1" x14ac:dyDescent="0.25">
      <c r="A44" s="5">
        <v>41</v>
      </c>
      <c r="B44" s="14" t="s">
        <v>9</v>
      </c>
      <c r="C44" s="15" t="s">
        <v>333</v>
      </c>
      <c r="D44" s="48">
        <v>616</v>
      </c>
      <c r="E44" s="13">
        <v>27</v>
      </c>
      <c r="G44" s="53">
        <v>40</v>
      </c>
      <c r="H44" s="32" t="s">
        <v>56</v>
      </c>
      <c r="I44" s="33" t="s">
        <v>59</v>
      </c>
      <c r="J44" s="91">
        <v>523</v>
      </c>
      <c r="K44" s="13">
        <v>29</v>
      </c>
    </row>
    <row r="45" spans="1:12" ht="14.45" customHeight="1" x14ac:dyDescent="0.25">
      <c r="A45" s="5">
        <v>42</v>
      </c>
      <c r="B45" s="22" t="s">
        <v>32</v>
      </c>
      <c r="C45" s="24" t="s">
        <v>34</v>
      </c>
      <c r="D45" s="48">
        <v>614</v>
      </c>
      <c r="E45" s="13">
        <v>26</v>
      </c>
      <c r="G45" s="53">
        <v>42</v>
      </c>
      <c r="H45" s="32" t="s">
        <v>56</v>
      </c>
      <c r="I45" s="33" t="s">
        <v>58</v>
      </c>
      <c r="J45" s="63">
        <v>522</v>
      </c>
      <c r="K45" s="5">
        <v>24</v>
      </c>
    </row>
    <row r="46" spans="1:12" ht="14.45" customHeight="1" x14ac:dyDescent="0.25">
      <c r="A46" s="5">
        <v>42</v>
      </c>
      <c r="B46" s="14" t="s">
        <v>9</v>
      </c>
      <c r="C46" s="15" t="s">
        <v>6</v>
      </c>
      <c r="D46" s="91">
        <v>614</v>
      </c>
      <c r="E46" s="5">
        <v>33</v>
      </c>
      <c r="G46" s="53">
        <v>43</v>
      </c>
      <c r="H46" s="32" t="s">
        <v>56</v>
      </c>
      <c r="I46" s="33" t="s">
        <v>60</v>
      </c>
      <c r="J46" s="91">
        <v>521</v>
      </c>
      <c r="K46" s="13">
        <v>34</v>
      </c>
    </row>
    <row r="47" spans="1:12" ht="14.45" customHeight="1" x14ac:dyDescent="0.25">
      <c r="A47" s="5">
        <v>44</v>
      </c>
      <c r="B47" s="14" t="s">
        <v>9</v>
      </c>
      <c r="C47" s="15" t="s">
        <v>14</v>
      </c>
      <c r="D47" s="48">
        <v>613</v>
      </c>
      <c r="E47" s="13">
        <v>7</v>
      </c>
      <c r="G47" s="53">
        <v>44</v>
      </c>
      <c r="H47" s="32" t="s">
        <v>56</v>
      </c>
      <c r="I47" s="33" t="s">
        <v>58</v>
      </c>
      <c r="J47" s="63">
        <v>520</v>
      </c>
      <c r="K47" s="5">
        <v>15</v>
      </c>
    </row>
    <row r="48" spans="1:12" ht="14.45" customHeight="1" x14ac:dyDescent="0.25">
      <c r="A48" s="5">
        <v>45</v>
      </c>
      <c r="B48" s="14" t="s">
        <v>9</v>
      </c>
      <c r="C48" s="15" t="s">
        <v>6</v>
      </c>
      <c r="D48" s="91">
        <v>612</v>
      </c>
      <c r="E48" s="5">
        <v>23</v>
      </c>
      <c r="G48" s="53">
        <v>45</v>
      </c>
      <c r="H48" s="32" t="s">
        <v>56</v>
      </c>
      <c r="I48" s="33" t="s">
        <v>57</v>
      </c>
      <c r="J48" s="91">
        <v>519</v>
      </c>
      <c r="K48" s="5">
        <v>15</v>
      </c>
    </row>
    <row r="49" spans="1:11" ht="14.45" customHeight="1" x14ac:dyDescent="0.25">
      <c r="A49" s="5">
        <v>45</v>
      </c>
      <c r="B49" s="17" t="s">
        <v>16</v>
      </c>
      <c r="C49" s="18" t="s">
        <v>23</v>
      </c>
      <c r="D49" s="48">
        <v>612</v>
      </c>
      <c r="E49" s="13">
        <v>26</v>
      </c>
      <c r="G49" s="53">
        <v>45</v>
      </c>
      <c r="H49" s="32" t="s">
        <v>56</v>
      </c>
      <c r="I49" s="33" t="s">
        <v>57</v>
      </c>
      <c r="J49" s="91">
        <v>519</v>
      </c>
      <c r="K49" s="5">
        <v>20</v>
      </c>
    </row>
    <row r="50" spans="1:11" ht="14.45" customHeight="1" x14ac:dyDescent="0.25">
      <c r="A50" s="5">
        <v>47</v>
      </c>
      <c r="B50" s="14" t="s">
        <v>9</v>
      </c>
      <c r="C50" s="16" t="s">
        <v>11</v>
      </c>
      <c r="D50" s="88">
        <v>611</v>
      </c>
      <c r="E50" s="92">
        <v>3</v>
      </c>
      <c r="G50" s="53">
        <v>47</v>
      </c>
      <c r="H50" s="34" t="s">
        <v>62</v>
      </c>
      <c r="I50" s="35" t="s">
        <v>65</v>
      </c>
      <c r="J50" s="48">
        <v>518</v>
      </c>
      <c r="K50" s="68">
        <v>10</v>
      </c>
    </row>
    <row r="51" spans="1:11" ht="14.45" customHeight="1" x14ac:dyDescent="0.25">
      <c r="A51" s="5">
        <v>47</v>
      </c>
      <c r="B51" s="17" t="s">
        <v>16</v>
      </c>
      <c r="C51" s="105" t="s">
        <v>27</v>
      </c>
      <c r="D51" s="88">
        <v>611</v>
      </c>
      <c r="E51" s="5">
        <v>5</v>
      </c>
      <c r="G51" s="53">
        <v>48</v>
      </c>
      <c r="H51" s="34" t="s">
        <v>62</v>
      </c>
      <c r="I51" s="35" t="s">
        <v>64</v>
      </c>
      <c r="J51" s="48">
        <v>516</v>
      </c>
      <c r="K51" s="13">
        <v>6</v>
      </c>
    </row>
    <row r="52" spans="1:11" ht="14.45" customHeight="1" x14ac:dyDescent="0.25">
      <c r="A52" s="5">
        <v>47</v>
      </c>
      <c r="B52" s="22" t="s">
        <v>32</v>
      </c>
      <c r="C52" s="24" t="s">
        <v>38</v>
      </c>
      <c r="D52" s="48">
        <v>611</v>
      </c>
      <c r="E52" s="13">
        <v>24</v>
      </c>
      <c r="G52" s="53">
        <v>48</v>
      </c>
      <c r="H52" s="36" t="s">
        <v>68</v>
      </c>
      <c r="I52" s="322" t="s">
        <v>73</v>
      </c>
      <c r="J52" s="90">
        <v>516</v>
      </c>
      <c r="K52" s="89">
        <v>36</v>
      </c>
    </row>
    <row r="53" spans="1:11" ht="14.45" customHeight="1" x14ac:dyDescent="0.25">
      <c r="A53" s="5">
        <v>50</v>
      </c>
      <c r="B53" s="17" t="s">
        <v>16</v>
      </c>
      <c r="C53" s="18" t="s">
        <v>17</v>
      </c>
      <c r="D53" s="48">
        <v>608</v>
      </c>
      <c r="E53" s="13">
        <v>27</v>
      </c>
      <c r="G53" s="53">
        <v>50</v>
      </c>
      <c r="H53" s="34" t="s">
        <v>62</v>
      </c>
      <c r="I53" s="35" t="s">
        <v>107</v>
      </c>
      <c r="J53" s="91">
        <v>515</v>
      </c>
      <c r="K53" s="5">
        <v>23</v>
      </c>
    </row>
  </sheetData>
  <phoneticPr fontId="9" type="noConversion"/>
  <pageMargins left="0.9055118110236221" right="0.51181102362204722" top="0.35433070866141736" bottom="0.35433070866141736" header="0.31496062992125984" footer="0.31496062992125984"/>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25"/>
  <sheetViews>
    <sheetView workbookViewId="0">
      <selection activeCell="B77" sqref="B5:B77"/>
    </sheetView>
  </sheetViews>
  <sheetFormatPr defaultRowHeight="15" x14ac:dyDescent="0.25"/>
  <cols>
    <col min="1" max="1" width="6.140625" customWidth="1"/>
    <col min="2" max="2" width="6.7109375" customWidth="1"/>
    <col min="3" max="3" width="3.28515625" bestFit="1" customWidth="1"/>
    <col min="4" max="4" width="22.7109375" bestFit="1" customWidth="1"/>
    <col min="5" max="10" width="7.85546875" customWidth="1"/>
  </cols>
  <sheetData>
    <row r="1" spans="2:10" ht="18.75" x14ac:dyDescent="0.3">
      <c r="D1" s="42" t="s">
        <v>82</v>
      </c>
      <c r="H1" s="1"/>
    </row>
    <row r="2" spans="2:10" ht="18.75" x14ac:dyDescent="0.3">
      <c r="D2" s="341" t="s">
        <v>86</v>
      </c>
      <c r="E2" s="341"/>
      <c r="F2" s="341"/>
      <c r="G2" s="341"/>
      <c r="H2" s="341"/>
      <c r="I2" s="45" t="s">
        <v>0</v>
      </c>
      <c r="J2" s="43"/>
    </row>
    <row r="3" spans="2:10" x14ac:dyDescent="0.25">
      <c r="F3" s="1"/>
    </row>
    <row r="4" spans="2:10" x14ac:dyDescent="0.25">
      <c r="E4" s="8" t="s">
        <v>87</v>
      </c>
      <c r="F4" s="46" t="s">
        <v>88</v>
      </c>
      <c r="G4" s="46" t="s">
        <v>89</v>
      </c>
      <c r="H4" s="46" t="s">
        <v>90</v>
      </c>
      <c r="I4" s="46" t="s">
        <v>91</v>
      </c>
      <c r="J4" s="47"/>
    </row>
    <row r="5" spans="2:10" ht="15.75" x14ac:dyDescent="0.25">
      <c r="B5" s="48">
        <v>1</v>
      </c>
      <c r="C5" s="14" t="s">
        <v>9</v>
      </c>
      <c r="D5" s="16" t="s">
        <v>11</v>
      </c>
      <c r="E5" s="48">
        <v>278</v>
      </c>
      <c r="F5" s="49"/>
      <c r="G5" s="50"/>
      <c r="H5" s="49"/>
      <c r="I5" s="49"/>
    </row>
    <row r="6" spans="2:10" ht="15.75" x14ac:dyDescent="0.25">
      <c r="B6" s="48">
        <v>2</v>
      </c>
      <c r="C6" s="14" t="s">
        <v>9</v>
      </c>
      <c r="D6" s="16" t="s">
        <v>10</v>
      </c>
      <c r="E6" s="48">
        <v>276</v>
      </c>
      <c r="F6" s="50"/>
      <c r="G6" s="50"/>
      <c r="H6" s="49"/>
      <c r="I6" s="49"/>
      <c r="J6" s="1"/>
    </row>
    <row r="7" spans="2:10" ht="15.75" x14ac:dyDescent="0.25">
      <c r="B7" s="48">
        <v>3</v>
      </c>
      <c r="C7" s="14" t="s">
        <v>9</v>
      </c>
      <c r="D7" s="15" t="s">
        <v>6</v>
      </c>
      <c r="E7" s="49"/>
      <c r="F7" s="48">
        <v>269</v>
      </c>
      <c r="G7" s="50"/>
      <c r="H7" s="50"/>
      <c r="I7" s="50"/>
    </row>
    <row r="8" spans="2:10" ht="15.75" x14ac:dyDescent="0.25">
      <c r="B8" s="48">
        <v>4</v>
      </c>
      <c r="C8" s="20" t="s">
        <v>24</v>
      </c>
      <c r="D8" s="21" t="s">
        <v>26</v>
      </c>
      <c r="E8" s="49"/>
      <c r="F8" s="48">
        <v>266</v>
      </c>
      <c r="G8" s="49"/>
      <c r="H8" s="49"/>
      <c r="I8" s="49"/>
    </row>
    <row r="9" spans="2:10" ht="15.75" x14ac:dyDescent="0.25">
      <c r="B9" s="48">
        <v>5</v>
      </c>
      <c r="C9" s="14" t="s">
        <v>9</v>
      </c>
      <c r="D9" s="15" t="s">
        <v>14</v>
      </c>
      <c r="E9" s="49"/>
      <c r="F9" s="48">
        <v>258</v>
      </c>
      <c r="G9" s="50"/>
      <c r="H9" s="49"/>
      <c r="I9" s="49"/>
    </row>
    <row r="10" spans="2:10" ht="15.75" x14ac:dyDescent="0.25">
      <c r="B10" s="48">
        <v>6</v>
      </c>
      <c r="C10" s="14" t="s">
        <v>9</v>
      </c>
      <c r="D10" s="16" t="s">
        <v>12</v>
      </c>
      <c r="E10" s="49"/>
      <c r="F10" s="48">
        <v>257</v>
      </c>
      <c r="G10" s="49"/>
      <c r="H10" s="49"/>
      <c r="I10" s="49"/>
    </row>
    <row r="11" spans="2:10" ht="15.75" x14ac:dyDescent="0.25">
      <c r="B11" s="48">
        <v>6</v>
      </c>
      <c r="C11" s="17" t="s">
        <v>16</v>
      </c>
      <c r="D11" s="19" t="s">
        <v>19</v>
      </c>
      <c r="E11" s="49"/>
      <c r="F11" s="48">
        <v>257</v>
      </c>
      <c r="G11" s="49"/>
      <c r="H11" s="49"/>
      <c r="I11" s="49"/>
    </row>
    <row r="12" spans="2:10" ht="15.75" x14ac:dyDescent="0.25">
      <c r="B12" s="48">
        <v>6</v>
      </c>
      <c r="C12" s="14" t="s">
        <v>9</v>
      </c>
      <c r="D12" s="15" t="s">
        <v>333</v>
      </c>
      <c r="E12" s="49"/>
      <c r="F12" s="48">
        <v>257</v>
      </c>
      <c r="G12" s="50"/>
      <c r="H12" s="49"/>
      <c r="I12" s="49"/>
    </row>
    <row r="13" spans="2:10" ht="15.75" x14ac:dyDescent="0.25">
      <c r="B13" s="48">
        <v>9</v>
      </c>
      <c r="C13" s="17" t="s">
        <v>16</v>
      </c>
      <c r="D13" s="18" t="s">
        <v>23</v>
      </c>
      <c r="E13" s="49"/>
      <c r="F13" s="50"/>
      <c r="G13" s="48">
        <v>248</v>
      </c>
      <c r="H13" s="49"/>
      <c r="I13" s="49"/>
    </row>
    <row r="14" spans="2:10" ht="15.75" x14ac:dyDescent="0.25">
      <c r="B14" s="48">
        <v>10</v>
      </c>
      <c r="C14" s="20" t="s">
        <v>24</v>
      </c>
      <c r="D14" s="21" t="s">
        <v>27</v>
      </c>
      <c r="E14" s="49"/>
      <c r="F14" s="50"/>
      <c r="G14" s="48">
        <v>246</v>
      </c>
      <c r="H14" s="49"/>
      <c r="I14" s="49"/>
    </row>
    <row r="15" spans="2:10" ht="15.75" x14ac:dyDescent="0.25">
      <c r="B15" s="48">
        <v>10</v>
      </c>
      <c r="C15" s="17" t="s">
        <v>16</v>
      </c>
      <c r="D15" s="18" t="s">
        <v>17</v>
      </c>
      <c r="E15" s="49"/>
      <c r="F15" s="50"/>
      <c r="G15" s="48">
        <v>246</v>
      </c>
      <c r="H15" s="49"/>
      <c r="I15" s="49"/>
    </row>
    <row r="16" spans="2:10" ht="15.75" x14ac:dyDescent="0.25">
      <c r="B16" s="48">
        <v>12</v>
      </c>
      <c r="C16" s="25" t="s">
        <v>39</v>
      </c>
      <c r="D16" s="26" t="s">
        <v>40</v>
      </c>
      <c r="E16" s="49"/>
      <c r="F16" s="50"/>
      <c r="G16" s="48">
        <v>239</v>
      </c>
      <c r="H16" s="49"/>
      <c r="I16" s="49"/>
    </row>
    <row r="17" spans="2:9" ht="15.75" x14ac:dyDescent="0.25">
      <c r="B17" s="48">
        <v>13</v>
      </c>
      <c r="C17" s="22" t="s">
        <v>32</v>
      </c>
      <c r="D17" s="23" t="s">
        <v>33</v>
      </c>
      <c r="E17" s="49"/>
      <c r="F17" s="50"/>
      <c r="G17" s="48">
        <v>237</v>
      </c>
      <c r="H17" s="50"/>
      <c r="I17" s="49"/>
    </row>
    <row r="18" spans="2:9" ht="15.75" x14ac:dyDescent="0.25">
      <c r="B18" s="48">
        <v>14</v>
      </c>
      <c r="C18" s="20" t="s">
        <v>24</v>
      </c>
      <c r="D18" s="21" t="s">
        <v>25</v>
      </c>
      <c r="E18" s="49"/>
      <c r="F18" s="50"/>
      <c r="G18" s="48">
        <v>236</v>
      </c>
      <c r="H18" s="49"/>
      <c r="I18" s="49"/>
    </row>
    <row r="19" spans="2:9" ht="15.75" x14ac:dyDescent="0.25">
      <c r="B19" s="48">
        <v>15</v>
      </c>
      <c r="C19" s="14" t="s">
        <v>9</v>
      </c>
      <c r="D19" s="16" t="s">
        <v>15</v>
      </c>
      <c r="E19" s="49"/>
      <c r="F19" s="50"/>
      <c r="G19" s="48">
        <v>233</v>
      </c>
      <c r="H19" s="49"/>
      <c r="I19" s="49"/>
    </row>
    <row r="20" spans="2:9" ht="15.75" x14ac:dyDescent="0.25">
      <c r="B20" s="48">
        <v>15</v>
      </c>
      <c r="C20" s="22" t="s">
        <v>32</v>
      </c>
      <c r="D20" s="24" t="s">
        <v>102</v>
      </c>
      <c r="E20" s="49"/>
      <c r="F20" s="50"/>
      <c r="G20" s="48">
        <v>233</v>
      </c>
      <c r="H20" s="49"/>
      <c r="I20" s="49"/>
    </row>
    <row r="21" spans="2:9" ht="15.75" x14ac:dyDescent="0.25">
      <c r="B21" s="48">
        <v>17</v>
      </c>
      <c r="C21" s="17" t="s">
        <v>16</v>
      </c>
      <c r="D21" s="19" t="s">
        <v>20</v>
      </c>
      <c r="E21" s="49"/>
      <c r="F21" s="50"/>
      <c r="G21" s="48">
        <v>232</v>
      </c>
      <c r="H21" s="49"/>
      <c r="I21" s="49"/>
    </row>
    <row r="22" spans="2:9" ht="15.75" x14ac:dyDescent="0.25">
      <c r="B22" s="48">
        <v>18</v>
      </c>
      <c r="C22" s="20" t="s">
        <v>24</v>
      </c>
      <c r="D22" s="21" t="s">
        <v>31</v>
      </c>
      <c r="E22" s="49"/>
      <c r="F22" s="50"/>
      <c r="G22" s="48">
        <v>231</v>
      </c>
      <c r="H22" s="49"/>
      <c r="I22" s="49"/>
    </row>
    <row r="23" spans="2:9" ht="15.75" x14ac:dyDescent="0.25">
      <c r="B23" s="48">
        <v>18</v>
      </c>
      <c r="C23" s="14" t="s">
        <v>9</v>
      </c>
      <c r="D23" s="16" t="s">
        <v>13</v>
      </c>
      <c r="E23" s="93"/>
      <c r="F23" s="94"/>
      <c r="G23" s="113">
        <v>231</v>
      </c>
      <c r="H23" s="49"/>
      <c r="I23" s="49"/>
    </row>
    <row r="24" spans="2:9" ht="15.75" x14ac:dyDescent="0.25">
      <c r="B24" s="48">
        <v>18</v>
      </c>
      <c r="C24" s="32" t="s">
        <v>56</v>
      </c>
      <c r="D24" s="33" t="s">
        <v>58</v>
      </c>
      <c r="E24" s="93"/>
      <c r="F24" s="94"/>
      <c r="G24" s="48">
        <v>231</v>
      </c>
      <c r="H24" s="93"/>
      <c r="I24" s="49"/>
    </row>
    <row r="25" spans="2:9" ht="15.75" x14ac:dyDescent="0.25">
      <c r="B25" s="48">
        <v>21</v>
      </c>
      <c r="C25" s="32" t="s">
        <v>56</v>
      </c>
      <c r="D25" s="33" t="s">
        <v>57</v>
      </c>
      <c r="E25" s="93"/>
      <c r="F25" s="94"/>
      <c r="G25" s="113">
        <v>228</v>
      </c>
      <c r="H25" s="49"/>
      <c r="I25" s="145"/>
    </row>
    <row r="26" spans="2:9" s="55" customFormat="1" ht="15.75" x14ac:dyDescent="0.25">
      <c r="B26" s="48">
        <v>22</v>
      </c>
      <c r="C26" s="17" t="s">
        <v>16</v>
      </c>
      <c r="D26" s="19" t="s">
        <v>21</v>
      </c>
      <c r="E26" s="93"/>
      <c r="F26" s="94"/>
      <c r="G26" s="48">
        <v>227</v>
      </c>
      <c r="H26" s="94"/>
      <c r="I26" s="145"/>
    </row>
    <row r="27" spans="2:9" s="55" customFormat="1" ht="15.75" x14ac:dyDescent="0.25">
      <c r="B27" s="48">
        <v>23</v>
      </c>
      <c r="C27" s="17" t="s">
        <v>16</v>
      </c>
      <c r="D27" s="18" t="s">
        <v>22</v>
      </c>
      <c r="E27" s="93"/>
      <c r="F27" s="50"/>
      <c r="G27" s="113">
        <v>226</v>
      </c>
      <c r="H27" s="49"/>
      <c r="I27" s="93"/>
    </row>
    <row r="28" spans="2:9" s="55" customFormat="1" ht="15.75" x14ac:dyDescent="0.25">
      <c r="B28" s="48">
        <v>24</v>
      </c>
      <c r="C28" s="31" t="s">
        <v>55</v>
      </c>
      <c r="D28" s="56" t="s">
        <v>266</v>
      </c>
      <c r="E28" s="93"/>
      <c r="F28" s="94"/>
      <c r="G28" s="48">
        <v>225</v>
      </c>
      <c r="H28" s="49"/>
      <c r="I28" s="49"/>
    </row>
    <row r="29" spans="2:9" s="55" customFormat="1" ht="15.75" x14ac:dyDescent="0.25">
      <c r="B29" s="48">
        <v>25</v>
      </c>
      <c r="C29" s="17" t="s">
        <v>16</v>
      </c>
      <c r="D29" s="18" t="s">
        <v>18</v>
      </c>
      <c r="E29" s="93"/>
      <c r="F29" s="94"/>
      <c r="G29" s="93"/>
      <c r="H29" s="48">
        <v>224</v>
      </c>
      <c r="I29" s="49"/>
    </row>
    <row r="30" spans="2:9" s="55" customFormat="1" ht="15.75" x14ac:dyDescent="0.25">
      <c r="B30" s="48">
        <v>25</v>
      </c>
      <c r="C30" s="20" t="s">
        <v>24</v>
      </c>
      <c r="D30" s="21" t="s">
        <v>29</v>
      </c>
      <c r="E30" s="93"/>
      <c r="F30" s="94"/>
      <c r="G30" s="93"/>
      <c r="H30" s="48">
        <v>224</v>
      </c>
      <c r="I30" s="49"/>
    </row>
    <row r="31" spans="2:9" s="55" customFormat="1" ht="15.75" x14ac:dyDescent="0.25">
      <c r="B31" s="48">
        <v>27</v>
      </c>
      <c r="C31" s="20" t="s">
        <v>24</v>
      </c>
      <c r="D31" s="21" t="s">
        <v>26</v>
      </c>
      <c r="E31" s="93"/>
      <c r="F31" s="94"/>
      <c r="G31" s="93"/>
      <c r="H31" s="48">
        <v>223</v>
      </c>
      <c r="I31" s="93"/>
    </row>
    <row r="32" spans="2:9" s="55" customFormat="1" ht="15.75" x14ac:dyDescent="0.25">
      <c r="B32" s="48">
        <v>27</v>
      </c>
      <c r="C32" s="22" t="s">
        <v>32</v>
      </c>
      <c r="D32" s="24" t="s">
        <v>38</v>
      </c>
      <c r="E32" s="93"/>
      <c r="F32" s="94"/>
      <c r="G32" s="93"/>
      <c r="H32" s="122">
        <v>223</v>
      </c>
      <c r="I32" s="49"/>
    </row>
    <row r="33" spans="2:9" s="55" customFormat="1" ht="15.75" x14ac:dyDescent="0.25">
      <c r="B33" s="48">
        <v>27</v>
      </c>
      <c r="C33" s="22" t="s">
        <v>32</v>
      </c>
      <c r="D33" s="24" t="s">
        <v>34</v>
      </c>
      <c r="E33" s="93"/>
      <c r="F33" s="94"/>
      <c r="G33" s="93"/>
      <c r="H33" s="113">
        <v>223</v>
      </c>
      <c r="I33" s="49"/>
    </row>
    <row r="34" spans="2:9" s="55" customFormat="1" ht="15.75" x14ac:dyDescent="0.25">
      <c r="B34" s="48">
        <v>27</v>
      </c>
      <c r="C34" s="32" t="s">
        <v>56</v>
      </c>
      <c r="D34" s="33" t="s">
        <v>60</v>
      </c>
      <c r="E34" s="93"/>
      <c r="F34" s="94"/>
      <c r="G34" s="93"/>
      <c r="H34" s="48">
        <v>223</v>
      </c>
      <c r="I34" s="107"/>
    </row>
    <row r="35" spans="2:9" s="55" customFormat="1" ht="15.75" x14ac:dyDescent="0.25">
      <c r="B35" s="48">
        <v>31</v>
      </c>
      <c r="C35" s="32" t="s">
        <v>56</v>
      </c>
      <c r="D35" s="33" t="s">
        <v>59</v>
      </c>
      <c r="E35" s="93"/>
      <c r="F35" s="94"/>
      <c r="G35" s="93"/>
      <c r="H35" s="48">
        <v>220</v>
      </c>
      <c r="I35" s="107"/>
    </row>
    <row r="36" spans="2:9" s="55" customFormat="1" ht="15.75" x14ac:dyDescent="0.25">
      <c r="B36" s="48">
        <v>32</v>
      </c>
      <c r="C36" s="25" t="s">
        <v>39</v>
      </c>
      <c r="D36" s="26" t="s">
        <v>45</v>
      </c>
      <c r="E36" s="93"/>
      <c r="F36" s="50"/>
      <c r="G36" s="93"/>
      <c r="H36" s="48">
        <v>217</v>
      </c>
      <c r="I36" s="49"/>
    </row>
    <row r="37" spans="2:9" s="55" customFormat="1" ht="15.75" x14ac:dyDescent="0.25">
      <c r="B37" s="48">
        <v>32</v>
      </c>
      <c r="C37" s="28" t="s">
        <v>47</v>
      </c>
      <c r="D37" s="29" t="s">
        <v>53</v>
      </c>
      <c r="E37" s="93"/>
      <c r="F37" s="94"/>
      <c r="G37" s="93"/>
      <c r="H37" s="48">
        <v>217</v>
      </c>
      <c r="I37" s="49"/>
    </row>
    <row r="38" spans="2:9" s="55" customFormat="1" ht="15.75" x14ac:dyDescent="0.25">
      <c r="B38" s="48">
        <v>34</v>
      </c>
      <c r="C38" s="36" t="s">
        <v>68</v>
      </c>
      <c r="D38" s="37" t="s">
        <v>71</v>
      </c>
      <c r="E38" s="93"/>
      <c r="F38" s="94"/>
      <c r="G38" s="49"/>
      <c r="H38" s="113">
        <v>215</v>
      </c>
      <c r="I38" s="49"/>
    </row>
    <row r="39" spans="2:9" s="55" customFormat="1" ht="15.75" x14ac:dyDescent="0.25">
      <c r="B39" s="48">
        <v>34</v>
      </c>
      <c r="C39" s="20" t="s">
        <v>24</v>
      </c>
      <c r="D39" s="21" t="s">
        <v>28</v>
      </c>
      <c r="E39" s="93"/>
      <c r="F39" s="94"/>
      <c r="G39" s="93"/>
      <c r="H39" s="122">
        <v>215</v>
      </c>
      <c r="I39" s="49"/>
    </row>
    <row r="40" spans="2:9" s="55" customFormat="1" ht="15.75" x14ac:dyDescent="0.25">
      <c r="B40" s="48">
        <v>36</v>
      </c>
      <c r="C40" s="25" t="s">
        <v>39</v>
      </c>
      <c r="D40" s="26" t="s">
        <v>46</v>
      </c>
      <c r="E40" s="93"/>
      <c r="F40" s="94"/>
      <c r="G40" s="93"/>
      <c r="H40" s="113">
        <v>214</v>
      </c>
      <c r="I40" s="49"/>
    </row>
    <row r="41" spans="2:9" s="55" customFormat="1" ht="15.75" x14ac:dyDescent="0.25">
      <c r="B41" s="48">
        <v>36</v>
      </c>
      <c r="C41" s="28" t="s">
        <v>47</v>
      </c>
      <c r="D41" s="30" t="s">
        <v>52</v>
      </c>
      <c r="E41" s="93"/>
      <c r="F41" s="94"/>
      <c r="G41" s="93"/>
      <c r="H41" s="113">
        <v>214</v>
      </c>
      <c r="I41" s="49"/>
    </row>
    <row r="42" spans="2:9" s="55" customFormat="1" ht="15.75" x14ac:dyDescent="0.25">
      <c r="B42" s="48">
        <v>38</v>
      </c>
      <c r="C42" s="34" t="s">
        <v>62</v>
      </c>
      <c r="D42" s="35" t="s">
        <v>65</v>
      </c>
      <c r="E42" s="93"/>
      <c r="F42" s="94"/>
      <c r="G42" s="107"/>
      <c r="H42" s="48">
        <v>213</v>
      </c>
      <c r="I42" s="49"/>
    </row>
    <row r="43" spans="2:9" s="55" customFormat="1" ht="15.75" x14ac:dyDescent="0.25">
      <c r="B43" s="48">
        <v>39</v>
      </c>
      <c r="C43" s="22" t="s">
        <v>32</v>
      </c>
      <c r="D43" s="24" t="s">
        <v>35</v>
      </c>
      <c r="E43" s="93"/>
      <c r="F43" s="94"/>
      <c r="G43" s="93"/>
      <c r="H43" s="48">
        <v>211</v>
      </c>
      <c r="I43" s="49"/>
    </row>
    <row r="44" spans="2:9" s="55" customFormat="1" ht="15.75" x14ac:dyDescent="0.25">
      <c r="B44" s="48">
        <v>39</v>
      </c>
      <c r="C44" s="31" t="s">
        <v>55</v>
      </c>
      <c r="D44" s="56" t="s">
        <v>101</v>
      </c>
      <c r="E44" s="93"/>
      <c r="F44" s="94"/>
      <c r="G44" s="93"/>
      <c r="H44" s="48">
        <v>211</v>
      </c>
      <c r="I44" s="49"/>
    </row>
    <row r="45" spans="2:9" s="55" customFormat="1" ht="15.75" x14ac:dyDescent="0.25">
      <c r="B45" s="48">
        <v>41</v>
      </c>
      <c r="C45" s="34" t="s">
        <v>62</v>
      </c>
      <c r="D45" s="35" t="s">
        <v>64</v>
      </c>
      <c r="E45" s="93"/>
      <c r="F45" s="94"/>
      <c r="G45" s="93"/>
      <c r="H45" s="113">
        <v>210</v>
      </c>
      <c r="I45" s="49"/>
    </row>
    <row r="46" spans="2:9" s="55" customFormat="1" ht="15.75" x14ac:dyDescent="0.25">
      <c r="B46" s="48">
        <v>41</v>
      </c>
      <c r="C46" s="22" t="s">
        <v>32</v>
      </c>
      <c r="D46" s="24" t="s">
        <v>37</v>
      </c>
      <c r="E46" s="93"/>
      <c r="F46" s="94"/>
      <c r="G46" s="93"/>
      <c r="H46" s="48">
        <v>210</v>
      </c>
      <c r="I46" s="49"/>
    </row>
    <row r="47" spans="2:9" s="55" customFormat="1" ht="15.75" x14ac:dyDescent="0.25">
      <c r="B47" s="48">
        <v>43</v>
      </c>
      <c r="C47" s="22" t="s">
        <v>32</v>
      </c>
      <c r="D47" s="23" t="s">
        <v>36</v>
      </c>
      <c r="E47" s="93"/>
      <c r="F47" s="94"/>
      <c r="G47" s="49"/>
      <c r="H47" s="48">
        <v>209</v>
      </c>
      <c r="I47" s="49"/>
    </row>
    <row r="48" spans="2:9" ht="15.75" x14ac:dyDescent="0.25">
      <c r="B48" s="48">
        <v>44</v>
      </c>
      <c r="C48" s="34" t="s">
        <v>62</v>
      </c>
      <c r="D48" s="35" t="s">
        <v>282</v>
      </c>
      <c r="E48" s="93"/>
      <c r="F48" s="94"/>
      <c r="G48" s="93"/>
      <c r="H48" s="113">
        <v>208</v>
      </c>
      <c r="I48" s="49"/>
    </row>
    <row r="49" spans="2:9" ht="15.75" x14ac:dyDescent="0.25">
      <c r="B49" s="48">
        <v>45</v>
      </c>
      <c r="C49" s="335" t="s">
        <v>62</v>
      </c>
      <c r="D49" s="336" t="s">
        <v>63</v>
      </c>
      <c r="E49" s="93"/>
      <c r="F49" s="94"/>
      <c r="G49" s="241"/>
      <c r="H49" s="242">
        <v>206</v>
      </c>
      <c r="I49" s="241"/>
    </row>
    <row r="50" spans="2:9" ht="15.75" x14ac:dyDescent="0.25">
      <c r="B50" s="48">
        <v>46</v>
      </c>
      <c r="C50" s="28" t="s">
        <v>47</v>
      </c>
      <c r="D50" s="30" t="s">
        <v>49</v>
      </c>
      <c r="E50" s="49"/>
      <c r="F50" s="50"/>
      <c r="G50" s="49"/>
      <c r="H50" s="48">
        <v>205</v>
      </c>
      <c r="I50" s="49"/>
    </row>
    <row r="51" spans="2:9" ht="15.75" x14ac:dyDescent="0.25">
      <c r="B51" s="48">
        <v>47</v>
      </c>
      <c r="C51" s="28" t="s">
        <v>47</v>
      </c>
      <c r="D51" s="29" t="s">
        <v>48</v>
      </c>
      <c r="E51" s="49"/>
      <c r="F51" s="50"/>
      <c r="G51" s="49"/>
      <c r="H51" s="48">
        <v>203</v>
      </c>
      <c r="I51" s="49"/>
    </row>
    <row r="52" spans="2:9" ht="15.75" x14ac:dyDescent="0.25">
      <c r="B52" s="48">
        <v>47</v>
      </c>
      <c r="C52" s="34" t="s">
        <v>62</v>
      </c>
      <c r="D52" s="35" t="s">
        <v>67</v>
      </c>
      <c r="E52" s="49"/>
      <c r="F52" s="50"/>
      <c r="G52" s="49"/>
      <c r="H52" s="48">
        <v>203</v>
      </c>
      <c r="I52" s="49"/>
    </row>
    <row r="53" spans="2:9" ht="15.75" x14ac:dyDescent="0.25">
      <c r="B53" s="48">
        <v>47</v>
      </c>
      <c r="C53" s="114" t="s">
        <v>263</v>
      </c>
      <c r="D53" s="115" t="s">
        <v>264</v>
      </c>
      <c r="E53" s="49"/>
      <c r="F53" s="50"/>
      <c r="G53" s="49"/>
      <c r="H53" s="48">
        <v>203</v>
      </c>
      <c r="I53" s="49"/>
    </row>
    <row r="54" spans="2:9" ht="15.75" x14ac:dyDescent="0.25">
      <c r="B54" s="48">
        <v>50</v>
      </c>
      <c r="C54" s="25" t="s">
        <v>39</v>
      </c>
      <c r="D54" s="27" t="s">
        <v>41</v>
      </c>
      <c r="E54" s="49"/>
      <c r="F54" s="50"/>
      <c r="G54" s="49"/>
      <c r="H54" s="48">
        <v>202</v>
      </c>
      <c r="I54" s="49"/>
    </row>
    <row r="55" spans="2:9" ht="15.75" x14ac:dyDescent="0.25">
      <c r="B55" s="48">
        <v>50</v>
      </c>
      <c r="C55" s="229" t="s">
        <v>47</v>
      </c>
      <c r="D55" s="29" t="s">
        <v>51</v>
      </c>
      <c r="E55" s="49"/>
      <c r="F55" s="50"/>
      <c r="G55" s="49"/>
      <c r="H55" s="48">
        <v>202</v>
      </c>
      <c r="I55" s="49"/>
    </row>
    <row r="56" spans="2:9" ht="15.75" x14ac:dyDescent="0.25">
      <c r="B56" s="48">
        <v>52</v>
      </c>
      <c r="C56" s="34" t="s">
        <v>62</v>
      </c>
      <c r="D56" s="35" t="s">
        <v>107</v>
      </c>
      <c r="E56" s="49"/>
      <c r="F56" s="50"/>
      <c r="G56" s="49"/>
      <c r="H56" s="49"/>
      <c r="I56" s="48">
        <v>198</v>
      </c>
    </row>
    <row r="57" spans="2:9" ht="15.75" x14ac:dyDescent="0.25">
      <c r="B57" s="48">
        <v>53</v>
      </c>
      <c r="C57" s="32" t="s">
        <v>56</v>
      </c>
      <c r="D57" s="33" t="s">
        <v>298</v>
      </c>
      <c r="E57" s="49"/>
      <c r="F57" s="50"/>
      <c r="G57" s="49"/>
      <c r="H57" s="107"/>
      <c r="I57" s="88">
        <v>197</v>
      </c>
    </row>
    <row r="58" spans="2:9" ht="15.75" x14ac:dyDescent="0.25">
      <c r="B58" s="48">
        <v>53</v>
      </c>
      <c r="C58" s="36" t="s">
        <v>68</v>
      </c>
      <c r="D58" s="37" t="s">
        <v>73</v>
      </c>
      <c r="E58" s="49"/>
      <c r="F58" s="50"/>
      <c r="G58" s="49"/>
      <c r="H58" s="49"/>
      <c r="I58" s="88">
        <v>197</v>
      </c>
    </row>
    <row r="59" spans="2:9" ht="15.75" x14ac:dyDescent="0.25">
      <c r="B59" s="48">
        <v>55</v>
      </c>
      <c r="C59" s="31" t="s">
        <v>55</v>
      </c>
      <c r="D59" s="30" t="s">
        <v>291</v>
      </c>
      <c r="E59" s="49"/>
      <c r="F59" s="50"/>
      <c r="G59" s="49"/>
      <c r="H59" s="49"/>
      <c r="I59" s="88">
        <v>195</v>
      </c>
    </row>
    <row r="60" spans="2:9" ht="15.75" x14ac:dyDescent="0.25">
      <c r="B60" s="48">
        <v>55</v>
      </c>
      <c r="C60" s="28" t="s">
        <v>47</v>
      </c>
      <c r="D60" s="30" t="s">
        <v>54</v>
      </c>
      <c r="E60" s="49"/>
      <c r="F60" s="50"/>
      <c r="G60" s="49"/>
      <c r="H60" s="49"/>
      <c r="I60" s="88">
        <v>194</v>
      </c>
    </row>
    <row r="61" spans="2:9" ht="15.75" x14ac:dyDescent="0.25">
      <c r="B61" s="48">
        <v>55</v>
      </c>
      <c r="C61" s="226" t="s">
        <v>55</v>
      </c>
      <c r="D61" s="236" t="s">
        <v>105</v>
      </c>
      <c r="E61" s="49"/>
      <c r="F61" s="50"/>
      <c r="G61" s="49"/>
      <c r="H61" s="49"/>
      <c r="I61" s="88">
        <v>194</v>
      </c>
    </row>
    <row r="62" spans="2:9" ht="15.75" x14ac:dyDescent="0.25">
      <c r="B62" s="48">
        <v>55</v>
      </c>
      <c r="C62" s="25" t="s">
        <v>39</v>
      </c>
      <c r="D62" s="26" t="s">
        <v>43</v>
      </c>
      <c r="E62" s="49"/>
      <c r="F62" s="50"/>
      <c r="G62" s="49"/>
      <c r="H62" s="49"/>
      <c r="I62" s="88">
        <v>194</v>
      </c>
    </row>
    <row r="63" spans="2:9" ht="15.75" x14ac:dyDescent="0.25">
      <c r="B63" s="48">
        <v>59</v>
      </c>
      <c r="C63" s="31" t="s">
        <v>55</v>
      </c>
      <c r="D63" s="56" t="s">
        <v>268</v>
      </c>
      <c r="E63" s="49"/>
      <c r="F63" s="50"/>
      <c r="G63" s="49"/>
      <c r="H63" s="49"/>
      <c r="I63" s="88">
        <v>192</v>
      </c>
    </row>
    <row r="64" spans="2:9" ht="15.75" x14ac:dyDescent="0.25">
      <c r="B64" s="48">
        <v>59</v>
      </c>
      <c r="C64" s="31" t="s">
        <v>55</v>
      </c>
      <c r="D64" s="126" t="s">
        <v>105</v>
      </c>
      <c r="E64" s="49"/>
      <c r="F64" s="50"/>
      <c r="G64" s="49"/>
      <c r="H64" s="49"/>
      <c r="I64" s="48">
        <v>192</v>
      </c>
    </row>
    <row r="65" spans="2:15" ht="15.75" x14ac:dyDescent="0.25">
      <c r="B65" s="48">
        <v>61</v>
      </c>
      <c r="C65" s="31" t="s">
        <v>55</v>
      </c>
      <c r="D65" s="56" t="s">
        <v>265</v>
      </c>
      <c r="E65" s="49"/>
      <c r="F65" s="50"/>
      <c r="G65" s="49"/>
      <c r="H65" s="49"/>
      <c r="I65" s="88">
        <v>191</v>
      </c>
      <c r="O65" t="s">
        <v>0</v>
      </c>
    </row>
    <row r="66" spans="2:15" ht="15.75" x14ac:dyDescent="0.25">
      <c r="B66" s="48">
        <v>61</v>
      </c>
      <c r="C66" s="38" t="s">
        <v>74</v>
      </c>
      <c r="D66" s="39" t="s">
        <v>75</v>
      </c>
      <c r="E66" s="49"/>
      <c r="F66" s="50"/>
      <c r="G66" s="49"/>
      <c r="H66" s="49"/>
      <c r="I66" s="88">
        <v>191</v>
      </c>
    </row>
    <row r="67" spans="2:15" ht="15.75" x14ac:dyDescent="0.25">
      <c r="B67" s="48">
        <v>63</v>
      </c>
      <c r="C67" s="25" t="s">
        <v>39</v>
      </c>
      <c r="D67" s="27" t="s">
        <v>42</v>
      </c>
      <c r="E67" s="49"/>
      <c r="F67" s="50"/>
      <c r="G67" s="49"/>
      <c r="H67" s="49"/>
      <c r="I67" s="88">
        <v>189</v>
      </c>
    </row>
    <row r="68" spans="2:15" ht="15.75" x14ac:dyDescent="0.25">
      <c r="B68" s="48">
        <v>64</v>
      </c>
      <c r="C68" s="31" t="s">
        <v>55</v>
      </c>
      <c r="D68" s="56" t="s">
        <v>321</v>
      </c>
      <c r="E68" s="49"/>
      <c r="F68" s="50"/>
      <c r="G68" s="49"/>
      <c r="H68" s="49"/>
      <c r="I68" s="88">
        <v>188</v>
      </c>
    </row>
    <row r="69" spans="2:15" ht="15.75" x14ac:dyDescent="0.25">
      <c r="B69" s="48">
        <v>65</v>
      </c>
      <c r="C69" s="28" t="s">
        <v>47</v>
      </c>
      <c r="D69" s="30" t="s">
        <v>50</v>
      </c>
      <c r="E69" s="49"/>
      <c r="F69" s="50"/>
      <c r="G69" s="49"/>
      <c r="H69" s="49"/>
      <c r="I69" s="88">
        <v>185</v>
      </c>
    </row>
    <row r="70" spans="2:15" ht="15.75" x14ac:dyDescent="0.25">
      <c r="B70" s="48">
        <v>66</v>
      </c>
      <c r="C70" s="36" t="s">
        <v>68</v>
      </c>
      <c r="D70" s="37" t="s">
        <v>69</v>
      </c>
      <c r="E70" s="49"/>
      <c r="F70" s="50"/>
      <c r="G70" s="49"/>
      <c r="H70" s="49"/>
      <c r="I70" s="48">
        <v>183</v>
      </c>
    </row>
    <row r="71" spans="2:15" ht="15.75" x14ac:dyDescent="0.25">
      <c r="B71" s="48">
        <v>66</v>
      </c>
      <c r="C71" s="36" t="s">
        <v>68</v>
      </c>
      <c r="D71" s="37" t="s">
        <v>72</v>
      </c>
      <c r="E71" s="49"/>
      <c r="F71" s="50"/>
      <c r="G71" s="49"/>
      <c r="H71" s="49"/>
      <c r="I71" s="88">
        <v>183</v>
      </c>
    </row>
    <row r="72" spans="2:15" ht="15.75" x14ac:dyDescent="0.25">
      <c r="B72" s="48">
        <v>68</v>
      </c>
      <c r="C72" s="31" t="s">
        <v>55</v>
      </c>
      <c r="D72" s="56" t="s">
        <v>171</v>
      </c>
      <c r="E72" s="93"/>
      <c r="F72" s="94"/>
      <c r="G72" s="93"/>
      <c r="H72" s="93"/>
      <c r="I72" s="48">
        <v>181</v>
      </c>
    </row>
    <row r="73" spans="2:15" ht="15.75" x14ac:dyDescent="0.25">
      <c r="B73" s="48">
        <v>69</v>
      </c>
      <c r="C73" s="20" t="s">
        <v>24</v>
      </c>
      <c r="D73" s="21" t="s">
        <v>30</v>
      </c>
      <c r="E73" s="93"/>
      <c r="F73" s="94"/>
      <c r="G73" s="93"/>
      <c r="H73" s="93"/>
      <c r="I73" s="48">
        <v>180</v>
      </c>
    </row>
    <row r="74" spans="2:15" ht="15.75" x14ac:dyDescent="0.25">
      <c r="B74" s="48">
        <v>70</v>
      </c>
      <c r="C74" s="25" t="s">
        <v>39</v>
      </c>
      <c r="D74" s="133" t="s">
        <v>44</v>
      </c>
      <c r="E74" s="93"/>
      <c r="F74" s="94"/>
      <c r="G74" s="93"/>
      <c r="H74" s="93"/>
      <c r="I74" s="88">
        <v>178</v>
      </c>
    </row>
    <row r="75" spans="2:15" ht="15.75" x14ac:dyDescent="0.25">
      <c r="B75" s="48">
        <v>70</v>
      </c>
      <c r="C75" s="36" t="s">
        <v>68</v>
      </c>
      <c r="D75" s="138" t="s">
        <v>71</v>
      </c>
      <c r="E75" s="93"/>
      <c r="F75" s="94"/>
      <c r="G75" s="93"/>
      <c r="H75" s="49"/>
      <c r="I75" s="88">
        <v>178</v>
      </c>
    </row>
    <row r="76" spans="2:15" ht="15.75" x14ac:dyDescent="0.25">
      <c r="B76" s="48">
        <v>72</v>
      </c>
      <c r="C76" s="38" t="s">
        <v>74</v>
      </c>
      <c r="D76" s="40" t="s">
        <v>78</v>
      </c>
      <c r="E76" s="93"/>
      <c r="F76" s="94"/>
      <c r="G76" s="93"/>
      <c r="H76" s="93"/>
      <c r="I76" s="88">
        <v>176</v>
      </c>
    </row>
    <row r="77" spans="2:15" ht="15.75" x14ac:dyDescent="0.25">
      <c r="B77" s="48">
        <v>72</v>
      </c>
      <c r="C77" s="31" t="s">
        <v>55</v>
      </c>
      <c r="D77" s="56" t="s">
        <v>267</v>
      </c>
      <c r="E77" s="93"/>
      <c r="F77" s="94"/>
      <c r="G77" s="93"/>
      <c r="H77" s="93"/>
      <c r="I77" s="88">
        <v>176</v>
      </c>
    </row>
    <row r="78" spans="2:15" ht="15.75" x14ac:dyDescent="0.25">
      <c r="B78" s="55"/>
      <c r="C78" s="191"/>
      <c r="D78" s="190"/>
      <c r="E78" s="64"/>
      <c r="F78" s="149"/>
      <c r="G78" s="64"/>
      <c r="H78" s="64"/>
      <c r="I78" s="64"/>
    </row>
    <row r="79" spans="2:15" ht="18.75" x14ac:dyDescent="0.3">
      <c r="D79" s="42" t="s">
        <v>82</v>
      </c>
      <c r="H79" s="45" t="s">
        <v>0</v>
      </c>
    </row>
    <row r="80" spans="2:15" ht="18.75" x14ac:dyDescent="0.3">
      <c r="B80" s="43"/>
      <c r="C80" s="43"/>
      <c r="D80" s="341" t="s">
        <v>92</v>
      </c>
      <c r="E80" s="341"/>
      <c r="F80" s="341"/>
      <c r="G80" s="341"/>
      <c r="H80" s="341"/>
    </row>
    <row r="82" spans="2:10" x14ac:dyDescent="0.25">
      <c r="E82" s="51" t="s">
        <v>93</v>
      </c>
      <c r="F82" s="46" t="s">
        <v>94</v>
      </c>
      <c r="G82" s="46" t="s">
        <v>95</v>
      </c>
      <c r="H82" s="46" t="s">
        <v>96</v>
      </c>
      <c r="I82" s="46" t="s">
        <v>97</v>
      </c>
      <c r="J82" s="46" t="s">
        <v>98</v>
      </c>
    </row>
    <row r="83" spans="2:10" ht="15.75" x14ac:dyDescent="0.25">
      <c r="B83" s="48">
        <v>1</v>
      </c>
      <c r="C83" s="14" t="s">
        <v>9</v>
      </c>
      <c r="D83" s="15" t="s">
        <v>6</v>
      </c>
      <c r="E83" s="48">
        <v>751</v>
      </c>
      <c r="F83" s="49"/>
      <c r="G83" s="49"/>
      <c r="H83" s="49"/>
      <c r="I83" s="52"/>
      <c r="J83" s="52"/>
    </row>
    <row r="84" spans="2:10" ht="15.75" x14ac:dyDescent="0.25">
      <c r="B84" s="48">
        <v>2</v>
      </c>
      <c r="C84" s="14" t="s">
        <v>9</v>
      </c>
      <c r="D84" s="16" t="s">
        <v>11</v>
      </c>
      <c r="E84" s="48">
        <v>708</v>
      </c>
      <c r="F84" s="49"/>
      <c r="G84" s="52"/>
      <c r="H84" s="52"/>
      <c r="I84" s="52"/>
      <c r="J84" s="52"/>
    </row>
    <row r="85" spans="2:10" ht="15.75" x14ac:dyDescent="0.25">
      <c r="B85" s="48">
        <v>3</v>
      </c>
      <c r="C85" s="14" t="s">
        <v>9</v>
      </c>
      <c r="D85" s="16" t="s">
        <v>12</v>
      </c>
      <c r="E85" s="48">
        <v>699</v>
      </c>
      <c r="F85" s="52"/>
      <c r="G85" s="52"/>
      <c r="H85" s="52"/>
      <c r="I85" s="52"/>
      <c r="J85" s="52"/>
    </row>
    <row r="86" spans="2:10" ht="15.75" x14ac:dyDescent="0.25">
      <c r="B86" s="48">
        <v>4</v>
      </c>
      <c r="C86" s="14" t="s">
        <v>9</v>
      </c>
      <c r="D86" s="15" t="s">
        <v>14</v>
      </c>
      <c r="E86" s="48">
        <v>692</v>
      </c>
      <c r="F86" s="52"/>
      <c r="G86" s="52"/>
      <c r="H86" s="52"/>
      <c r="I86" s="52"/>
      <c r="J86" s="52"/>
    </row>
    <row r="87" spans="2:10" ht="15.75" x14ac:dyDescent="0.25">
      <c r="B87" s="48">
        <v>5</v>
      </c>
      <c r="C87" s="14" t="s">
        <v>9</v>
      </c>
      <c r="D87" s="16" t="s">
        <v>10</v>
      </c>
      <c r="E87" s="48">
        <v>679</v>
      </c>
      <c r="F87" s="52"/>
      <c r="G87" s="52"/>
      <c r="H87" s="52"/>
      <c r="I87" s="52"/>
      <c r="J87" s="52"/>
    </row>
    <row r="88" spans="2:10" ht="15.75" x14ac:dyDescent="0.25">
      <c r="B88" s="48">
        <v>6</v>
      </c>
      <c r="C88" s="14" t="s">
        <v>9</v>
      </c>
      <c r="D88" s="16" t="s">
        <v>333</v>
      </c>
      <c r="E88" s="48">
        <v>660</v>
      </c>
      <c r="F88" s="49"/>
      <c r="G88" s="49"/>
      <c r="H88" s="52"/>
      <c r="I88" s="52"/>
      <c r="J88" s="49"/>
    </row>
    <row r="89" spans="2:10" ht="15.75" x14ac:dyDescent="0.25">
      <c r="B89" s="48">
        <v>6</v>
      </c>
      <c r="C89" s="14" t="s">
        <v>9</v>
      </c>
      <c r="D89" s="16" t="s">
        <v>15</v>
      </c>
      <c r="E89" s="48">
        <v>660</v>
      </c>
      <c r="F89" s="49"/>
      <c r="G89" s="52"/>
      <c r="H89" s="52"/>
      <c r="I89" s="52"/>
      <c r="J89" s="52"/>
    </row>
    <row r="90" spans="2:10" ht="15.75" x14ac:dyDescent="0.25">
      <c r="B90" s="48">
        <v>8</v>
      </c>
      <c r="C90" s="17" t="s">
        <v>16</v>
      </c>
      <c r="D90" s="19" t="s">
        <v>21</v>
      </c>
      <c r="E90" s="49"/>
      <c r="F90" s="48">
        <v>646</v>
      </c>
      <c r="G90" s="52"/>
      <c r="H90" s="52"/>
      <c r="I90" s="52"/>
      <c r="J90" s="49"/>
    </row>
    <row r="91" spans="2:10" ht="15.75" x14ac:dyDescent="0.25">
      <c r="B91" s="48">
        <v>9</v>
      </c>
      <c r="C91" s="20" t="s">
        <v>24</v>
      </c>
      <c r="D91" s="21" t="s">
        <v>26</v>
      </c>
      <c r="E91" s="49"/>
      <c r="F91" s="52"/>
      <c r="G91" s="48">
        <v>624</v>
      </c>
      <c r="H91" s="52"/>
      <c r="I91" s="52"/>
      <c r="J91" s="52"/>
    </row>
    <row r="92" spans="2:10" ht="15.75" x14ac:dyDescent="0.25">
      <c r="B92" s="48">
        <v>10</v>
      </c>
      <c r="C92" s="20" t="s">
        <v>24</v>
      </c>
      <c r="D92" s="21" t="s">
        <v>25</v>
      </c>
      <c r="E92" s="49"/>
      <c r="F92" s="52"/>
      <c r="G92" s="48">
        <v>619</v>
      </c>
      <c r="H92" s="52"/>
      <c r="I92" s="52"/>
      <c r="J92" s="52"/>
    </row>
    <row r="93" spans="2:10" ht="15.75" x14ac:dyDescent="0.25">
      <c r="B93" s="48">
        <v>11</v>
      </c>
      <c r="C93" s="14" t="s">
        <v>9</v>
      </c>
      <c r="D93" s="16" t="s">
        <v>13</v>
      </c>
      <c r="E93" s="49"/>
      <c r="F93" s="52"/>
      <c r="G93" s="48">
        <v>618</v>
      </c>
      <c r="H93" s="52"/>
      <c r="I93" s="52"/>
      <c r="J93" s="52"/>
    </row>
    <row r="94" spans="2:10" ht="15.75" x14ac:dyDescent="0.25">
      <c r="B94" s="48">
        <v>12</v>
      </c>
      <c r="C94" s="22" t="s">
        <v>32</v>
      </c>
      <c r="D94" s="24" t="s">
        <v>34</v>
      </c>
      <c r="E94" s="49"/>
      <c r="F94" s="52"/>
      <c r="G94" s="48">
        <v>614</v>
      </c>
      <c r="H94" s="52"/>
      <c r="I94" s="52"/>
      <c r="J94" s="52"/>
    </row>
    <row r="95" spans="2:10" ht="15.75" x14ac:dyDescent="0.25">
      <c r="B95" s="48">
        <v>13</v>
      </c>
      <c r="C95" s="17" t="s">
        <v>16</v>
      </c>
      <c r="D95" s="18" t="s">
        <v>23</v>
      </c>
      <c r="E95" s="49"/>
      <c r="F95" s="52"/>
      <c r="G95" s="48">
        <v>612</v>
      </c>
      <c r="H95" s="52"/>
      <c r="I95" s="52"/>
      <c r="J95" s="52"/>
    </row>
    <row r="96" spans="2:10" ht="15.75" x14ac:dyDescent="0.25">
      <c r="B96" s="48">
        <v>14</v>
      </c>
      <c r="C96" s="17" t="s">
        <v>16</v>
      </c>
      <c r="D96" s="18" t="s">
        <v>27</v>
      </c>
      <c r="E96" s="49"/>
      <c r="F96" s="52"/>
      <c r="G96" s="48">
        <v>611</v>
      </c>
      <c r="H96" s="52"/>
      <c r="I96" s="52"/>
      <c r="J96" s="52"/>
    </row>
    <row r="97" spans="2:10" ht="15.75" x14ac:dyDescent="0.25">
      <c r="B97" s="48">
        <v>14</v>
      </c>
      <c r="C97" s="22" t="s">
        <v>32</v>
      </c>
      <c r="D97" s="24" t="s">
        <v>38</v>
      </c>
      <c r="E97" s="49"/>
      <c r="F97" s="49"/>
      <c r="G97" s="48">
        <v>611</v>
      </c>
      <c r="H97" s="49"/>
      <c r="I97" s="49"/>
      <c r="J97" s="49"/>
    </row>
    <row r="98" spans="2:10" ht="15.75" x14ac:dyDescent="0.25">
      <c r="B98" s="48">
        <v>16</v>
      </c>
      <c r="C98" s="17" t="s">
        <v>16</v>
      </c>
      <c r="D98" s="18" t="s">
        <v>287</v>
      </c>
      <c r="E98" s="49"/>
      <c r="F98" s="52"/>
      <c r="G98" s="48">
        <v>608</v>
      </c>
      <c r="H98" s="52"/>
      <c r="I98" s="52"/>
      <c r="J98" s="52"/>
    </row>
    <row r="99" spans="2:10" ht="15.75" x14ac:dyDescent="0.25">
      <c r="B99" s="48">
        <v>17</v>
      </c>
      <c r="C99" s="17" t="s">
        <v>16</v>
      </c>
      <c r="D99" s="19" t="s">
        <v>20</v>
      </c>
      <c r="E99" s="49"/>
      <c r="F99" s="52"/>
      <c r="G99" s="48">
        <v>605</v>
      </c>
      <c r="H99" s="52">
        <v>605</v>
      </c>
      <c r="I99" s="52"/>
      <c r="J99" s="52"/>
    </row>
    <row r="100" spans="2:10" ht="15.75" x14ac:dyDescent="0.25">
      <c r="B100" s="48">
        <v>18</v>
      </c>
      <c r="C100" s="32" t="s">
        <v>56</v>
      </c>
      <c r="D100" s="33" t="s">
        <v>57</v>
      </c>
      <c r="E100" s="49"/>
      <c r="F100" s="52"/>
      <c r="G100" s="48">
        <v>601</v>
      </c>
      <c r="H100" s="52"/>
      <c r="I100" s="52"/>
      <c r="J100" s="52"/>
    </row>
    <row r="101" spans="2:10" ht="15.75" x14ac:dyDescent="0.25">
      <c r="B101" s="48">
        <v>19</v>
      </c>
      <c r="C101" s="17" t="s">
        <v>16</v>
      </c>
      <c r="D101" s="18" t="s">
        <v>18</v>
      </c>
      <c r="E101" s="49"/>
      <c r="F101" s="52"/>
      <c r="G101" s="48">
        <v>600</v>
      </c>
      <c r="H101" s="52"/>
      <c r="I101" s="52"/>
      <c r="J101" s="52"/>
    </row>
    <row r="102" spans="2:10" ht="15.75" x14ac:dyDescent="0.25">
      <c r="B102" s="48">
        <v>20</v>
      </c>
      <c r="C102" s="34" t="s">
        <v>62</v>
      </c>
      <c r="D102" s="35" t="s">
        <v>67</v>
      </c>
      <c r="E102" s="49"/>
      <c r="F102" s="52"/>
      <c r="G102" s="52"/>
      <c r="H102" s="48">
        <v>596</v>
      </c>
      <c r="I102" s="52"/>
      <c r="J102" s="52"/>
    </row>
    <row r="103" spans="2:10" ht="15.75" x14ac:dyDescent="0.25">
      <c r="B103" s="48">
        <v>20</v>
      </c>
      <c r="C103" s="17" t="s">
        <v>16</v>
      </c>
      <c r="D103" s="19" t="s">
        <v>19</v>
      </c>
      <c r="E103" s="49"/>
      <c r="F103" s="52"/>
      <c r="G103" s="52"/>
      <c r="H103" s="48">
        <v>596</v>
      </c>
      <c r="I103" s="52"/>
      <c r="J103" s="52"/>
    </row>
    <row r="104" spans="2:10" ht="15.75" x14ac:dyDescent="0.25">
      <c r="B104" s="48">
        <v>22</v>
      </c>
      <c r="C104" s="32" t="s">
        <v>56</v>
      </c>
      <c r="D104" s="136" t="s">
        <v>58</v>
      </c>
      <c r="E104" s="49"/>
      <c r="F104" s="52"/>
      <c r="G104" s="52"/>
      <c r="H104" s="48">
        <v>595</v>
      </c>
      <c r="I104" s="52"/>
      <c r="J104" s="52"/>
    </row>
    <row r="105" spans="2:10" ht="15.75" x14ac:dyDescent="0.25">
      <c r="B105" s="48">
        <v>23</v>
      </c>
      <c r="C105" s="20" t="s">
        <v>24</v>
      </c>
      <c r="D105" s="130" t="s">
        <v>31</v>
      </c>
      <c r="E105" s="49"/>
      <c r="F105" s="52"/>
      <c r="G105" s="52"/>
      <c r="H105" s="48">
        <v>588</v>
      </c>
      <c r="I105" s="52"/>
      <c r="J105" s="52"/>
    </row>
    <row r="106" spans="2:10" ht="15.75" x14ac:dyDescent="0.25">
      <c r="B106" s="48">
        <v>24</v>
      </c>
      <c r="C106" s="22" t="s">
        <v>32</v>
      </c>
      <c r="D106" s="23" t="s">
        <v>33</v>
      </c>
      <c r="E106" s="49"/>
      <c r="F106" s="52"/>
      <c r="G106" s="52"/>
      <c r="H106" s="48">
        <v>587</v>
      </c>
      <c r="I106" s="52"/>
      <c r="J106" s="52"/>
    </row>
    <row r="107" spans="2:10" ht="15.75" x14ac:dyDescent="0.25">
      <c r="B107" s="48">
        <v>25</v>
      </c>
      <c r="C107" s="22" t="s">
        <v>32</v>
      </c>
      <c r="D107" s="24" t="s">
        <v>102</v>
      </c>
      <c r="E107" s="49"/>
      <c r="F107" s="52"/>
      <c r="G107" s="52"/>
      <c r="H107" s="48">
        <v>585</v>
      </c>
      <c r="I107" s="52"/>
      <c r="J107" s="52"/>
    </row>
    <row r="108" spans="2:10" ht="15.75" x14ac:dyDescent="0.25">
      <c r="B108" s="48">
        <v>26</v>
      </c>
      <c r="C108" s="20" t="s">
        <v>24</v>
      </c>
      <c r="D108" s="21" t="s">
        <v>29</v>
      </c>
      <c r="E108" s="49"/>
      <c r="F108" s="52"/>
      <c r="G108" s="52"/>
      <c r="H108" s="48">
        <v>582</v>
      </c>
      <c r="I108" s="52"/>
      <c r="J108" s="52"/>
    </row>
    <row r="109" spans="2:10" ht="15.75" x14ac:dyDescent="0.25">
      <c r="B109" s="48">
        <v>27</v>
      </c>
      <c r="C109" s="226" t="s">
        <v>55</v>
      </c>
      <c r="D109" s="236" t="s">
        <v>266</v>
      </c>
      <c r="E109" s="49"/>
      <c r="F109" s="49"/>
      <c r="G109" s="49"/>
      <c r="H109" s="49"/>
      <c r="I109" s="48">
        <v>576</v>
      </c>
      <c r="J109" s="49"/>
    </row>
    <row r="110" spans="2:10" ht="15.75" x14ac:dyDescent="0.25">
      <c r="B110" s="48">
        <v>28</v>
      </c>
      <c r="C110" s="34" t="s">
        <v>62</v>
      </c>
      <c r="D110" s="137" t="s">
        <v>64</v>
      </c>
      <c r="E110" s="49"/>
      <c r="F110" s="52"/>
      <c r="G110" s="52"/>
      <c r="H110" s="52"/>
      <c r="I110" s="48">
        <v>570</v>
      </c>
      <c r="J110" s="52"/>
    </row>
    <row r="111" spans="2:10" ht="15.75" x14ac:dyDescent="0.25">
      <c r="B111" s="48">
        <v>28</v>
      </c>
      <c r="C111" s="17" t="s">
        <v>16</v>
      </c>
      <c r="D111" s="18" t="s">
        <v>22</v>
      </c>
      <c r="E111" s="49"/>
      <c r="F111" s="52"/>
      <c r="G111" s="52"/>
      <c r="H111" s="52"/>
      <c r="I111" s="48">
        <v>570</v>
      </c>
      <c r="J111" s="52"/>
    </row>
    <row r="112" spans="2:10" ht="15.75" x14ac:dyDescent="0.25">
      <c r="B112" s="48">
        <v>30</v>
      </c>
      <c r="C112" s="22" t="s">
        <v>32</v>
      </c>
      <c r="D112" s="132" t="s">
        <v>35</v>
      </c>
      <c r="E112" s="49"/>
      <c r="F112" s="52"/>
      <c r="G112" s="52"/>
      <c r="H112" s="52"/>
      <c r="I112" s="48">
        <v>566</v>
      </c>
      <c r="J112" s="52"/>
    </row>
    <row r="113" spans="2:10" ht="15.75" x14ac:dyDescent="0.25">
      <c r="B113" s="48">
        <v>31</v>
      </c>
      <c r="C113" s="34" t="s">
        <v>62</v>
      </c>
      <c r="D113" s="35" t="s">
        <v>65</v>
      </c>
      <c r="E113" s="49"/>
      <c r="F113" s="52"/>
      <c r="G113" s="52"/>
      <c r="H113" s="52"/>
      <c r="I113" s="48">
        <v>563</v>
      </c>
      <c r="J113" s="52"/>
    </row>
    <row r="114" spans="2:10" ht="15.75" x14ac:dyDescent="0.25">
      <c r="B114" s="48">
        <v>32</v>
      </c>
      <c r="C114" s="20" t="s">
        <v>24</v>
      </c>
      <c r="D114" s="21" t="s">
        <v>28</v>
      </c>
      <c r="E114" s="49"/>
      <c r="F114" s="52"/>
      <c r="G114" s="52"/>
      <c r="H114" s="52"/>
      <c r="I114" s="48">
        <v>550</v>
      </c>
      <c r="J114" s="52"/>
    </row>
    <row r="115" spans="2:10" ht="15.75" x14ac:dyDescent="0.25">
      <c r="B115" s="48">
        <v>33</v>
      </c>
      <c r="C115" s="289" t="s">
        <v>47</v>
      </c>
      <c r="D115" s="127" t="s">
        <v>52</v>
      </c>
      <c r="E115" s="49"/>
      <c r="F115" s="49"/>
      <c r="G115" s="49"/>
      <c r="H115" s="49"/>
      <c r="I115" s="49"/>
      <c r="J115" s="48">
        <v>548</v>
      </c>
    </row>
    <row r="116" spans="2:10" ht="15.75" x14ac:dyDescent="0.25">
      <c r="B116" s="48">
        <v>34</v>
      </c>
      <c r="C116" s="32" t="s">
        <v>56</v>
      </c>
      <c r="D116" s="136" t="s">
        <v>60</v>
      </c>
      <c r="E116" s="49"/>
      <c r="F116" s="52"/>
      <c r="G116" s="52"/>
      <c r="H116" s="52"/>
      <c r="I116" s="52"/>
      <c r="J116" s="88">
        <v>546</v>
      </c>
    </row>
    <row r="117" spans="2:10" ht="15.75" x14ac:dyDescent="0.25">
      <c r="B117" s="48">
        <v>35</v>
      </c>
      <c r="C117" s="25" t="s">
        <v>39</v>
      </c>
      <c r="D117" s="133" t="s">
        <v>40</v>
      </c>
      <c r="E117" s="49"/>
      <c r="F117" s="52"/>
      <c r="G117" s="52"/>
      <c r="H117" s="52"/>
      <c r="I117" s="52"/>
      <c r="J117" s="88">
        <v>543</v>
      </c>
    </row>
    <row r="118" spans="2:10" ht="15.75" x14ac:dyDescent="0.25">
      <c r="B118" s="48">
        <v>36</v>
      </c>
      <c r="C118" s="25" t="s">
        <v>39</v>
      </c>
      <c r="D118" s="27" t="s">
        <v>41</v>
      </c>
      <c r="E118" s="49"/>
      <c r="F118" s="52"/>
      <c r="G118" s="52"/>
      <c r="H118" s="52"/>
      <c r="I118" s="52"/>
      <c r="J118" s="48">
        <v>542</v>
      </c>
    </row>
    <row r="119" spans="2:10" ht="15.75" x14ac:dyDescent="0.25">
      <c r="B119" s="48">
        <v>37</v>
      </c>
      <c r="C119" s="114" t="s">
        <v>263</v>
      </c>
      <c r="D119" s="115" t="s">
        <v>264</v>
      </c>
      <c r="E119" s="49"/>
      <c r="F119" s="49"/>
      <c r="G119" s="49"/>
      <c r="H119" s="49"/>
      <c r="I119" s="49"/>
      <c r="J119" s="88">
        <v>540</v>
      </c>
    </row>
    <row r="120" spans="2:10" ht="15.75" x14ac:dyDescent="0.25">
      <c r="B120" s="48">
        <v>37</v>
      </c>
      <c r="C120" s="34" t="s">
        <v>62</v>
      </c>
      <c r="D120" s="35" t="s">
        <v>282</v>
      </c>
      <c r="E120" s="49"/>
      <c r="F120" s="49"/>
      <c r="G120" s="49"/>
      <c r="H120" s="49"/>
      <c r="I120" s="49"/>
      <c r="J120" s="88">
        <v>540</v>
      </c>
    </row>
    <row r="121" spans="2:10" ht="15.75" x14ac:dyDescent="0.25">
      <c r="B121" s="48">
        <v>39</v>
      </c>
      <c r="C121" s="32" t="s">
        <v>56</v>
      </c>
      <c r="D121" s="136" t="s">
        <v>59</v>
      </c>
      <c r="E121" s="49"/>
      <c r="F121" s="49"/>
      <c r="G121" s="49"/>
      <c r="H121" s="49"/>
      <c r="I121" s="49"/>
      <c r="J121" s="88">
        <v>539</v>
      </c>
    </row>
    <row r="122" spans="2:10" ht="15.75" x14ac:dyDescent="0.25">
      <c r="B122" s="48">
        <v>40</v>
      </c>
      <c r="C122" s="34" t="s">
        <v>62</v>
      </c>
      <c r="D122" s="35" t="s">
        <v>107</v>
      </c>
      <c r="E122" s="49"/>
      <c r="F122" s="52"/>
      <c r="G122" s="52"/>
      <c r="H122" s="52"/>
      <c r="I122" s="52"/>
      <c r="J122" s="48">
        <v>532</v>
      </c>
    </row>
    <row r="123" spans="2:10" ht="15.75" x14ac:dyDescent="0.25">
      <c r="B123" s="48">
        <v>41</v>
      </c>
      <c r="C123" s="34" t="s">
        <v>62</v>
      </c>
      <c r="D123" s="35" t="s">
        <v>63</v>
      </c>
      <c r="E123" s="49"/>
      <c r="F123" s="49"/>
      <c r="G123" s="49"/>
      <c r="H123" s="49"/>
      <c r="I123" s="49"/>
      <c r="J123" s="48">
        <v>532</v>
      </c>
    </row>
    <row r="124" spans="2:10" ht="15.75" x14ac:dyDescent="0.25">
      <c r="B124" s="48">
        <v>42</v>
      </c>
      <c r="C124" s="36" t="s">
        <v>68</v>
      </c>
      <c r="D124" s="138" t="s">
        <v>71</v>
      </c>
      <c r="E124" s="49"/>
      <c r="F124" s="49"/>
      <c r="G124" s="49"/>
      <c r="H124" s="49"/>
      <c r="I124" s="49"/>
      <c r="J124" s="88">
        <v>526</v>
      </c>
    </row>
    <row r="125" spans="2:10" x14ac:dyDescent="0.25">
      <c r="B125" s="48">
        <v>43</v>
      </c>
      <c r="C125" s="32" t="s">
        <v>56</v>
      </c>
      <c r="D125" s="247" t="s">
        <v>298</v>
      </c>
      <c r="E125" s="49"/>
      <c r="F125" s="49"/>
      <c r="G125" s="49"/>
      <c r="H125" s="49"/>
      <c r="I125" s="49"/>
      <c r="J125" s="88">
        <v>525</v>
      </c>
    </row>
  </sheetData>
  <sortState ref="C116:J126">
    <sortCondition descending="1" ref="J116:J126"/>
  </sortState>
  <mergeCells count="2">
    <mergeCell ref="D2:H2"/>
    <mergeCell ref="D80:H80"/>
  </mergeCells>
  <pageMargins left="0.70866141732283472" right="0.70866141732283472" top="0.74803149606299213" bottom="0.35433070866141736" header="0.31496062992125984" footer="0.31496062992125984"/>
  <pageSetup paperSize="9" orientation="portrait" horizontalDpi="0" verticalDpi="0" r:id="rId1"/>
  <rowBreaks count="1" manualBreakCount="1">
    <brk id="7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44</vt:i4>
      </vt:variant>
      <vt:variant>
        <vt:lpstr>Namngivna områden</vt:lpstr>
      </vt:variant>
      <vt:variant>
        <vt:i4>2</vt:i4>
      </vt:variant>
    </vt:vector>
  </HeadingPairs>
  <TitlesOfParts>
    <vt:vector size="46" baseType="lpstr">
      <vt:lpstr>Top 3</vt:lpstr>
      <vt:lpstr>Vår D</vt:lpstr>
      <vt:lpstr>Vår H</vt:lpstr>
      <vt:lpstr>16 maj</vt:lpstr>
      <vt:lpstr>Höst D</vt:lpstr>
      <vt:lpstr>Höst H</vt:lpstr>
      <vt:lpstr>10 i topp</vt:lpstr>
      <vt:lpstr>Top50</vt:lpstr>
      <vt:lpstr>Toppspel</vt:lpstr>
      <vt:lpstr>9 maj</vt:lpstr>
      <vt:lpstr>3 maj</vt:lpstr>
      <vt:lpstr>25 april</vt:lpstr>
      <vt:lpstr>11 april</vt:lpstr>
      <vt:lpstr>4 april</vt:lpstr>
      <vt:lpstr>28 mars</vt:lpstr>
      <vt:lpstr>21 mars</vt:lpstr>
      <vt:lpstr>14 mars</vt:lpstr>
      <vt:lpstr>7 mars</vt:lpstr>
      <vt:lpstr>28 feb</vt:lpstr>
      <vt:lpstr>21 feb</vt:lpstr>
      <vt:lpstr>14 feb</vt:lpstr>
      <vt:lpstr>7 feb</vt:lpstr>
      <vt:lpstr>31 jan</vt:lpstr>
      <vt:lpstr>24 jan</vt:lpstr>
      <vt:lpstr>17 jan</vt:lpstr>
      <vt:lpstr>10 jan</vt:lpstr>
      <vt:lpstr>20 dec</vt:lpstr>
      <vt:lpstr>  6 dec</vt:lpstr>
      <vt:lpstr>29 nov</vt:lpstr>
      <vt:lpstr>22 nov</vt:lpstr>
      <vt:lpstr>15 nov</vt:lpstr>
      <vt:lpstr>8 nov</vt:lpstr>
      <vt:lpstr>1 nov</vt:lpstr>
      <vt:lpstr>25 okt</vt:lpstr>
      <vt:lpstr>18 okt</vt:lpstr>
      <vt:lpstr>11 okt</vt:lpstr>
      <vt:lpstr>4 okt</vt:lpstr>
      <vt:lpstr>27 sept</vt:lpstr>
      <vt:lpstr>20 sept</vt:lpstr>
      <vt:lpstr>13 sept</vt:lpstr>
      <vt:lpstr>6 sept</vt:lpstr>
      <vt:lpstr>30 aug</vt:lpstr>
      <vt:lpstr>23 aug</vt:lpstr>
      <vt:lpstr>16 aug</vt:lpstr>
      <vt:lpstr>'Top 3'!Utskriftsområde</vt:lpstr>
      <vt:lpstr>'Vår H'!Utskriftsrubriker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Björn Andreassen</dc:creator>
  <cp:lastModifiedBy>PA</cp:lastModifiedBy>
  <cp:lastPrinted>2022-05-16T14:56:20Z</cp:lastPrinted>
  <dcterms:created xsi:type="dcterms:W3CDTF">2021-07-11T10:31:29Z</dcterms:created>
  <dcterms:modified xsi:type="dcterms:W3CDTF">2022-05-16T14:56:54Z</dcterms:modified>
</cp:coreProperties>
</file>